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9F0C3A6-B689-4B44-B177-6B06AFF24FD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<sst xmlns="http://schemas.openxmlformats.org/spreadsheetml/2006/main" xmlns:r="http://schemas.openxmlformats.org/officeDocument/2006/relationships" xmlns:xdr="http://schemas.openxmlformats.org/drawingml/2006/spreadsheetDrawing" count="3410" uniqueCount="311">
  <si>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</si>
  <si>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</si>
  <si>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</si>
  <si>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</si>
  <si>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</si>
  <si>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</si>
  <si>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</si>
  <si>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</si>
  <si>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</si>
  <si>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</si>
  <si>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</si>
  <si>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</si>
  <si>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</si>
  <si>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</si>
  <si>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</si>
  <si>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</si>
  <si>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</si>
  <si>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</si>
  <si>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</si>
  <si>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</si>
  <si>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</si>
  <si>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</si>
  <si>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</si>
  <si>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</si>
  <si>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</si>
  <si>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</si>
  <si>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</si>
  <si>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</si>
  <si>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</si>
  <si>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</si>
  <si>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</si>
  <si>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</si>
  <si>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</si>
  <si>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</si>
  <si>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</si>
  <si>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</si>
  <si>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</si>
  <si>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</si>
  <si>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</si>
  <si>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</si>
  <si>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</si>
  <si>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</si>
  <si>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</si>
  <si>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</si>
  <si>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</si>
  <si>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</si>
  <si>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</si>
  <si>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</si>
  <si>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</si>
  <si>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</si>
  <si>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</si>
  <si>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</si>
  <si>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</si>
  <si>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</si>
  <si>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</si>
  <si>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</si>
  <si>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</si>
  <si>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</si>
  <si>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</si>
  <si>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</si>
  <si>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</si>
  <si>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</si>
  <si>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</si>
  <si>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</si>
  <si>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</si>
  <si>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</si>
  <si>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</si>
  <si>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</si>
  <si>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</si>
  <si>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</si>
  <si>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</si>
  <si>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</si>
  <si>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</si>
  <si>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</si>
  <si>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</si>
  <si>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</si>
  <si>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</si>
  <si>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</si>
  <si>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</si>
  <si>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</si>
  <si>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</si>
  <si>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</si>
  <si>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</si>
  <si>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</si>
  <si>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</si>
  <si>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</si>
  <si>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</si>
  <si>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</si>
  <si>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</si>
  <si>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</si>
  <si>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</si>
  <si>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</si>
  <si>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</si>
  <si>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</si>
  <si>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</si>
  <si>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</si>
  <si>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</si>
  <si>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</si>
  <si>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</si>
  <si>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</si>
  <si>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</si>
  <si>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</si>
  <si>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</si>
  <si>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</si>
  <si>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</si>
  <si>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</si>
  <si>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</si>
  <si>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</si>
  <si>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</si>
  <si>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</si>
  <si>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</si>
  <si>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</si>
  <si>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</si>
  <si>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</si>
  <si>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</si>
  <si>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</si>
  <si>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</si>
  <si>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</si>
  <si>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</si>
  <si>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</si>
  <si>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</si>
  <si>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</si>
  <si>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</si>
  <si>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</si>
  <si>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</si>
  <si>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</si>
  <si>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</si>
  <si>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</si>
  <si>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</si>
  <si>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</si>
  <si>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</si>
  <si>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</si>
  <si>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</si>
  <si>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</si>
  <si>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</si>
  <si>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</si>
  <si>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</si>
  <si>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</si>
  <si>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</si>
  <si>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</si>
  <si>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</si>
  <si>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</si>
  <si>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</si>
  <si>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</si>
  <si>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</si>
  <si>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</si>
  <si>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</si>
  <si>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</si>
  <si>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</si>
  <si>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</si>
  <si>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</si>
  <si>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</si>
  <si>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</si>
  <si>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</si>
  <si>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</si>
  <si>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</si>
  <si>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</si>
  <si>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</si>
  <si>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</si>
  <si>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Cameroon</t>
  </si>
  <si>
    <t>UNESCO UIS (http://data.uis.unesco.org/)</t>
  </si>
  <si>
    <t>Potable water</t>
  </si>
  <si>
    <t>Yes</t>
  </si>
  <si>
    <t xml:space="preserve">Basic estimate used </t>
  </si>
  <si>
    <t>No handwashing data</t>
  </si>
  <si>
    <t>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</si>
  <si>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</si>
  <si>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</si>
  <si>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</si>
  <si>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</si>
  <si>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</si>
  <si>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</si>
  <si>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</si>
  <si>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</si>
  <si>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</si>
  <si>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</si>
  <si>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</si>
  <si>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</si>
  <si>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</si>
  <si>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</si>
  <si>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The estimate for primary schools is used to approximate national coverage in the absence of other information, based on the recognition that primary schools typically comprise the majority of schools in a country.</t>
  </si>
  <si>
    <t>Basic drinking water</t>
  </si>
  <si>
    <t>The national estimate is based on coverage in primary schools in the absence of other information.</t>
  </si>
  <si>
    <t>No data available.</t>
  </si>
  <si>
    <t>0.1% of primary schools do not have information on toilets and  5.7% of secondary schools have no information on toilets. These are assumed to be no facility. In the absence of the number of primary and secondary schools, a national estimate is calculated based on the proportion of primary and secondary school age children.</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</si>
  <si>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</si>
  <si>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</si>
  <si>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</si>
  <si>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</si>
  <si>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</si>
  <si>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</si>
  <si>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</si>
  <si>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</si>
  <si>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</si>
  <si>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</si>
  <si>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</si>
  <si>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</si>
  <si>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</si>
  <si>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</si>
  <si>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</si>
  <si>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</si>
  <si>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</si>
  <si>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</si>
  <si>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</si>
  <si>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</si>
  <si>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</si>
  <si>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</si>
  <si>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</si>
  <si>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</si>
  <si>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</si>
  <si>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</si>
  <si>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</si>
  <si>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</si>
  <si>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EMIS</t>
  </si>
  <si>
    <t>Rapport d’analyse des donnees du recensement scolaire 2013-2014 (Ministere de l'education de base)</t>
  </si>
  <si>
    <t>Eau potable</t>
  </si>
  <si>
    <t xml:space="preserve">Includes public and private schools. The estimate for primary schools is used for the national estimate in the absence of additional information. </t>
  </si>
  <si>
    <t>Rapport d’analyse des donnees du recensement scolaire 2014-2015 (Ministere de l'education de base)</t>
  </si>
  <si>
    <t>N/A</t>
  </si>
  <si>
    <t xml:space="preserve">Includes public and private schools. National calculated based on pre-primary and primary. Urban and rural include primary schools only. National includes pre-primary and primary only. </t>
  </si>
  <si>
    <t>Toilettes filles-garçons séparées</t>
  </si>
  <si>
    <t>Rapport d’analyse des donnees de la carte scolaire (MoE)</t>
  </si>
  <si>
    <t>Camwater (Société nationale de distibution d’eau)</t>
  </si>
  <si>
    <t>Puits</t>
  </si>
  <si>
    <t>Forage</t>
  </si>
  <si>
    <t>Source aménagée</t>
  </si>
  <si>
    <t>Marigot</t>
  </si>
  <si>
    <t>eau potable</t>
  </si>
  <si>
    <t>Includes public and private schools. National calculated based on pre-primary and primary. Urban and rural include primary schools only. National includes pre-primary and primary only. All water source types are considered improved since the data refer to the proportion of schools with 'eau potable' by source type. These are only reported for pre-primary and primary so the estimate for 'eau potable' is used.</t>
  </si>
  <si>
    <t>Single-sex basic sanitation</t>
  </si>
  <si>
    <t>Values in grey text are imputed based on linear regression</t>
  </si>
  <si>
    <t>CMR_2011_UIS</t>
  </si>
  <si>
    <t>CMR_2012_UIS</t>
  </si>
  <si>
    <t>CMR_2014_EMIS</t>
  </si>
  <si>
    <t>CMR_2015_EMIS</t>
  </si>
  <si>
    <t>CMR_2016_UIS</t>
  </si>
  <si>
    <t>CMR_2017_EMIS</t>
  </si>
  <si>
    <t>CMR_2017_UIS</t>
  </si>
  <si>
    <t>2011</t>
  </si>
  <si>
    <t>2012</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</si>
  <si>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</si>
  <si>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</si>
  <si>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</si>
  <si>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</si>
  <si>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</si>
  <si>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</si>
  <si>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</si>
  <si>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</si>
  <si>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</si>
  <si>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</si>
  <si>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</si>
  <si>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</si>
  <si>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</si>
  <si>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</si>
  <si>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</si>
  <si>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</si>
  <si>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</si>
  <si>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</si>
  <si>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</si>
  <si>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</si>
  <si>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CMR_2019_UIS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</si>
  <si>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</si>
  <si>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</si>
  <si>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</si>
  <si>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</si>
  <si>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</si>
  <si>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</si>
  <si>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</si>
  <si>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CMR_2013_MINESEC</t>
  </si>
  <si>
    <t>Annuaire Statistique du MINESEC 2012/2013</t>
  </si>
  <si>
    <t/>
  </si>
  <si>
    <t>CMR_2014_MINESEC</t>
  </si>
  <si>
    <t>Annuaire Statistique du MINESEC 2013/2014</t>
  </si>
  <si>
    <t>Does not include Polyvalent given the number of answers are higher than the number of schools</t>
  </si>
  <si>
    <t>CMR_2015_MINESEC</t>
  </si>
  <si>
    <t>Annuaire Statistique du MINESEC 2014/2015</t>
  </si>
  <si>
    <t>CMR_2016_MINESEC</t>
  </si>
  <si>
    <t>Annuaire Statistique du MINESEC 2015/2016</t>
  </si>
  <si>
    <t>CMR_2017_MINESEC</t>
  </si>
  <si>
    <t>Annuaire Statistique du MINESEC 2016/2017</t>
  </si>
  <si>
    <t>CMR_2018_MINESEC</t>
  </si>
  <si>
    <t>Annuaire Statistique du MINESEC 2017/2018</t>
  </si>
  <si>
    <t>CMR_2019_MINESEC</t>
  </si>
  <si>
    <t>Annuaire Statistique du MINESEC 2018/2019</t>
  </si>
  <si>
    <t>CMR_2020_MINESEC</t>
  </si>
  <si>
    <t>Annuaire Statistique du MINESEC 2019/2020</t>
  </si>
  <si>
    <t>CMR_2020_EMIS</t>
  </si>
  <si>
    <t>Rapport d’analyse des données du recensement scolaire 2019-2020 du Ministère de l’Education de Base</t>
  </si>
  <si>
    <t>CMR_2021_EMIS</t>
  </si>
  <si>
    <t>Rapport d’analyse des données du recensement scolaire 2020-2021 du Ministère de l’Education de Base</t>
  </si>
  <si>
    <t>CMR_2021_MINESEC</t>
  </si>
  <si>
    <t>Annuaire Statistique du MINESEC 2020/2021</t>
  </si>
  <si>
    <t>CMR_2022_EMIS</t>
  </si>
  <si>
    <t>Rapport d’analyse des données du recensement scolaire 2021-2022 du Ministère de l’Education de Base</t>
  </si>
  <si>
    <t>CMR_2021_UIS</t>
  </si>
  <si>
    <t>CMR_2020_UIS</t>
  </si>
  <si>
    <t>CMR_2022_UIS</t>
  </si>
  <si>
    <t>No</t>
  </si>
  <si>
    <t xml:space="preserve">The national estimate is based on coverage in primary and secondary schools. </t>
  </si>
  <si>
    <t>The national estimate is based on coverage in primary and secondary schools. Comparing with primary sources, it seems to be improved facilities. Set to not be used since there is primary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</si>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</sst>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64.023972639999997</c:v>
                </c:pt>
              </c:numCache>
            </c:numRef>
          </c:val>
          <c:extLst>
            <c:ext xmlns:c16="http://schemas.microsoft.com/office/drawing/2014/chart" uri="{C3380CC4-5D6E-409C-BE32-E72D297353CC}">
              <c16:uniqueId val="{00000000-8119-4564-88DB-C5515510642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9-4564-88DB-C5515510642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19-4564-88DB-C5515510642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19-4564-88DB-C5515510642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19-4564-88DB-C5515510642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19-4564-88DB-C5515510642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19-4564-88DB-C5515510642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8119-4564-88DB-C5515510642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35.976027360000003</c:v>
                </c:pt>
              </c:numCache>
            </c:numRef>
          </c:val>
          <c:extLst>
            <c:ext xmlns:c16="http://schemas.microsoft.com/office/drawing/2014/chart" uri="{C3380CC4-5D6E-409C-BE32-E72D297353CC}">
              <c16:uniqueId val="{00000008-8119-4564-88DB-C5515510642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8119-4564-88DB-C5515510642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21-4FC1-A93E-9E5513C609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21-4FC1-A93E-9E5513C6096A}"/>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21-4FC1-A93E-9E5513C6096A}"/>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2F-47FE-8D47-54D3DF3EC87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2E-4417-8564-B360265D79D2}"/>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2E-4417-8564-B360265D79D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2E-4417-8564-B360265D79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2E-4417-8564-B360265D79D2}"/>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89-4AD7-B6E5-4E62D6DF308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C7-46F4-B4B4-8806BC0E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9C7-46F4-B4B4-8806BC0E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C7-46F4-B4B4-8806BC0E5D32}"/>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9C7-46F4-B4B4-8806BC0E5D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9C7-46F4-B4B4-8806BC0E5D32}"/>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9C7-46F4-B4B4-8806BC0E5D32}"/>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9C7-46F4-B4B4-8806BC0E5D3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9C7-46F4-B4B4-8806BC0E5D3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9C7-46F4-B4B4-8806BC0E5D3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9C7-46F4-B4B4-8806BC0E5D3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9C7-46F4-B4B4-8806BC0E5D32}"/>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9C7-46F4-B4B4-8806BC0E5D3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2-4F07-8A5D-B6FB6C60F94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42-4F07-8A5D-B6FB6C60F94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FB-405E-B3C4-2CC323F5C4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27.2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62.993261940500872</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20.7</c:v>
                </c:pt>
                <c:pt idx="6">
                  <c:v>20.7</c:v>
                </c:pt>
                <c:pt idx="7">
                  <c:v>20.7</c:v>
                </c:pt>
                <c:pt idx="8">
                  <c:v>20.7</c:v>
                </c:pt>
                <c:pt idx="9">
                  <c:v>20.7</c:v>
                </c:pt>
                <c:pt idx="10">
                  <c:v>23.9</c:v>
                </c:pt>
                <c:pt idx="11">
                  <c:v>27.2</c:v>
                </c:pt>
                <c:pt idx="12">
                  <c:v>30.5</c:v>
                </c:pt>
                <c:pt idx="13">
                  <c:v>33.700000000000003</c:v>
                </c:pt>
                <c:pt idx="14">
                  <c:v>37</c:v>
                </c:pt>
                <c:pt idx="15">
                  <c:v>40.200000000000003</c:v>
                </c:pt>
                <c:pt idx="16">
                  <c:v>43.5</c:v>
                </c:pt>
                <c:pt idx="17">
                  <c:v>46.7</c:v>
                </c:pt>
                <c:pt idx="18">
                  <c:v>50</c:v>
                </c:pt>
                <c:pt idx="19">
                  <c:v>53.2</c:v>
                </c:pt>
                <c:pt idx="20">
                  <c:v>56.5</c:v>
                </c:pt>
                <c:pt idx="21">
                  <c:v>59.7</c:v>
                </c:pt>
                <c:pt idx="22">
                  <c:v>63</c:v>
                </c:pt>
                <c:pt idx="23">
                  <c:v>66.099999999999994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2F-47FE-8D47-54D3DF3EC8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2F-47FE-8D47-54D3DF3EC874}"/>
                </c:ext>
              </c:extLst>
            </c:dLbl>
            <c:dLbl>
              <c:idx val="2"/>
              <c:tx>
                <c:rich>
                  <a:bodyPr/>
                  <a:lstStyle/>
                  <a:p>
                    <a:pPr>
                      <a:defRPr sz="600" b="0" i="0">
                        <a:solidFill>
                          <a:srgbClr val="000000"/>
                        </a:solidFill>
                        <a:latin typeface="Arial"/>
                        <a:ea typeface="Arial"/>
                        <a:cs typeface="Arial"/>
                      </a:defRPr>
                    </a:pPr>
                    <a:r>
                      <a:rPr lang="en-US" sz="600"/>
                      <a:t>MINESEC</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2F-47FE-8D47-54D3DF3EC87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2E-4417-8564-B360265D79D2}"/>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2E-4417-8564-B360265D79D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2E-4417-8564-B360265D79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2E-4417-8564-B360265D79D2}"/>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89-4AD7-B6E5-4E62D6DF308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9C7-46F4-B4B4-8806BC0E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9C7-46F4-B4B4-8806BC0E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9C7-46F4-B4B4-8806BC0E5D32}"/>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9C7-46F4-B4B4-8806BC0E5D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9C7-46F4-B4B4-8806BC0E5D32}"/>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9C7-46F4-B4B4-8806BC0E5D32}"/>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9C7-46F4-B4B4-8806BC0E5D3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9C7-46F4-B4B4-8806BC0E5D3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9C7-46F4-B4B4-8806BC0E5D3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9C7-46F4-B4B4-8806BC0E5D3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9C7-46F4-B4B4-8806BC0E5D32}"/>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9C7-46F4-B4B4-8806BC0E5D3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42-4F07-8A5D-B6FB6C60F94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42-4F07-8A5D-B6FB6C60F94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FB-405E-B3C4-2CC323F5C4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81.7</c:v>
                </c:pt>
                <c:pt idx="8">
                  <c:v>81.7</c:v>
                </c:pt>
                <c:pt idx="9">
                  <c:v>81.7</c:v>
                </c:pt>
                <c:pt idx="10">
                  <c:v>81.7</c:v>
                </c:pt>
                <c:pt idx="11">
                  <c:v>81.7</c:v>
                </c:pt>
                <c:pt idx="12">
                  <c:v>80.400000000000006</c:v>
                </c:pt>
                <c:pt idx="13">
                  <c:v>79.099999999999994</c:v>
                </c:pt>
                <c:pt idx="14">
                  <c:v>77.8</c:v>
                </c:pt>
                <c:pt idx="15">
                  <c:v>76.5</c:v>
                </c:pt>
                <c:pt idx="16">
                  <c:v>75.2</c:v>
                </c:pt>
                <c:pt idx="17">
                  <c:v>73.900000000000006</c:v>
                </c:pt>
                <c:pt idx="18">
                  <c:v>72.599999999999994</c:v>
                </c:pt>
                <c:pt idx="19">
                  <c:v>71.3</c:v>
                </c:pt>
                <c:pt idx="20">
                  <c:v>70</c:v>
                </c:pt>
                <c:pt idx="21">
                  <c:v>68.7</c:v>
                </c:pt>
                <c:pt idx="22">
                  <c:v>67.400000000000006</c:v>
                </c:pt>
                <c:pt idx="23">
                  <c:v>66.099999999999994</c:v>
                </c:pt>
              </c:numCache>
            </c:numRef>
          </c:yVal>
          <c:smooth val="0"/>
          <c:extLst>
            <c:ext xmlns:c16="http://schemas.microsoft.com/office/drawing/2014/chart" uri="{C3380CC4-5D6E-409C-BE32-E72D297353CC}">
              <c16:uniqueId val="{00000004-C421-4FC1-A93E-9E5513C6096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1-4FC1-A93E-9E5513C609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21-4FC1-A93E-9E5513C6096A}"/>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21-4FC1-A93E-9E5513C6096A}"/>
                </c:ext>
              </c:extLst>
            </c:dLbl>
            <c:dLbl>
              <c:idx val="3"/>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2F-47FE-8D47-54D3DF3EC87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2E-4417-8564-B360265D79D2}"/>
                </c:ext>
              </c:extLst>
            </c:dLbl>
            <c:dLbl>
              <c:idx val="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2E-4417-8564-B360265D79D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2E-4417-8564-B360265D79D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2E-4417-8564-B360265D79D2}"/>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89-4AD7-B6E5-4E62D6DF308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7-46F4-B4B4-8806BC0E5D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C7-46F4-B4B4-8806BC0E5D3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C7-46F4-B4B4-8806BC0E5D32}"/>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C7-46F4-B4B4-8806BC0E5D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C7-46F4-B4B4-8806BC0E5D32}"/>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C7-46F4-B4B4-8806BC0E5D32}"/>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C7-46F4-B4B4-8806BC0E5D3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C7-46F4-B4B4-8806BC0E5D3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C7-46F4-B4B4-8806BC0E5D3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C7-46F4-B4B4-8806BC0E5D3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C7-46F4-B4B4-8806BC0E5D32}"/>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C7-46F4-B4B4-8806BC0E5D3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42-4F07-8A5D-B6FB6C60F94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42-4F07-8A5D-B6FB6C60F94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FB-405E-B3C4-2CC323F5C40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82.138364779874223</c:v>
                </c:pt>
                <c:pt idx="3">
                  <c:v>71.088861076345438</c:v>
                </c:pt>
                <c:pt idx="4">
                  <c:v>#N/A</c:v>
                </c:pt>
                <c:pt idx="5">
                  <c:v>71.633323380113467</c:v>
                </c:pt>
                <c:pt idx="6">
                  <c:v>#N/A</c:v>
                </c:pt>
                <c:pt idx="7">
                  <c:v>#N/A</c:v>
                </c:pt>
                <c:pt idx="8">
                  <c:v>93.210749646393211</c:v>
                </c:pt>
                <c:pt idx="9">
                  <c:v>67.157107231920193</c:v>
                </c:pt>
                <c:pt idx="10">
                  <c:v>#N/A</c:v>
                </c:pt>
                <c:pt idx="11">
                  <c:v>#N/A</c:v>
                </c:pt>
                <c:pt idx="12">
                  <c:v>68.67586540789155</c:v>
                </c:pt>
                <c:pt idx="13">
                  <c:v>#N/A</c:v>
                </c:pt>
                <c:pt idx="14">
                  <c:v>70.729343348679436</c:v>
                </c:pt>
                <c:pt idx="15">
                  <c:v>71.942789034564953</c:v>
                </c:pt>
                <c:pt idx="16">
                  <c:v>#N/A</c:v>
                </c:pt>
                <c:pt idx="17">
                  <c:v>#N/A</c:v>
                </c:pt>
                <c:pt idx="18">
                  <c:v>#N/A</c:v>
                </c:pt>
                <c:pt idx="19">
                  <c:v>#N/A</c:v>
                </c:pt>
                <c:pt idx="20">
                  <c:v>68.507774425620795</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421-4FC1-A93E-9E5513C6096A}"/>
            </c:ext>
          </c:extLst>
        </c:ser>
        <c:dLbls>
          <c:showLegendKey val="0"/>
          <c:showVal val="0"/>
          <c:showCatName val="0"/>
          <c:showSerName val="0"/>
          <c:showPercent val="0"/>
          <c:showBubbleSize val="0"/>
        </c:dLbls>
        <c:axId val="75123712"/>
        <c:axId val="75137792"/>
      </c:scatterChart>
      <c:valAx>
        <c:axId val="7512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7792"/>
        <c:crosses val="autoZero"/>
        <c:crossBetween val="midCat"/>
        <c:majorUnit val="5"/>
      </c:valAx>
      <c:valAx>
        <c:axId val="7513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3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034-477E-8177-58E248DBB2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34-477E-8177-58E248DBB25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34-477E-8177-58E248DBB258}"/>
                </c:ext>
              </c:extLst>
            </c:dLbl>
            <c:dLbl>
              <c:idx val="3"/>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63-400C-AB65-D559A88278D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0F-4A18-8D2C-4B8D7E87B998}"/>
                </c:ext>
              </c:extLst>
            </c:dLbl>
            <c:dLbl>
              <c:idx val="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0F-4A18-8D2C-4B8D7E87B99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0F-4A18-8D2C-4B8D7E87B9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0F-4A18-8D2C-4B8D7E87B998}"/>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98-4C28-A475-AD8EC47447F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43-4455-BFA1-4B86D17A9C0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43-4455-BFA1-4B86D17A9C0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43-4455-BFA1-4B86D17A9C0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43-4455-BFA1-4B86D17A9C0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B43-4455-BFA1-4B86D17A9C0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B43-4455-BFA1-4B86D17A9C0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B43-4455-BFA1-4B86D17A9C0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B43-4455-BFA1-4B86D17A9C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B43-4455-BFA1-4B86D17A9C0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B43-4455-BFA1-4B86D17A9C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B43-4455-BFA1-4B86D17A9C0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B43-4455-BFA1-4B86D17A9C0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A8-4753-B7FD-BD49F69BCBD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A8-4753-B7FD-BD49F69BCBD8}"/>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58-44BD-9124-67121B846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60</c:v>
                </c:pt>
                <c:pt idx="7">
                  <c:v>#N/A</c:v>
                </c:pt>
                <c:pt idx="8">
                  <c:v>#N/A</c:v>
                </c:pt>
                <c:pt idx="9">
                  <c:v>#N/A</c:v>
                </c:pt>
                <c:pt idx="10">
                  <c:v>62</c:v>
                </c:pt>
                <c:pt idx="11">
                  <c:v>#N/A</c:v>
                </c:pt>
                <c:pt idx="12">
                  <c:v>#N/A</c:v>
                </c:pt>
                <c:pt idx="13">
                  <c:v>#N/A</c:v>
                </c:pt>
                <c:pt idx="14">
                  <c:v>#N/A</c:v>
                </c:pt>
                <c:pt idx="15">
                  <c:v>#N/A</c:v>
                </c:pt>
                <c:pt idx="16">
                  <c:v>55.52</c:v>
                </c:pt>
                <c:pt idx="17">
                  <c:v>#N/A</c:v>
                </c:pt>
                <c:pt idx="18">
                  <c:v>#N/A</c:v>
                </c:pt>
                <c:pt idx="19">
                  <c:v>55.7</c:v>
                </c:pt>
                <c:pt idx="20">
                  <c:v>#N/A</c:v>
                </c:pt>
                <c:pt idx="21">
                  <c:v>53.9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63.7</c:v>
                </c:pt>
                <c:pt idx="10">
                  <c:v>63.7</c:v>
                </c:pt>
                <c:pt idx="11">
                  <c:v>63.7</c:v>
                </c:pt>
                <c:pt idx="12">
                  <c:v>63.7</c:v>
                </c:pt>
                <c:pt idx="13">
                  <c:v>63.7</c:v>
                </c:pt>
                <c:pt idx="14">
                  <c:v>62.6</c:v>
                </c:pt>
                <c:pt idx="15">
                  <c:v>61.6</c:v>
                </c:pt>
                <c:pt idx="16">
                  <c:v>60.5</c:v>
                </c:pt>
                <c:pt idx="17">
                  <c:v>59.5</c:v>
                </c:pt>
                <c:pt idx="18">
                  <c:v>58.5</c:v>
                </c:pt>
                <c:pt idx="19">
                  <c:v>57.4</c:v>
                </c:pt>
                <c:pt idx="20">
                  <c:v>56.4</c:v>
                </c:pt>
                <c:pt idx="21">
                  <c:v>55.3</c:v>
                </c:pt>
                <c:pt idx="22">
                  <c:v>54.3</c:v>
                </c:pt>
                <c:pt idx="23">
                  <c:v>53.3</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34-477E-8177-58E248DBB2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34-477E-8177-58E248DBB25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0F-4A18-8D2C-4B8D7E87B998}"/>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0F-4A18-8D2C-4B8D7E87B99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0F-4A18-8D2C-4B8D7E87B9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0F-4A18-8D2C-4B8D7E87B998}"/>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98-4C28-A475-AD8EC47447F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B43-4455-BFA1-4B86D17A9C0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B43-4455-BFA1-4B86D17A9C0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B43-4455-BFA1-4B86D17A9C0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B43-4455-BFA1-4B86D17A9C0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B43-4455-BFA1-4B86D17A9C0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B43-4455-BFA1-4B86D17A9C0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B43-4455-BFA1-4B86D17A9C0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B43-4455-BFA1-4B86D17A9C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B43-4455-BFA1-4B86D17A9C0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B43-4455-BFA1-4B86D17A9C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B43-4455-BFA1-4B86D17A9C0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B43-4455-BFA1-4B86D17A9C0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A8-4753-B7FD-BD49F69BCBD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A8-4753-B7FD-BD49F69BCBD8}"/>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58-44BD-9124-67121B846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58.9</c:v>
                </c:pt>
                <c:pt idx="19">
                  <c:v>58.9</c:v>
                </c:pt>
                <c:pt idx="20">
                  <c:v>58.9</c:v>
                </c:pt>
                <c:pt idx="21">
                  <c:v>58.9</c:v>
                </c:pt>
                <c:pt idx="22">
                  <c:v>58.9</c:v>
                </c:pt>
                <c:pt idx="23">
                  <c:v>58.9</c:v>
                </c:pt>
              </c:numCache>
            </c:numRef>
          </c:yVal>
          <c:smooth val="0"/>
          <c:extLst>
            <c:ext xmlns:c16="http://schemas.microsoft.com/office/drawing/2014/chart" uri="{C3380CC4-5D6E-409C-BE32-E72D297353CC}">
              <c16:uniqueId val="{00000007-B034-477E-8177-58E248DBB25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34-477E-8177-58E248DBB25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34-477E-8177-58E248DBB25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34-477E-8177-58E248DBB25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63-400C-AB65-D559A88278D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0F-4A18-8D2C-4B8D7E87B998}"/>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0F-4A18-8D2C-4B8D7E87B998}"/>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0F-4A18-8D2C-4B8D7E87B99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0F-4A18-8D2C-4B8D7E87B998}"/>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98-4C28-A475-AD8EC47447F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43-4455-BFA1-4B86D17A9C0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43-4455-BFA1-4B86D17A9C0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43-4455-BFA1-4B86D17A9C0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43-4455-BFA1-4B86D17A9C0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43-4455-BFA1-4B86D17A9C0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43-4455-BFA1-4B86D17A9C0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43-4455-BFA1-4B86D17A9C0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43-4455-BFA1-4B86D17A9C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43-4455-BFA1-4B86D17A9C0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43-4455-BFA1-4B86D17A9C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43-4455-BFA1-4B86D17A9C0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43-4455-BFA1-4B86D17A9C0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A8-4753-B7FD-BD49F69BCBD8}"/>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A8-4753-B7FD-BD49F69BCBD8}"/>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58-44BD-9124-67121B846A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58.9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034-477E-8177-58E248DBB258}"/>
            </c:ext>
          </c:extLst>
        </c:ser>
        <c:dLbls>
          <c:showLegendKey val="0"/>
          <c:showVal val="0"/>
          <c:showCatName val="0"/>
          <c:showSerName val="0"/>
          <c:showPercent val="0"/>
          <c:showBubbleSize val="0"/>
        </c:dLbls>
        <c:axId val="84416768"/>
        <c:axId val="84439040"/>
      </c:scatterChart>
      <c:valAx>
        <c:axId val="844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5"/>
      </c:valAx>
      <c:valAx>
        <c:axId val="84439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E7-4494-A969-5391CD1D73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E7-4494-A969-5391CD1D73D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E7-4494-A969-5391CD1D73D6}"/>
                </c:ext>
              </c:extLst>
            </c:dLbl>
            <c:dLbl>
              <c:idx val="3"/>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19-4BB0-8148-2442A39CD0FA}"/>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3E-4536-9864-5705D634B813}"/>
                </c:ext>
              </c:extLst>
            </c:dLbl>
            <c:dLbl>
              <c:idx val="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3E-4536-9864-5705D634B81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3E-4536-9864-5705D634B8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3E-4536-9864-5705D634B81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CC-4526-B8C1-E8BF91E51995}"/>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E43-417F-B82A-C64A33370AF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E43-417F-B82A-C64A33370AF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E43-417F-B82A-C64A33370AF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E43-417F-B82A-C64A33370A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E43-417F-B82A-C64A33370AF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E43-417F-B82A-C64A33370AF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E43-417F-B82A-C64A33370A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E43-417F-B82A-C64A33370AF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E43-417F-B82A-C64A33370AF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E43-417F-B82A-C64A33370AF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E43-417F-B82A-C64A33370AF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E43-417F-B82A-C64A33370AF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30-4360-932F-46BA2F3922F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30-4360-932F-46BA2F3922F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2F-4F16-8FC1-C6CBC5B4D5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29.8</c:v>
                </c:pt>
                <c:pt idx="1">
                  <c:v>31.3</c:v>
                </c:pt>
                <c:pt idx="2">
                  <c:v>#N/A</c:v>
                </c:pt>
                <c:pt idx="3">
                  <c:v>#N/A</c:v>
                </c:pt>
                <c:pt idx="4">
                  <c:v>49</c:v>
                </c:pt>
                <c:pt idx="5">
                  <c:v>#N/A</c:v>
                </c:pt>
                <c:pt idx="6">
                  <c:v>42</c:v>
                </c:pt>
                <c:pt idx="7">
                  <c:v>#N/A</c:v>
                </c:pt>
                <c:pt idx="8">
                  <c:v>#N/A</c:v>
                </c:pt>
                <c:pt idx="9">
                  <c:v>#N/A</c:v>
                </c:pt>
                <c:pt idx="10">
                  <c:v>48</c:v>
                </c:pt>
                <c:pt idx="11">
                  <c:v>#N/A</c:v>
                </c:pt>
                <c:pt idx="12">
                  <c:v>#N/A</c:v>
                </c:pt>
                <c:pt idx="13">
                  <c:v>#N/A</c:v>
                </c:pt>
                <c:pt idx="14">
                  <c:v>#N/A</c:v>
                </c:pt>
                <c:pt idx="15">
                  <c:v>#N/A</c:v>
                </c:pt>
                <c:pt idx="16">
                  <c:v>44.81</c:v>
                </c:pt>
                <c:pt idx="17">
                  <c:v>#N/A</c:v>
                </c:pt>
                <c:pt idx="18">
                  <c:v>#N/A</c:v>
                </c:pt>
                <c:pt idx="19">
                  <c:v>47.199999999999996</c:v>
                </c:pt>
                <c:pt idx="20">
                  <c:v>#N/A</c:v>
                </c:pt>
                <c:pt idx="21">
                  <c:v>48.599999999999994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32.1</c:v>
                </c:pt>
                <c:pt idx="6">
                  <c:v>32.1</c:v>
                </c:pt>
                <c:pt idx="7">
                  <c:v>32.1</c:v>
                </c:pt>
                <c:pt idx="8">
                  <c:v>32.1</c:v>
                </c:pt>
                <c:pt idx="9">
                  <c:v>32.1</c:v>
                </c:pt>
                <c:pt idx="10">
                  <c:v>33.5</c:v>
                </c:pt>
                <c:pt idx="11">
                  <c:v>34.9</c:v>
                </c:pt>
                <c:pt idx="12">
                  <c:v>36.299999999999997</c:v>
                </c:pt>
                <c:pt idx="13">
                  <c:v>37.700000000000003</c:v>
                </c:pt>
                <c:pt idx="14">
                  <c:v>39.1</c:v>
                </c:pt>
                <c:pt idx="15">
                  <c:v>40.5</c:v>
                </c:pt>
                <c:pt idx="16">
                  <c:v>41.9</c:v>
                </c:pt>
                <c:pt idx="17">
                  <c:v>43.3</c:v>
                </c:pt>
                <c:pt idx="18">
                  <c:v>44.7</c:v>
                </c:pt>
                <c:pt idx="19">
                  <c:v>46.1</c:v>
                </c:pt>
                <c:pt idx="20">
                  <c:v>47.5</c:v>
                </c:pt>
                <c:pt idx="21">
                  <c:v>48.9</c:v>
                </c:pt>
                <c:pt idx="22">
                  <c:v>50.3</c:v>
                </c:pt>
                <c:pt idx="23">
                  <c:v>51.7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33.5</c:v>
                </c:pt>
                <c:pt idx="11">
                  <c:v>34.9</c:v>
                </c:pt>
                <c:pt idx="12">
                  <c:v>36.299999999999997</c:v>
                </c:pt>
                <c:pt idx="13">
                  <c:v>37.700000000000003</c:v>
                </c:pt>
                <c:pt idx="14">
                  <c:v>39.1</c:v>
                </c:pt>
                <c:pt idx="15">
                  <c:v>39.6</c:v>
                </c:pt>
                <c:pt idx="16">
                  <c:v>37.6</c:v>
                </c:pt>
                <c:pt idx="17">
                  <c:v>35.6</c:v>
                </c:pt>
                <c:pt idx="18">
                  <c:v>33.6</c:v>
                </c:pt>
                <c:pt idx="19">
                  <c:v>31.7</c:v>
                </c:pt>
                <c:pt idx="20">
                  <c:v>29.7</c:v>
                </c:pt>
                <c:pt idx="21">
                  <c:v>27.7</c:v>
                </c:pt>
                <c:pt idx="22">
                  <c:v>25.7</c:v>
                </c:pt>
                <c:pt idx="23">
                  <c:v>23.7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E7-4494-A969-5391CD1D73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E7-4494-A969-5391CD1D73D6}"/>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3E-4536-9864-5705D634B813}"/>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3E-4536-9864-5705D634B81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3E-4536-9864-5705D634B8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3E-4536-9864-5705D634B81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CC-4526-B8C1-E8BF91E51995}"/>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E43-417F-B82A-C64A33370AF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E43-417F-B82A-C64A33370AF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E43-417F-B82A-C64A33370AF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E43-417F-B82A-C64A33370A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E43-417F-B82A-C64A33370AF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E43-417F-B82A-C64A33370AF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E43-417F-B82A-C64A33370A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E43-417F-B82A-C64A33370AF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E43-417F-B82A-C64A33370AF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E43-417F-B82A-C64A33370AF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E43-417F-B82A-C64A33370AF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E43-417F-B82A-C64A33370AF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30-4360-932F-46BA2F3922F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30-4360-932F-46BA2F3922F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2F-4F16-8FC1-C6CBC5B4D5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33.75</c:v>
                </c:pt>
                <c:pt idx="8">
                  <c:v>#N/A</c:v>
                </c:pt>
                <c:pt idx="9">
                  <c:v>#N/A</c:v>
                </c:pt>
                <c:pt idx="10">
                  <c:v>#N/A</c:v>
                </c:pt>
                <c:pt idx="11">
                  <c:v>34.44397</c:v>
                </c:pt>
                <c:pt idx="12">
                  <c:v>#N/A</c:v>
                </c:pt>
                <c:pt idx="13">
                  <c:v>43.615380000000002</c:v>
                </c:pt>
                <c:pt idx="14">
                  <c:v>#N/A</c:v>
                </c:pt>
                <c:pt idx="15">
                  <c:v>#N/A</c:v>
                </c:pt>
                <c:pt idx="16">
                  <c:v>#N/A</c:v>
                </c:pt>
                <c:pt idx="17">
                  <c:v>#N/A</c:v>
                </c:pt>
                <c:pt idx="18">
                  <c:v>20.74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54.4</c:v>
                </c:pt>
                <c:pt idx="19">
                  <c:v>54.4</c:v>
                </c:pt>
                <c:pt idx="20">
                  <c:v>54.4</c:v>
                </c:pt>
                <c:pt idx="21">
                  <c:v>54.4</c:v>
                </c:pt>
                <c:pt idx="22">
                  <c:v>54.4</c:v>
                </c:pt>
                <c:pt idx="23">
                  <c:v>54.4</c:v>
                </c:pt>
              </c:numCache>
            </c:numRef>
          </c:yVal>
          <c:smooth val="0"/>
          <c:extLst>
            <c:ext xmlns:c16="http://schemas.microsoft.com/office/drawing/2014/chart" uri="{C3380CC4-5D6E-409C-BE32-E72D297353CC}">
              <c16:uniqueId val="{00000008-A8E7-4494-A969-5391CD1D73D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E7-4494-A969-5391CD1D73D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E7-4494-A969-5391CD1D73D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E7-4494-A969-5391CD1D73D6}"/>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19-4BB0-8148-2442A39CD0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3E-4536-9864-5705D634B813}"/>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3E-4536-9864-5705D634B81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3E-4536-9864-5705D634B8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3E-4536-9864-5705D634B81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CC-4526-B8C1-E8BF91E51995}"/>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43-417F-B82A-C64A33370AF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43-417F-B82A-C64A33370AF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43-417F-B82A-C64A33370AF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43-417F-B82A-C64A33370A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43-417F-B82A-C64A33370AF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43-417F-B82A-C64A33370AF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43-417F-B82A-C64A33370AF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43-417F-B82A-C64A33370AF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43-417F-B82A-C64A33370AF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43-417F-B82A-C64A33370AF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E43-417F-B82A-C64A33370AF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E43-417F-B82A-C64A33370AF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30-4360-932F-46BA2F3922F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30-4360-932F-46BA2F3922F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B2F-4F16-8FC1-C6CBC5B4D5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54.4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8E7-4494-A969-5391CD1D73D6}"/>
            </c:ext>
          </c:extLst>
        </c:ser>
        <c:dLbls>
          <c:showLegendKey val="0"/>
          <c:showVal val="0"/>
          <c:showCatName val="0"/>
          <c:showSerName val="0"/>
          <c:showPercent val="0"/>
          <c:showBubbleSize val="0"/>
        </c:dLbls>
        <c:axId val="84707584"/>
        <c:axId val="84713472"/>
      </c:scatterChart>
      <c:valAx>
        <c:axId val="84707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3472"/>
        <c:crosses val="autoZero"/>
        <c:crossBetween val="midCat"/>
        <c:majorUnit val="5"/>
      </c:valAx>
      <c:valAx>
        <c:axId val="8471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82-42E1-8BE2-D34A400649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82-42E1-8BE2-D34A400649C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82-42E1-8BE2-D34A400649C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25-48B8-ADEF-0063DEEE021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8B-45A9-AA04-B16CD3FD69B4}"/>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8B-45A9-AA04-B16CD3FD69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8B-45A9-AA04-B16CD3FD69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8B-45A9-AA04-B16CD3FD69B4}"/>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D3-42DA-BD2E-7A97F68F9602}"/>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0F2-4693-A7A1-59B836BE45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F2-4693-A7A1-59B836BE4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0F2-4693-A7A1-59B836BE459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0F2-4693-A7A1-59B836BE459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0F2-4693-A7A1-59B836BE459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0F2-4693-A7A1-59B836BE459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0F2-4693-A7A1-59B836BE459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0F2-4693-A7A1-59B836BE459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0F2-4693-A7A1-59B836BE45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0F2-4693-A7A1-59B836BE45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0F2-4693-A7A1-59B836BE459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0F2-4693-A7A1-59B836BE459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90-4F51-B4B4-37AEE2B9DF6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90-4F51-B4B4-37AEE2B9DF6D}"/>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2D-44CF-B836-F4E89ABA5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68.099999999999994</c:v>
                </c:pt>
                <c:pt idx="19">
                  <c:v>68.099999999999994</c:v>
                </c:pt>
                <c:pt idx="20">
                  <c:v>68.099999999999994</c:v>
                </c:pt>
                <c:pt idx="21">
                  <c:v>68.099999999999994</c:v>
                </c:pt>
                <c:pt idx="22">
                  <c:v>68.099999999999994</c:v>
                </c:pt>
                <c:pt idx="23">
                  <c:v>68.099999999999994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82-42E1-8BE2-D34A400649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82-42E1-8BE2-D34A400649C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82-42E1-8BE2-D34A400649C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8B-45A9-AA04-B16CD3FD69B4}"/>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8B-45A9-AA04-B16CD3FD69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8B-45A9-AA04-B16CD3FD69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8B-45A9-AA04-B16CD3FD69B4}"/>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D3-42DA-BD2E-7A97F68F9602}"/>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0F2-4693-A7A1-59B836BE45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0F2-4693-A7A1-59B836BE4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0F2-4693-A7A1-59B836BE459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0F2-4693-A7A1-59B836BE459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0F2-4693-A7A1-59B836BE459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0F2-4693-A7A1-59B836BE459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0F2-4693-A7A1-59B836BE459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0F2-4693-A7A1-59B836BE459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0F2-4693-A7A1-59B836BE45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0F2-4693-A7A1-59B836BE45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0F2-4693-A7A1-59B836BE459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0F2-4693-A7A1-59B836BE459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90-4F51-B4B4-37AEE2B9DF6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0-4F51-B4B4-37AEE2B9DF6D}"/>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2D-44CF-B836-F4E89ABA5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68.07586973849638</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71.400000000000006</c:v>
                </c:pt>
                <c:pt idx="9">
                  <c:v>71.400000000000006</c:v>
                </c:pt>
                <c:pt idx="10">
                  <c:v>71.400000000000006</c:v>
                </c:pt>
                <c:pt idx="11">
                  <c:v>71.400000000000006</c:v>
                </c:pt>
                <c:pt idx="12">
                  <c:v>71.400000000000006</c:v>
                </c:pt>
                <c:pt idx="13">
                  <c:v>71.400000000000006</c:v>
                </c:pt>
                <c:pt idx="14">
                  <c:v>71.400000000000006</c:v>
                </c:pt>
                <c:pt idx="15">
                  <c:v>71.400000000000006</c:v>
                </c:pt>
                <c:pt idx="16">
                  <c:v>71.400000000000006</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CA82-42E1-8BE2-D34A400649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82-42E1-8BE2-D34A400649C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82-42E1-8BE2-D34A400649C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82-42E1-8BE2-D34A400649C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25-48B8-ADEF-0063DEEE021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8B-45A9-AA04-B16CD3FD69B4}"/>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8B-45A9-AA04-B16CD3FD69B4}"/>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8B-45A9-AA04-B16CD3FD69B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8B-45A9-AA04-B16CD3FD69B4}"/>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D3-42DA-BD2E-7A97F68F9602}"/>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F2-4693-A7A1-59B836BE459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F2-4693-A7A1-59B836BE459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2-4693-A7A1-59B836BE459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2-4693-A7A1-59B836BE459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F2-4693-A7A1-59B836BE459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F2-4693-A7A1-59B836BE459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F2-4693-A7A1-59B836BE459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F2-4693-A7A1-59B836BE459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F2-4693-A7A1-59B836BE45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F2-4693-A7A1-59B836BE45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F2-4693-A7A1-59B836BE459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F2-4693-A7A1-59B836BE459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90-4F51-B4B4-37AEE2B9DF6D}"/>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90-4F51-B4B4-37AEE2B9DF6D}"/>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2D-44CF-B836-F4E89ABA5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71.400000000000006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A82-42E1-8BE2-D34A400649C8}"/>
            </c:ext>
          </c:extLst>
        </c:ser>
        <c:dLbls>
          <c:showLegendKey val="0"/>
          <c:showVal val="0"/>
          <c:showCatName val="0"/>
          <c:showSerName val="0"/>
          <c:showPercent val="0"/>
          <c:showBubbleSize val="0"/>
        </c:dLbls>
        <c:axId val="84841984"/>
        <c:axId val="84843520"/>
      </c:scatterChart>
      <c:valAx>
        <c:axId val="84841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520"/>
        <c:crosses val="autoZero"/>
        <c:crossBetween val="midCat"/>
        <c:majorUnit val="5"/>
      </c:valAx>
      <c:valAx>
        <c:axId val="84843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7E-40E5-A0F8-FC1CE3C2A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7E-40E5-A0F8-FC1CE3C2A677}"/>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7E-40E5-A0F8-FC1CE3C2A67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E0-4FB7-8BE7-96667843E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D6-4A1D-879A-C4034918048E}"/>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D6-4A1D-879A-C4034918048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D6-4A1D-879A-C403491804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D6-4A1D-879A-C4034918048E}"/>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B-4E54-BC79-7F80FFACA2F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B4A-47B1-8C81-A627E4881A5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B4A-47B1-8C81-A627E4881A5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B4A-47B1-8C81-A627E4881A5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B4A-47B1-8C81-A627E4881A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B4A-47B1-8C81-A627E4881A5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B4A-47B1-8C81-A627E4881A5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B4A-47B1-8C81-A627E4881A5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B4A-47B1-8C81-A627E4881A5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B4A-47B1-8C81-A627E4881A5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B4A-47B1-8C81-A627E4881A5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B4A-47B1-8C81-A627E4881A5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B4A-47B1-8C81-A627E4881A5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7-49E5-A039-6D7690021B0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7-49E5-A039-6D7690021B05}"/>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67-4EA2-A5A8-3A94E0E848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7E-40E5-A0F8-FC1CE3C2A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7E-40E5-A0F8-FC1CE3C2A67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D6-4A1D-879A-C4034918048E}"/>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D6-4A1D-879A-C4034918048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D6-4A1D-879A-C403491804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D6-4A1D-879A-C4034918048E}"/>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CB-4E54-BC79-7F80FFACA2F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B4A-47B1-8C81-A627E4881A5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B4A-47B1-8C81-A627E4881A5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B4A-47B1-8C81-A627E4881A5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B4A-47B1-8C81-A627E4881A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B4A-47B1-8C81-A627E4881A5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B4A-47B1-8C81-A627E4881A5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B4A-47B1-8C81-A627E4881A5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B4A-47B1-8C81-A627E4881A5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B4A-47B1-8C81-A627E4881A5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B4A-47B1-8C81-A627E4881A5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B4A-47B1-8C81-A627E4881A5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B4A-47B1-8C81-A627E4881A5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A7-49E5-A039-6D7690021B0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7-49E5-A039-6D7690021B05}"/>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67-4EA2-A5A8-3A94E0E848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70.400000000000006</c:v>
                </c:pt>
                <c:pt idx="10">
                  <c:v>70.400000000000006</c:v>
                </c:pt>
                <c:pt idx="11">
                  <c:v>70.400000000000006</c:v>
                </c:pt>
                <c:pt idx="12">
                  <c:v>70.400000000000006</c:v>
                </c:pt>
                <c:pt idx="13">
                  <c:v>70.400000000000006</c:v>
                </c:pt>
                <c:pt idx="14">
                  <c:v>70.900000000000006</c:v>
                </c:pt>
                <c:pt idx="15">
                  <c:v>71.3</c:v>
                </c:pt>
                <c:pt idx="16">
                  <c:v>71.7</c:v>
                </c:pt>
                <c:pt idx="17">
                  <c:v>72.099999999999994</c:v>
                </c:pt>
                <c:pt idx="18">
                  <c:v>72.599999999999994</c:v>
                </c:pt>
                <c:pt idx="19">
                  <c:v>73</c:v>
                </c:pt>
                <c:pt idx="20">
                  <c:v>73.400000000000006</c:v>
                </c:pt>
                <c:pt idx="21">
                  <c:v>73.8</c:v>
                </c:pt>
                <c:pt idx="22">
                  <c:v>74.3</c:v>
                </c:pt>
                <c:pt idx="23">
                  <c:v>74.7</c:v>
                </c:pt>
              </c:numCache>
            </c:numRef>
          </c:yVal>
          <c:smooth val="0"/>
          <c:extLst>
            <c:ext xmlns:c16="http://schemas.microsoft.com/office/drawing/2014/chart" uri="{C3380CC4-5D6E-409C-BE32-E72D297353CC}">
              <c16:uniqueId val="{00000007-8C7E-40E5-A0F8-FC1CE3C2A67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7E-40E5-A0F8-FC1CE3C2A67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7E-40E5-A0F8-FC1CE3C2A677}"/>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7E-40E5-A0F8-FC1CE3C2A67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E0-4FB7-8BE7-96667843E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D6-4A1D-879A-C4034918048E}"/>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D6-4A1D-879A-C4034918048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D6-4A1D-879A-C403491804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D6-4A1D-879A-C4034918048E}"/>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CB-4E54-BC79-7F80FFACA2F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4A-47B1-8C81-A627E4881A5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4A-47B1-8C81-A627E4881A5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4A-47B1-8C81-A627E4881A5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4A-47B1-8C81-A627E4881A5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4A-47B1-8C81-A627E4881A5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4A-47B1-8C81-A627E4881A5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4A-47B1-8C81-A627E4881A5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4A-47B1-8C81-A627E4881A5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4A-47B1-8C81-A627E4881A5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4A-47B1-8C81-A627E4881A5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4A-47B1-8C81-A627E4881A5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B4A-47B1-8C81-A627E4881A5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A7-49E5-A039-6D7690021B05}"/>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A7-49E5-A039-6D7690021B05}"/>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67-4EA2-A5A8-3A94E0E848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73</c:v>
                </c:pt>
                <c:pt idx="7">
                  <c:v>#N/A</c:v>
                </c:pt>
                <c:pt idx="8">
                  <c:v>#N/A</c:v>
                </c:pt>
                <c:pt idx="9">
                  <c:v>#N/A</c:v>
                </c:pt>
                <c:pt idx="10">
                  <c:v>71</c:v>
                </c:pt>
                <c:pt idx="11">
                  <c:v>#N/A</c:v>
                </c:pt>
                <c:pt idx="12">
                  <c:v>#N/A</c:v>
                </c:pt>
                <c:pt idx="13">
                  <c:v>#N/A</c:v>
                </c:pt>
                <c:pt idx="14">
                  <c:v>#N/A</c:v>
                </c:pt>
                <c:pt idx="15">
                  <c:v>#N/A</c:v>
                </c:pt>
                <c:pt idx="16">
                  <c:v>71.63</c:v>
                </c:pt>
                <c:pt idx="17">
                  <c:v>#N/A</c:v>
                </c:pt>
                <c:pt idx="18">
                  <c:v>#N/A</c:v>
                </c:pt>
                <c:pt idx="19">
                  <c:v>71.099999999999994</c:v>
                </c:pt>
                <c:pt idx="20">
                  <c:v>#N/A</c:v>
                </c:pt>
                <c:pt idx="21">
                  <c:v>78.2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C7E-40E5-A0F8-FC1CE3C2A677}"/>
            </c:ext>
          </c:extLst>
        </c:ser>
        <c:dLbls>
          <c:showLegendKey val="0"/>
          <c:showVal val="0"/>
          <c:showCatName val="0"/>
          <c:showSerName val="0"/>
          <c:showPercent val="0"/>
          <c:showBubbleSize val="0"/>
        </c:dLbls>
        <c:axId val="85525632"/>
        <c:axId val="85527168"/>
      </c:scatterChart>
      <c:valAx>
        <c:axId val="85525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168"/>
        <c:crosses val="autoZero"/>
        <c:crossBetween val="midCat"/>
        <c:majorUnit val="5"/>
      </c:valAx>
      <c:valAx>
        <c:axId val="855271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5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4E-41AC-8F13-473B014C84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4E-41AC-8F13-473B014C84BD}"/>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4E-41AC-8F13-473B014C84B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B1-425A-B64F-EA9AEC99901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66-44E5-B8C4-F4E8F83B99C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66-44E5-B8C4-F4E8F83B9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66-44E5-B8C4-F4E8F83B99CB}"/>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47-4926-908A-2DD034F2BC01}"/>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C99-4A05-9E13-297C85FDF50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C99-4A05-9E13-297C85FDF5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C99-4A05-9E13-297C85FDF50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C99-4A05-9E13-297C85FDF50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C99-4A05-9E13-297C85FDF50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C99-4A05-9E13-297C85FDF50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C99-4A05-9E13-297C85FDF50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C99-4A05-9E13-297C85FDF50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C99-4A05-9E13-297C85FDF50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C99-4A05-9E13-297C85FDF50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C99-4A05-9E13-297C85FDF50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C99-4A05-9E13-297C85FDF50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0C-4D20-9E9C-AB22AB4EB73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0C-4D20-9E9C-AB22AB4EB736}"/>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FB-4D3B-8CFD-5AD54DC8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38.799999999999997</c:v>
                </c:pt>
                <c:pt idx="12">
                  <c:v>38.799999999999997</c:v>
                </c:pt>
                <c:pt idx="13">
                  <c:v>38.799999999999997</c:v>
                </c:pt>
                <c:pt idx="14">
                  <c:v>38.799999999999997</c:v>
                </c:pt>
                <c:pt idx="15">
                  <c:v>38.799999999999997</c:v>
                </c:pt>
                <c:pt idx="16">
                  <c:v>38.799999999999997</c:v>
                </c:pt>
                <c:pt idx="17">
                  <c:v>38.799999999999997</c:v>
                </c:pt>
                <c:pt idx="18">
                  <c:v>38.700000000000003</c:v>
                </c:pt>
                <c:pt idx="19">
                  <c:v>38.700000000000003</c:v>
                </c:pt>
                <c:pt idx="20">
                  <c:v>38.6</c:v>
                </c:pt>
                <c:pt idx="21">
                  <c:v>38.6</c:v>
                </c:pt>
                <c:pt idx="22">
                  <c:v>38.6</c:v>
                </c:pt>
                <c:pt idx="23">
                  <c:v>38.5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4E-41AC-8F13-473B014C84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4E-41AC-8F13-473B014C84B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66-44E5-B8C4-F4E8F83B99CB}"/>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66-44E5-B8C4-F4E8F83B99C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66-44E5-B8C4-F4E8F83B9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66-44E5-B8C4-F4E8F83B99CB}"/>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47-4926-908A-2DD034F2BC01}"/>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C99-4A05-9E13-297C85FDF50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C99-4A05-9E13-297C85FDF5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C99-4A05-9E13-297C85FDF50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C99-4A05-9E13-297C85FDF50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C99-4A05-9E13-297C85FDF50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C99-4A05-9E13-297C85FDF50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C99-4A05-9E13-297C85FDF50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C99-4A05-9E13-297C85FDF50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C99-4A05-9E13-297C85FDF50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C99-4A05-9E13-297C85FDF50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C99-4A05-9E13-297C85FDF50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C99-4A05-9E13-297C85FDF50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0C-4D20-9E9C-AB22AB4EB73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0C-4D20-9E9C-AB22AB4EB736}"/>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FB-4D3B-8CFD-5AD54DC8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38.762129999999999</c:v>
                </c:pt>
                <c:pt idx="12">
                  <c:v>#N/A</c:v>
                </c:pt>
                <c:pt idx="13">
                  <c:v>#N/A</c:v>
                </c:pt>
                <c:pt idx="14">
                  <c:v>#N/A</c:v>
                </c:pt>
                <c:pt idx="15">
                  <c:v>#N/A</c:v>
                </c:pt>
                <c:pt idx="16">
                  <c:v>#N/A</c:v>
                </c:pt>
                <c:pt idx="17">
                  <c:v>#N/A</c:v>
                </c:pt>
                <c:pt idx="18">
                  <c:v>#N/A</c:v>
                </c:pt>
                <c:pt idx="19">
                  <c:v>#N/A</c:v>
                </c:pt>
                <c:pt idx="20">
                  <c:v>#N/A</c:v>
                </c:pt>
                <c:pt idx="21">
                  <c:v>#N/A</c:v>
                </c:pt>
                <c:pt idx="22">
                  <c:v>38.549999999999997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37.9</c:v>
                </c:pt>
                <c:pt idx="6">
                  <c:v>37.9</c:v>
                </c:pt>
                <c:pt idx="7">
                  <c:v>37.9</c:v>
                </c:pt>
                <c:pt idx="8">
                  <c:v>37.9</c:v>
                </c:pt>
                <c:pt idx="9">
                  <c:v>37.9</c:v>
                </c:pt>
                <c:pt idx="10">
                  <c:v>40.4</c:v>
                </c:pt>
                <c:pt idx="11">
                  <c:v>42.9</c:v>
                </c:pt>
                <c:pt idx="12">
                  <c:v>45.5</c:v>
                </c:pt>
                <c:pt idx="13">
                  <c:v>48</c:v>
                </c:pt>
                <c:pt idx="14">
                  <c:v>50.6</c:v>
                </c:pt>
                <c:pt idx="15">
                  <c:v>53.1</c:v>
                </c:pt>
                <c:pt idx="16">
                  <c:v>55.6</c:v>
                </c:pt>
                <c:pt idx="17">
                  <c:v>58.2</c:v>
                </c:pt>
                <c:pt idx="18">
                  <c:v>60.7</c:v>
                </c:pt>
                <c:pt idx="19">
                  <c:v>63.2</c:v>
                </c:pt>
                <c:pt idx="20">
                  <c:v>65.8</c:v>
                </c:pt>
                <c:pt idx="21">
                  <c:v>68.3</c:v>
                </c:pt>
                <c:pt idx="22">
                  <c:v>70.900000000000006</c:v>
                </c:pt>
                <c:pt idx="23">
                  <c:v>73.400000000000006</c:v>
                </c:pt>
              </c:numCache>
            </c:numRef>
          </c:yVal>
          <c:smooth val="0"/>
          <c:extLst>
            <c:ext xmlns:c16="http://schemas.microsoft.com/office/drawing/2014/chart" uri="{C3380CC4-5D6E-409C-BE32-E72D297353CC}">
              <c16:uniqueId val="{00000008-7D4E-41AC-8F13-473B014C84B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4E-41AC-8F13-473B014C84B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4E-41AC-8F13-473B014C84BD}"/>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4E-41AC-8F13-473B014C84B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B1-425A-B64F-EA9AEC99901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66-44E5-B8C4-F4E8F83B99CB}"/>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66-44E5-B8C4-F4E8F83B99C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66-44E5-B8C4-F4E8F83B99C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66-44E5-B8C4-F4E8F83B99CB}"/>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47-4926-908A-2DD034F2BC01}"/>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99-4A05-9E13-297C85FDF50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99-4A05-9E13-297C85FDF50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99-4A05-9E13-297C85FDF50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99-4A05-9E13-297C85FDF50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99-4A05-9E13-297C85FDF50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99-4A05-9E13-297C85FDF50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99-4A05-9E13-297C85FDF50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99-4A05-9E13-297C85FDF50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99-4A05-9E13-297C85FDF50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99-4A05-9E13-297C85FDF50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99-4A05-9E13-297C85FDF50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C99-4A05-9E13-297C85FDF50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0C-4D20-9E9C-AB22AB4EB73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0C-4D20-9E9C-AB22AB4EB736}"/>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FB-4D3B-8CFD-5AD54DC8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42.4</c:v>
                </c:pt>
                <c:pt idx="1">
                  <c:v>40.6</c:v>
                </c:pt>
                <c:pt idx="2">
                  <c:v>#N/A</c:v>
                </c:pt>
                <c:pt idx="3">
                  <c:v>#N/A</c:v>
                </c:pt>
                <c:pt idx="4">
                  <c:v>54</c:v>
                </c:pt>
                <c:pt idx="5">
                  <c:v>#N/A</c:v>
                </c:pt>
                <c:pt idx="6">
                  <c:v>57</c:v>
                </c:pt>
                <c:pt idx="7">
                  <c:v>#N/A</c:v>
                </c:pt>
                <c:pt idx="8">
                  <c:v>#N/A</c:v>
                </c:pt>
                <c:pt idx="9">
                  <c:v>#N/A</c:v>
                </c:pt>
                <c:pt idx="10">
                  <c:v>60</c:v>
                </c:pt>
                <c:pt idx="11">
                  <c:v>#N/A</c:v>
                </c:pt>
                <c:pt idx="12">
                  <c:v>#N/A</c:v>
                </c:pt>
                <c:pt idx="13">
                  <c:v>#N/A</c:v>
                </c:pt>
                <c:pt idx="14">
                  <c:v>#N/A</c:v>
                </c:pt>
                <c:pt idx="15">
                  <c:v>#N/A</c:v>
                </c:pt>
                <c:pt idx="16">
                  <c:v>63.62</c:v>
                </c:pt>
                <c:pt idx="17">
                  <c:v>#N/A</c:v>
                </c:pt>
                <c:pt idx="18">
                  <c:v>#N/A</c:v>
                </c:pt>
                <c:pt idx="19">
                  <c:v>63.62</c:v>
                </c:pt>
                <c:pt idx="20">
                  <c:v>#N/A</c:v>
                </c:pt>
                <c:pt idx="21">
                  <c:v>74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7D4E-41AC-8F13-473B014C84BD}"/>
            </c:ext>
          </c:extLst>
        </c:ser>
        <c:dLbls>
          <c:showLegendKey val="0"/>
          <c:showVal val="0"/>
          <c:showCatName val="0"/>
          <c:showSerName val="0"/>
          <c:showPercent val="0"/>
          <c:showBubbleSize val="0"/>
        </c:dLbls>
        <c:axId val="85611648"/>
        <c:axId val="85613184"/>
      </c:scatterChart>
      <c:valAx>
        <c:axId val="8561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3184"/>
        <c:crosses val="autoZero"/>
        <c:crossBetween val="midCat"/>
        <c:majorUnit val="5"/>
      </c:valAx>
      <c:valAx>
        <c:axId val="85613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16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AE-4420-B079-FC2CFB0AC5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E-4420-B079-FC2CFB0AC511}"/>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E-4420-B079-FC2CFB0AC511}"/>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DF-429C-8EBB-89278921F10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83-4695-931F-9E20497D7419}"/>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83-4695-931F-9E20497D741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83-4695-931F-9E20497D7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83-4695-931F-9E20497D7419}"/>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15-4B9C-AD84-4359544C8E5E}"/>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40-496B-807D-644184520F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40-496B-807D-64418452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40-496B-807D-644184520FA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40-496B-807D-644184520FA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40-496B-807D-644184520FA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40-496B-807D-644184520FA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40-496B-807D-644184520FA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40-496B-807D-644184520FA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40-496B-807D-644184520FA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40-496B-807D-644184520FA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40-496B-807D-644184520FA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40-496B-807D-644184520F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02-4FCE-9542-EF31C366CC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02-4FCE-9542-EF31C366CCEF}"/>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C5-4805-A576-0A96A2667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AE-4420-B079-FC2CFB0AC5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AE-4420-B079-FC2CFB0AC511}"/>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AE-4420-B079-FC2CFB0AC511}"/>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DF-429C-8EBB-89278921F10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83-4695-931F-9E20497D7419}"/>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83-4695-931F-9E20497D741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83-4695-931F-9E20497D7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83-4695-931F-9E20497D7419}"/>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15-4B9C-AD84-4359544C8E5E}"/>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B40-496B-807D-644184520F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B40-496B-807D-64418452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B40-496B-807D-644184520FA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B40-496B-807D-644184520FA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B40-496B-807D-644184520FA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B40-496B-807D-644184520FA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B40-496B-807D-644184520FA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B40-496B-807D-644184520FA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B40-496B-807D-644184520FA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B40-496B-807D-644184520FA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B40-496B-807D-644184520FA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B40-496B-807D-644184520F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02-4FCE-9542-EF31C366CC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02-4FCE-9542-EF31C366CCEF}"/>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C5-4805-A576-0A96A2667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77.900000000000006</c:v>
                </c:pt>
                <c:pt idx="19">
                  <c:v>77.900000000000006</c:v>
                </c:pt>
                <c:pt idx="20">
                  <c:v>77.900000000000006</c:v>
                </c:pt>
                <c:pt idx="21">
                  <c:v>77.900000000000006</c:v>
                </c:pt>
                <c:pt idx="22">
                  <c:v>77.900000000000006</c:v>
                </c:pt>
                <c:pt idx="23">
                  <c:v>77.900000000000006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AE-4420-B079-FC2CFB0AC51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AE-4420-B079-FC2CFB0AC511}"/>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AE-4420-B079-FC2CFB0AC511}"/>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DF-429C-8EBB-89278921F10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83-4695-931F-9E20497D7419}"/>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83-4695-931F-9E20497D741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83-4695-931F-9E20497D741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83-4695-931F-9E20497D7419}"/>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15-4B9C-AD84-4359544C8E5E}"/>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40-496B-807D-644184520FA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40-496B-807D-644184520FA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40-496B-807D-644184520FA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40-496B-807D-644184520FA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40-496B-807D-644184520FA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40-496B-807D-644184520FA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B40-496B-807D-644184520FA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B40-496B-807D-644184520FA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B40-496B-807D-644184520FA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B40-496B-807D-644184520FA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B40-496B-807D-644184520FA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B40-496B-807D-644184520FA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02-4FCE-9542-EF31C366CCEF}"/>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02-4FCE-9542-EF31C366CCEF}"/>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C5-4805-A576-0A96A2667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77.855324802956119</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912960"/>
        <c:axId val="86451328"/>
      </c:scatterChart>
      <c:valAx>
        <c:axId val="85912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328"/>
        <c:crosses val="autoZero"/>
        <c:crossBetween val="midCat"/>
        <c:majorUnit val="5"/>
      </c:valAx>
      <c:valAx>
        <c:axId val="86451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29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B2-4FD8-A11A-2D7CE2EB1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B2-4FD8-A11A-2D7CE2EB1BD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25-4FAC-9457-64D5EF22A10D}"/>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25-4FAC-9457-64D5EF22A10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25-4FAC-9457-64D5EF22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25-4FAC-9457-64D5EF22A10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AD-4255-A677-B0056EA4F66B}"/>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E80-41AE-A443-5A4E7A01A36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E80-41AE-A443-5A4E7A01A36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E80-41AE-A443-5A4E7A01A36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E80-41AE-A443-5A4E7A01A3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E80-41AE-A443-5A4E7A01A36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E80-41AE-A443-5A4E7A01A36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E80-41AE-A443-5A4E7A01A36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E80-41AE-A443-5A4E7A01A36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E80-41AE-A443-5A4E7A01A3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E80-41AE-A443-5A4E7A01A3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E80-41AE-A443-5A4E7A01A36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E80-41AE-A443-5A4E7A01A3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70-44DD-A077-EBD35452B35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70-44DD-A077-EBD35452B357}"/>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FD-4BDA-B1CE-F8D8A8A202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B2-4FD8-A11A-2D7CE2EB1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B2-4FD8-A11A-2D7CE2EB1BD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B2-4FD8-A11A-2D7CE2EB1BD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D9-4622-BC4B-BBB499F73EB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25-4FAC-9457-64D5EF22A10D}"/>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25-4FAC-9457-64D5EF22A10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25-4FAC-9457-64D5EF22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25-4FAC-9457-64D5EF22A10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D-4255-A677-B0056EA4F66B}"/>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E80-41AE-A443-5A4E7A01A36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E80-41AE-A443-5A4E7A01A36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E80-41AE-A443-5A4E7A01A36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E80-41AE-A443-5A4E7A01A3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E80-41AE-A443-5A4E7A01A36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E80-41AE-A443-5A4E7A01A36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E80-41AE-A443-5A4E7A01A36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E80-41AE-A443-5A4E7A01A36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E80-41AE-A443-5A4E7A01A3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E80-41AE-A443-5A4E7A01A3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E80-41AE-A443-5A4E7A01A36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E80-41AE-A443-5A4E7A01A3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70-44DD-A077-EBD35452B35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70-44DD-A077-EBD35452B357}"/>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FD-4BDA-B1CE-F8D8A8A202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B2-4FD8-A11A-2D7CE2EB1BD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B2-4FD8-A11A-2D7CE2EB1BD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25-4FAC-9457-64D5EF22A10D}"/>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25-4FAC-9457-64D5EF22A10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25-4FAC-9457-64D5EF22A1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25-4FAC-9457-64D5EF22A10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AD-4255-A677-B0056EA4F66B}"/>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0-41AE-A443-5A4E7A01A36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80-41AE-A443-5A4E7A01A36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80-41AE-A443-5A4E7A01A368}"/>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80-41AE-A443-5A4E7A01A36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80-41AE-A443-5A4E7A01A368}"/>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80-41AE-A443-5A4E7A01A368}"/>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80-41AE-A443-5A4E7A01A36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80-41AE-A443-5A4E7A01A36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E80-41AE-A443-5A4E7A01A36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E80-41AE-A443-5A4E7A01A36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E80-41AE-A443-5A4E7A01A368}"/>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E80-41AE-A443-5A4E7A01A36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70-44DD-A077-EBD35452B357}"/>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70-44DD-A077-EBD35452B357}"/>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FD-4BDA-B1CE-F8D8A8A202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20192"/>
        <c:axId val="86521728"/>
      </c:scatterChart>
      <c:valAx>
        <c:axId val="86520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1728"/>
        <c:crosses val="autoZero"/>
        <c:crossBetween val="midCat"/>
        <c:majorUnit val="5"/>
      </c:valAx>
      <c:valAx>
        <c:axId val="86521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4A-495B-B70F-8CB86C208C5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4A-495B-B70F-8CB86C208C5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1E-4DCB-B9C5-42D969694EC5}"/>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1E-4DCB-B9C5-42D969694EC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1E-4DCB-B9C5-42D969694E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1E-4DCB-B9C5-42D969694EC5}"/>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AA-4D9F-B897-00727BD41C1C}"/>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DE8-46C1-94B3-6F880D3836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DE8-46C1-94B3-6F880D383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DE8-46C1-94B3-6F880D3836D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DE8-46C1-94B3-6F880D3836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DE8-46C1-94B3-6F880D3836D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DE8-46C1-94B3-6F880D3836D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DE8-46C1-94B3-6F880D3836D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DE8-46C1-94B3-6F880D3836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DE8-46C1-94B3-6F880D3836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DE8-46C1-94B3-6F880D3836D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DE8-46C1-94B3-6F880D3836D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DE8-46C1-94B3-6F880D3836D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7A-439C-9A48-39A0220C2D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7A-439C-9A48-39A0220C2D1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2D-4AE8-877D-086C1083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4A-495B-B70F-8CB86C208C5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4A-495B-B70F-8CB86C208C5D}"/>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4A-495B-B70F-8CB86C208C5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22-4E0A-8B8E-CC03014A05F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1E-4DCB-B9C5-42D969694EC5}"/>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1E-4DCB-B9C5-42D969694EC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1E-4DCB-B9C5-42D969694E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1E-4DCB-B9C5-42D969694EC5}"/>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AA-4D9F-B897-00727BD41C1C}"/>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E8-46C1-94B3-6F880D3836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E8-46C1-94B3-6F880D383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DE8-46C1-94B3-6F880D3836D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DE8-46C1-94B3-6F880D3836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DE8-46C1-94B3-6F880D3836D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DE8-46C1-94B3-6F880D3836D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DE8-46C1-94B3-6F880D3836D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DE8-46C1-94B3-6F880D3836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DE8-46C1-94B3-6F880D3836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DE8-46C1-94B3-6F880D3836D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DE8-46C1-94B3-6F880D3836D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DE8-46C1-94B3-6F880D3836D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7A-439C-9A48-39A0220C2D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7A-439C-9A48-39A0220C2D1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2D-4AE8-877D-086C1083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4A-495B-B70F-8CB86C208C5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4A-495B-B70F-8CB86C208C5D}"/>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1E-4DCB-B9C5-42D969694EC5}"/>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1E-4DCB-B9C5-42D969694EC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1E-4DCB-B9C5-42D969694E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1E-4DCB-B9C5-42D969694EC5}"/>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AA-4D9F-B897-00727BD41C1C}"/>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E8-46C1-94B3-6F880D3836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E8-46C1-94B3-6F880D3836D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E8-46C1-94B3-6F880D3836D5}"/>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E8-46C1-94B3-6F880D3836D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E8-46C1-94B3-6F880D3836D5}"/>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E8-46C1-94B3-6F880D3836D5}"/>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E8-46C1-94B3-6F880D3836D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E8-46C1-94B3-6F880D3836D5}"/>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E8-46C1-94B3-6F880D3836D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E8-46C1-94B3-6F880D3836D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E8-46C1-94B3-6F880D3836D5}"/>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E8-46C1-94B3-6F880D3836D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7A-439C-9A48-39A0220C2D1C}"/>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7A-439C-9A48-39A0220C2D1C}"/>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2D-4AE8-877D-086C10831E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38624"/>
        <c:axId val="89340160"/>
      </c:scatterChart>
      <c:valAx>
        <c:axId val="89338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160"/>
        <c:crosses val="autoZero"/>
        <c:crossBetween val="midCat"/>
        <c:majorUnit val="5"/>
      </c:valAx>
      <c:valAx>
        <c:axId val="89340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86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67.2</c:v>
                </c:pt>
                <c:pt idx="15">
                  <c:v>67.2</c:v>
                </c:pt>
                <c:pt idx="16">
                  <c:v>67.2</c:v>
                </c:pt>
                <c:pt idx="17">
                  <c:v>67.2</c:v>
                </c:pt>
                <c:pt idx="18">
                  <c:v>67.2</c:v>
                </c:pt>
                <c:pt idx="19">
                  <c:v>67.2</c:v>
                </c:pt>
                <c:pt idx="20">
                  <c:v>67.2</c:v>
                </c:pt>
                <c:pt idx="21">
                  <c:v>67.2</c:v>
                </c:pt>
                <c:pt idx="22">
                  <c:v>67.2</c:v>
                </c:pt>
                <c:pt idx="23">
                  <c:v>67.2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C4-4172-BF7E-81FD6FFE1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C4-4172-BF7E-81FD6FFE111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C4-4172-BF7E-81FD6FFE111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82-409E-98A7-19778EDCB943}"/>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782-409E-98A7-19778EDCB9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782-409E-98A7-19778EDCB9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782-409E-98A7-19778EDCB94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6-4034-B00D-5C156430033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074-482E-837E-98F30F90CB5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074-482E-837E-98F30F90CB5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074-482E-837E-98F30F90CB57}"/>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074-482E-837E-98F30F90CB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074-482E-837E-98F30F90CB57}"/>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074-482E-837E-98F30F90CB57}"/>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074-482E-837E-98F30F90CB5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074-482E-837E-98F30F90CB5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074-482E-837E-98F30F90CB5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074-482E-837E-98F30F90CB5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074-482E-837E-98F30F90CB57}"/>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C074-482E-837E-98F30F90CB5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85-4068-8275-A98DF6E2484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85-4068-8275-A98DF6E2484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E5-45DB-AB84-6E049323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C4-4172-BF7E-81FD6FFE1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C4-4172-BF7E-81FD6FFE111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C4-4172-BF7E-81FD6FFE111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26-4A30-9336-BDE4CA4F850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82-409E-98A7-19778EDCB943}"/>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82-409E-98A7-19778EDCB9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82-409E-98A7-19778EDCB9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82-409E-98A7-19778EDCB94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6-4034-B00D-5C156430033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074-482E-837E-98F30F90CB5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074-482E-837E-98F30F90CB5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074-482E-837E-98F30F90CB57}"/>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074-482E-837E-98F30F90CB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074-482E-837E-98F30F90CB57}"/>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074-482E-837E-98F30F90CB57}"/>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074-482E-837E-98F30F90CB5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074-482E-837E-98F30F90CB5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074-482E-837E-98F30F90CB5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074-482E-837E-98F30F90CB5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074-482E-837E-98F30F90CB57}"/>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074-482E-837E-98F30F90CB5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85-4068-8275-A98DF6E2484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85-4068-8275-A98DF6E2484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E5-45DB-AB84-6E049323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54.82</c:v>
                </c:pt>
                <c:pt idx="18">
                  <c:v>73.227945281234398</c:v>
                </c:pt>
                <c:pt idx="19">
                  <c:v>#N/A</c:v>
                </c:pt>
                <c:pt idx="20">
                  <c:v>#N/A</c:v>
                </c:pt>
                <c:pt idx="21">
                  <c:v>#N/A</c:v>
                </c:pt>
                <c:pt idx="22">
                  <c:v>73.532740599574694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C4-4172-BF7E-81FD6FFE111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C4-4172-BF7E-81FD6FFE111B}"/>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C4-4172-BF7E-81FD6FFE111B}"/>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82-409E-98A7-19778EDCB943}"/>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82-409E-98A7-19778EDCB94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82-409E-98A7-19778EDCB94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82-409E-98A7-19778EDCB943}"/>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C6-4034-B00D-5C1564300336}"/>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74-482E-837E-98F30F90CB5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74-482E-837E-98F30F90CB57}"/>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74-482E-837E-98F30F90CB57}"/>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74-482E-837E-98F30F90CB5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74-482E-837E-98F30F90CB57}"/>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74-482E-837E-98F30F90CB57}"/>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74-482E-837E-98F30F90CB5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74-482E-837E-98F30F90CB57}"/>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74-482E-837E-98F30F90CB5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74-482E-837E-98F30F90CB5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74-482E-837E-98F30F90CB57}"/>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74-482E-837E-98F30F90CB57}"/>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85-4068-8275-A98DF6E2484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85-4068-8275-A98DF6E2484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E5-45DB-AB84-6E049323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44448"/>
        <c:axId val="89945984"/>
      </c:scatterChart>
      <c:valAx>
        <c:axId val="89944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5984"/>
        <c:crosses val="autoZero"/>
        <c:crossBetween val="midCat"/>
        <c:majorUnit val="5"/>
      </c:valAx>
      <c:valAx>
        <c:axId val="89945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4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DCF-4E64-9CFE-1997B443271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23.719157460000002</c:v>
                </c:pt>
                <c:pt idx="1">
                  <c:v>1E-10</c:v>
                </c:pt>
                <c:pt idx="2">
                  <c:v>1E-10</c:v>
                </c:pt>
                <c:pt idx="3">
                  <c:v>1E-10</c:v>
                </c:pt>
                <c:pt idx="4">
                  <c:v>23.719157460000002</c:v>
                </c:pt>
                <c:pt idx="5">
                  <c:v>1E-10</c:v>
                </c:pt>
              </c:numCache>
            </c:numRef>
          </c:val>
          <c:extLst>
            <c:ext xmlns:c16="http://schemas.microsoft.com/office/drawing/2014/chart" uri="{C3380CC4-5D6E-409C-BE32-E72D297353CC}">
              <c16:uniqueId val="{00000002-6DCF-4E64-9CFE-1997B443271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32.154350549999997</c:v>
                </c:pt>
                <c:pt idx="1">
                  <c:v>1E-10</c:v>
                </c:pt>
                <c:pt idx="2">
                  <c:v>1E-10</c:v>
                </c:pt>
                <c:pt idx="3">
                  <c:v>1E-10</c:v>
                </c:pt>
                <c:pt idx="4">
                  <c:v>27.94215402</c:v>
                </c:pt>
                <c:pt idx="5">
                  <c:v>1E-10</c:v>
                </c:pt>
              </c:numCache>
            </c:numRef>
          </c:val>
          <c:extLst>
            <c:ext xmlns:c16="http://schemas.microsoft.com/office/drawing/2014/chart" uri="{C3380CC4-5D6E-409C-BE32-E72D297353CC}">
              <c16:uniqueId val="{00000003-6DCF-4E64-9CFE-1997B443271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73.353712569999999</c:v>
                </c:pt>
                <c:pt idx="2">
                  <c:v>33.255932770000001</c:v>
                </c:pt>
                <c:pt idx="3">
                  <c:v>53.261647060000001</c:v>
                </c:pt>
                <c:pt idx="4">
                  <c:v>0</c:v>
                </c:pt>
                <c:pt idx="5">
                  <c:v>66.067899850000003</c:v>
                </c:pt>
              </c:numCache>
            </c:numRef>
          </c:val>
          <c:extLst>
            <c:ext xmlns:c16="http://schemas.microsoft.com/office/drawing/2014/chart" uri="{C3380CC4-5D6E-409C-BE32-E72D297353CC}">
              <c16:uniqueId val="{00000004-6DCF-4E64-9CFE-1997B443271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44.126491989999998</c:v>
                </c:pt>
                <c:pt idx="1">
                  <c:v>26.646287430000001</c:v>
                </c:pt>
                <c:pt idx="2">
                  <c:v>66.744067229999999</c:v>
                </c:pt>
                <c:pt idx="3">
                  <c:v>46.738352939999999</c:v>
                </c:pt>
                <c:pt idx="4">
                  <c:v>48.338688519999998</c:v>
                </c:pt>
                <c:pt idx="5">
                  <c:v>33.932100149999997</c:v>
                </c:pt>
              </c:numCache>
            </c:numRef>
          </c:val>
          <c:extLst>
            <c:ext xmlns:c16="http://schemas.microsoft.com/office/drawing/2014/chart" uri="{C3380CC4-5D6E-409C-BE32-E72D297353CC}">
              <c16:uniqueId val="{00000005-6DCF-4E64-9CFE-1997B443271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D3-4828-BD00-095F671D8F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D3-4828-BD00-095F671D8F6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3F-44A2-BF92-C261E39493D1}"/>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3F-44A2-BF92-C261E3949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3F-44A2-BF92-C261E39493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3F-44A2-BF92-C261E39493D1}"/>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38-4BCC-984A-A90836B351F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EFE-4FB5-940E-95EDE5D371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EFE-4FB5-940E-95EDE5D371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EFE-4FB5-940E-95EDE5D371E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EFE-4FB5-940E-95EDE5D371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EFE-4FB5-940E-95EDE5D371E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EFE-4FB5-940E-95EDE5D371E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EFE-4FB5-940E-95EDE5D371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EFE-4FB5-940E-95EDE5D371E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EFE-4FB5-940E-95EDE5D371E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EFE-4FB5-940E-95EDE5D371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EFE-4FB5-940E-95EDE5D371E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EFE-4FB5-940E-95EDE5D371E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FA-48EE-B011-372830FB4EF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FA-48EE-B011-372830FB4EF2}"/>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0B-4BAC-BA3A-DB75124A9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D3-4828-BD00-095F671D8F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D3-4828-BD00-095F671D8F67}"/>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D3-4828-BD00-095F671D8F6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AF-4F7B-AF26-48D7077E562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3F-44A2-BF92-C261E39493D1}"/>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3F-44A2-BF92-C261E3949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3F-44A2-BF92-C261E39493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3F-44A2-BF92-C261E39493D1}"/>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38-4BCC-984A-A90836B351F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EFE-4FB5-940E-95EDE5D371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EFE-4FB5-940E-95EDE5D371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EFE-4FB5-940E-95EDE5D371E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EFE-4FB5-940E-95EDE5D371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EFE-4FB5-940E-95EDE5D371E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EFE-4FB5-940E-95EDE5D371E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EFE-4FB5-940E-95EDE5D371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EFE-4FB5-940E-95EDE5D371E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EFE-4FB5-940E-95EDE5D371E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EFE-4FB5-940E-95EDE5D371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EFE-4FB5-940E-95EDE5D371E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EFE-4FB5-940E-95EDE5D371E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FA-48EE-B011-372830FB4EF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FA-48EE-B011-372830FB4EF2}"/>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0B-4BAC-BA3A-DB75124A9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D3-4828-BD00-095F671D8F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D3-4828-BD00-095F671D8F67}"/>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F-44A2-BF92-C261E39493D1}"/>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F-44A2-BF92-C261E39493D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F-44A2-BF92-C261E39493D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F-44A2-BF92-C261E39493D1}"/>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38-4BCC-984A-A90836B351F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FE-4FB5-940E-95EDE5D371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FE-4FB5-940E-95EDE5D371E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FE-4FB5-940E-95EDE5D371E6}"/>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FE-4FB5-940E-95EDE5D371E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FE-4FB5-940E-95EDE5D371E6}"/>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FE-4FB5-940E-95EDE5D371E6}"/>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FE-4FB5-940E-95EDE5D371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FE-4FB5-940E-95EDE5D371E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EFE-4FB5-940E-95EDE5D371E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EFE-4FB5-940E-95EDE5D371E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EFE-4FB5-940E-95EDE5D371E6}"/>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EFE-4FB5-940E-95EDE5D371E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FA-48EE-B011-372830FB4EF2}"/>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FA-48EE-B011-372830FB4EF2}"/>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0B-4BAC-BA3A-DB75124A99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0707072"/>
        <c:axId val="90708608"/>
      </c:scatterChart>
      <c:valAx>
        <c:axId val="907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608"/>
        <c:crosses val="autoZero"/>
        <c:crossBetween val="midCat"/>
        <c:majorUnit val="5"/>
      </c:valAx>
      <c:valAx>
        <c:axId val="90708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0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82.1</c:v>
                </c:pt>
                <c:pt idx="19">
                  <c:v>82.1</c:v>
                </c:pt>
                <c:pt idx="20">
                  <c:v>82.1</c:v>
                </c:pt>
                <c:pt idx="21">
                  <c:v>82.1</c:v>
                </c:pt>
                <c:pt idx="22">
                  <c:v>82.1</c:v>
                </c:pt>
                <c:pt idx="23">
                  <c:v>82.1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8E-4B50-8870-B756ECA7A0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8E-4B50-8870-B756ECA7A0B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8B-42A6-87D1-B7C764598C90}"/>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8B-42A6-87D1-B7C764598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8B-42A6-87D1-B7C764598C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8B-42A6-87D1-B7C764598C90}"/>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C5-497E-BDC2-01CAB7CBBEE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1FF-4023-BA46-225CF1719F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1FF-4023-BA46-225CF1719F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1FF-4023-BA46-225CF1719FDE}"/>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1FF-4023-BA46-225CF1719F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1FF-4023-BA46-225CF1719FDE}"/>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1FF-4023-BA46-225CF1719FDE}"/>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1FF-4023-BA46-225CF1719FD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1FF-4023-BA46-225CF1719FD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1FF-4023-BA46-225CF1719FD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1FF-4023-BA46-225CF1719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1FF-4023-BA46-225CF1719FDE}"/>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1FF-4023-BA46-225CF1719FD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76-4A2F-A38B-DD27D2B98C0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76-4A2F-A38B-DD27D2B98C04}"/>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AD-442E-9FC2-64BF6C71D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8E-4B50-8870-B756ECA7A0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8E-4B50-8870-B756ECA7A0B4}"/>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8E-4B50-8870-B756ECA7A0B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88-4C9D-A33B-2E4896BB3BF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8B-42A6-87D1-B7C764598C90}"/>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8B-42A6-87D1-B7C764598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8B-42A6-87D1-B7C764598C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8B-42A6-87D1-B7C764598C90}"/>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C5-497E-BDC2-01CAB7CBBEE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FF-4023-BA46-225CF1719F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FF-4023-BA46-225CF1719F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FF-4023-BA46-225CF1719FDE}"/>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FF-4023-BA46-225CF1719F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1FF-4023-BA46-225CF1719FDE}"/>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1FF-4023-BA46-225CF1719FDE}"/>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1FF-4023-BA46-225CF1719FD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1FF-4023-BA46-225CF1719FD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1FF-4023-BA46-225CF1719FD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1FF-4023-BA46-225CF1719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1FF-4023-BA46-225CF1719FDE}"/>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1FF-4023-BA46-225CF1719FD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76-4A2F-A38B-DD27D2B98C0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76-4A2F-A38B-DD27D2B98C04}"/>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AD-442E-9FC2-64BF6C71D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82.14</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8E-4B50-8870-B756ECA7A0B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8E-4B50-8870-B756ECA7A0B4}"/>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8E-4B50-8870-B756ECA7A0B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8B-42A6-87D1-B7C764598C90}"/>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8B-42A6-87D1-B7C764598C9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8B-42A6-87D1-B7C764598C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8B-42A6-87D1-B7C764598C90}"/>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C5-497E-BDC2-01CAB7CBBEE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FF-4023-BA46-225CF1719FD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FF-4023-BA46-225CF1719FD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FF-4023-BA46-225CF1719FDE}"/>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FF-4023-BA46-225CF1719F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FF-4023-BA46-225CF1719FDE}"/>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FF-4023-BA46-225CF1719FDE}"/>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FF-4023-BA46-225CF1719FD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FF-4023-BA46-225CF1719FD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FF-4023-BA46-225CF1719FD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FF-4023-BA46-225CF1719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FF-4023-BA46-225CF1719FDE}"/>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FF-4023-BA46-225CF1719FD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76-4A2F-A38B-DD27D2B98C04}"/>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76-4A2F-A38B-DD27D2B98C04}"/>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AD-442E-9FC2-64BF6C71D3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559424"/>
        <c:axId val="91560960"/>
      </c:scatterChart>
      <c:valAx>
        <c:axId val="9155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60960"/>
        <c:crosses val="autoZero"/>
        <c:crossBetween val="midCat"/>
        <c:majorUnit val="5"/>
      </c:valAx>
      <c:valAx>
        <c:axId val="9156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59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56.145071260000002</c:v>
                </c:pt>
                <c:pt idx="1">
                  <c:v>1E-10</c:v>
                </c:pt>
                <c:pt idx="2">
                  <c:v>1E-10</c:v>
                </c:pt>
                <c:pt idx="3">
                  <c:v>1E-10</c:v>
                </c:pt>
                <c:pt idx="4">
                  <c:v>38.507573999999998</c:v>
                </c:pt>
                <c:pt idx="5">
                  <c:v>68.075869740000002</c:v>
                </c:pt>
              </c:numCache>
            </c:numRef>
          </c:val>
          <c:extLst>
            <c:ext xmlns:c16="http://schemas.microsoft.com/office/drawing/2014/chart" uri="{C3380CC4-5D6E-409C-BE32-E72D297353CC}">
              <c16:uniqueId val="{00000000-1179-4E68-AD68-6B334CDB2386}"/>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18.76670786</c:v>
                </c:pt>
                <c:pt idx="1">
                  <c:v>1E-10</c:v>
                </c:pt>
                <c:pt idx="2">
                  <c:v>1E-10</c:v>
                </c:pt>
                <c:pt idx="3">
                  <c:v>1E-10</c:v>
                </c:pt>
                <c:pt idx="4">
                  <c:v>34.89037682</c:v>
                </c:pt>
                <c:pt idx="5">
                  <c:v>1E-10</c:v>
                </c:pt>
              </c:numCache>
            </c:numRef>
          </c:val>
          <c:extLst>
            <c:ext xmlns:c16="http://schemas.microsoft.com/office/drawing/2014/chart" uri="{C3380CC4-5D6E-409C-BE32-E72D297353CC}">
              <c16:uniqueId val="{00000001-1179-4E68-AD68-6B334CDB2386}"/>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91.800673099999997</c:v>
                </c:pt>
                <c:pt idx="2">
                  <c:v>62.277934199999997</c:v>
                </c:pt>
                <c:pt idx="3">
                  <c:v>74.683647059999998</c:v>
                </c:pt>
                <c:pt idx="4">
                  <c:v>0</c:v>
                </c:pt>
                <c:pt idx="5">
                  <c:v>31.924130259999998</c:v>
                </c:pt>
              </c:numCache>
            </c:numRef>
          </c:val>
          <c:extLst>
            <c:ext xmlns:c16="http://schemas.microsoft.com/office/drawing/2014/chart" uri="{C3380CC4-5D6E-409C-BE32-E72D297353CC}">
              <c16:uniqueId val="{00000002-1179-4E68-AD68-6B334CDB2386}"/>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25.088220880000002</c:v>
                </c:pt>
                <c:pt idx="1">
                  <c:v>8.1993269009999992</c:v>
                </c:pt>
                <c:pt idx="2">
                  <c:v>37.722065800000003</c:v>
                </c:pt>
                <c:pt idx="3">
                  <c:v>25.316352940000002</c:v>
                </c:pt>
                <c:pt idx="4">
                  <c:v>26.602049180000002</c:v>
                </c:pt>
                <c:pt idx="5">
                  <c:v>1E-10</c:v>
                </c:pt>
              </c:numCache>
            </c:numRef>
          </c:val>
          <c:extLst>
            <c:ext xmlns:c16="http://schemas.microsoft.com/office/drawing/2014/chart" uri="{C3380CC4-5D6E-409C-BE32-E72D297353CC}">
              <c16:uniqueId val="{00000003-1179-4E68-AD68-6B334CDB2386}"/>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56</c:v>
                </c:pt>
                <c:pt idx="19">
                  <c:v>56</c:v>
                </c:pt>
                <c:pt idx="20">
                  <c:v>56</c:v>
                </c:pt>
                <c:pt idx="21">
                  <c:v>56</c:v>
                </c:pt>
                <c:pt idx="22">
                  <c:v>56</c:v>
                </c:pt>
                <c:pt idx="23">
                  <c:v>56</c:v>
                </c:pt>
              </c:numCache>
            </c:numRef>
          </c:yVal>
          <c:smooth val="0"/>
          <c:extLst>
            <c:ext xmlns:c16="http://schemas.microsoft.com/office/drawing/2014/chart" uri="{C3380CC4-5D6E-409C-BE32-E72D297353CC}">
              <c16:uniqueId val="{00000000-87AF-4B05-9F47-89B6B97E882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AF-4B05-9F47-89B6B97E88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AF-4B05-9F47-89B6B97E882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AF-4B05-9F47-89B6B97E8825}"/>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E3-4E4D-B5EF-FAB06DFE4271}"/>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82-4C47-A3CB-6D7BB7B4463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82-4C47-A3CB-6D7BB7B4463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82-4C47-A3CB-6D7BB7B446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82-4C47-A3CB-6D7BB7B4463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8E-47FF-A3C2-436E09A62E6D}"/>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3F-4069-A841-AABAF2C07ED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3F-4069-A841-AABAF2C07ED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3F-4069-A841-AABAF2C07ED3}"/>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3F-4069-A841-AABAF2C07ED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3F-4069-A841-AABAF2C07ED3}"/>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3F-4069-A841-AABAF2C07ED3}"/>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3F-4069-A841-AABAF2C07ED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3F-4069-A841-AABAF2C07ED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3F-4069-A841-AABAF2C07ED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3F-4069-A841-AABAF2C07ED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3F-4069-A841-AABAF2C07ED3}"/>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3F-4069-A841-AABAF2C07E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BA-4123-AD52-4FCDFFE41E6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BA-4123-AD52-4FCDFFE41E6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2F-4E2D-B7AF-23A2FAABC1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56.038166027449364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7AF-4B05-9F47-89B6B97E882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32</c:v>
                </c:pt>
                <c:pt idx="6">
                  <c:v>32</c:v>
                </c:pt>
                <c:pt idx="7">
                  <c:v>32</c:v>
                </c:pt>
                <c:pt idx="8">
                  <c:v>32</c:v>
                </c:pt>
                <c:pt idx="9">
                  <c:v>32</c:v>
                </c:pt>
                <c:pt idx="10">
                  <c:v>33.700000000000003</c:v>
                </c:pt>
                <c:pt idx="11">
                  <c:v>35.4</c:v>
                </c:pt>
                <c:pt idx="12">
                  <c:v>37.1</c:v>
                </c:pt>
                <c:pt idx="13">
                  <c:v>38.799999999999997</c:v>
                </c:pt>
                <c:pt idx="14">
                  <c:v>40.5</c:v>
                </c:pt>
                <c:pt idx="15">
                  <c:v>42.2</c:v>
                </c:pt>
                <c:pt idx="16">
                  <c:v>44</c:v>
                </c:pt>
                <c:pt idx="17">
                  <c:v>45.7</c:v>
                </c:pt>
                <c:pt idx="18">
                  <c:v>47.4</c:v>
                </c:pt>
                <c:pt idx="19">
                  <c:v>49.1</c:v>
                </c:pt>
                <c:pt idx="20">
                  <c:v>50.8</c:v>
                </c:pt>
                <c:pt idx="21">
                  <c:v>52.5</c:v>
                </c:pt>
                <c:pt idx="22">
                  <c:v>54.2</c:v>
                </c:pt>
                <c:pt idx="23">
                  <c:v>55.9</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82-4C47-A3CB-6D7BB7B44637}"/>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8E-47FF-A3C2-436E09A62E6D}"/>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3F-4069-A841-AABAF2C07ED3}"/>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3F-4069-A841-AABAF2C07ED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3F-4069-A841-AABAF2C07ED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3F-4069-A841-AABAF2C07ED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3F-4069-A841-AABAF2C07ED3}"/>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3F-4069-A841-AABAF2C07ED3}"/>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3F-4069-A841-AABAF2C07ED3}"/>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3F-4069-A841-AABAF2C07ED3}"/>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3F-4069-A841-AABAF2C07ED3}"/>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53F-4069-A841-AABAF2C07ED3}"/>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53F-4069-A841-AABAF2C07ED3}"/>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53F-4069-A841-AABAF2C07ED3}"/>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BA-4123-AD52-4FCDFFE41E6E}"/>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BA-4123-AD52-4FCDFFE41E6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2F-4E2D-B7AF-23A2FAABC10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28.530713592722744</c:v>
                </c:pt>
                <c:pt idx="1">
                  <c:v>31.3</c:v>
                </c:pt>
                <c:pt idx="2">
                  <c:v>#N/A</c:v>
                </c:pt>
                <c:pt idx="3">
                  <c:v>#N/A</c:v>
                </c:pt>
                <c:pt idx="4">
                  <c:v>49</c:v>
                </c:pt>
                <c:pt idx="5">
                  <c:v>#N/A</c:v>
                </c:pt>
                <c:pt idx="6">
                  <c:v>47.833421638232487</c:v>
                </c:pt>
                <c:pt idx="7">
                  <c:v>#N/A</c:v>
                </c:pt>
                <c:pt idx="8">
                  <c:v>#N/A</c:v>
                </c:pt>
                <c:pt idx="9">
                  <c:v>#N/A</c:v>
                </c:pt>
                <c:pt idx="10">
                  <c:v>52.542160421946711</c:v>
                </c:pt>
                <c:pt idx="11">
                  <c:v>#N/A</c:v>
                </c:pt>
                <c:pt idx="12">
                  <c:v>#N/A</c:v>
                </c:pt>
                <c:pt idx="13">
                  <c:v>#N/A</c:v>
                </c:pt>
                <c:pt idx="14">
                  <c:v>#N/A</c:v>
                </c:pt>
                <c:pt idx="15">
                  <c:v>#N/A</c:v>
                </c:pt>
                <c:pt idx="16">
                  <c:v>48.549499705709238</c:v>
                </c:pt>
                <c:pt idx="17">
                  <c:v>#N/A</c:v>
                </c:pt>
                <c:pt idx="18">
                  <c:v>#N/A</c:v>
                </c:pt>
                <c:pt idx="19">
                  <c:v>50.149520383693044</c:v>
                </c:pt>
                <c:pt idx="20">
                  <c:v>#N/A</c:v>
                </c:pt>
                <c:pt idx="21">
                  <c:v>50.529395543440359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33.700000000000003</c:v>
                </c:pt>
                <c:pt idx="11">
                  <c:v>35.4</c:v>
                </c:pt>
                <c:pt idx="12">
                  <c:v>37.1</c:v>
                </c:pt>
                <c:pt idx="13">
                  <c:v>38.799999999999997</c:v>
                </c:pt>
                <c:pt idx="14">
                  <c:v>40.5</c:v>
                </c:pt>
                <c:pt idx="15">
                  <c:v>39.6</c:v>
                </c:pt>
                <c:pt idx="16">
                  <c:v>37.6</c:v>
                </c:pt>
                <c:pt idx="17">
                  <c:v>35.6</c:v>
                </c:pt>
                <c:pt idx="18">
                  <c:v>33.6</c:v>
                </c:pt>
                <c:pt idx="19">
                  <c:v>31.7</c:v>
                </c:pt>
                <c:pt idx="20">
                  <c:v>29.7</c:v>
                </c:pt>
                <c:pt idx="21">
                  <c:v>27.7</c:v>
                </c:pt>
                <c:pt idx="22">
                  <c:v>25.7</c:v>
                </c:pt>
                <c:pt idx="23">
                  <c:v>23.7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AF-4B05-9F47-89B6B97E882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AF-4B05-9F47-89B6B97E882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AF-4B05-9F47-89B6B97E8825}"/>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E3-4E4D-B5EF-FAB06DFE4271}"/>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82-4C47-A3CB-6D7BB7B4463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82-4C47-A3CB-6D7BB7B4463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82-4C47-A3CB-6D7BB7B446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82-4C47-A3CB-6D7BB7B4463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8E-47FF-A3C2-436E09A62E6D}"/>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53F-4069-A841-AABAF2C07ED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53F-4069-A841-AABAF2C07ED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53F-4069-A841-AABAF2C07ED3}"/>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53F-4069-A841-AABAF2C07ED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53F-4069-A841-AABAF2C07ED3}"/>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53F-4069-A841-AABAF2C07ED3}"/>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53F-4069-A841-AABAF2C07ED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53F-4069-A841-AABAF2C07ED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53F-4069-A841-AABAF2C07ED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53F-4069-A841-AABAF2C07ED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53F-4069-A841-AABAF2C07ED3}"/>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53F-4069-A841-AABAF2C07E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BA-4123-AD52-4FCDFFE41E6E}"/>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BA-4123-AD52-4FCDFFE41E6E}"/>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2F-4E2D-B7AF-23A2FAABC1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33.75</c:v>
                </c:pt>
                <c:pt idx="8">
                  <c:v>#N/A</c:v>
                </c:pt>
                <c:pt idx="9">
                  <c:v>#N/A</c:v>
                </c:pt>
                <c:pt idx="10">
                  <c:v>#N/A</c:v>
                </c:pt>
                <c:pt idx="11">
                  <c:v>34.44397</c:v>
                </c:pt>
                <c:pt idx="12">
                  <c:v>#N/A</c:v>
                </c:pt>
                <c:pt idx="13">
                  <c:v>43.615380000000002</c:v>
                </c:pt>
                <c:pt idx="14">
                  <c:v>#N/A</c:v>
                </c:pt>
                <c:pt idx="15">
                  <c:v>#N/A</c:v>
                </c:pt>
                <c:pt idx="16">
                  <c:v>#N/A</c:v>
                </c:pt>
                <c:pt idx="17">
                  <c:v>#N/A</c:v>
                </c:pt>
                <c:pt idx="18">
                  <c:v>20.74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3264"/>
        <c:axId val="90765184"/>
      </c:scatterChart>
      <c:valAx>
        <c:axId val="90763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184"/>
        <c:crosses val="autoZero"/>
        <c:crossBetween val="midCat"/>
        <c:majorUnit val="5"/>
      </c:valAx>
      <c:valAx>
        <c:axId val="90765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326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69</c:v>
                </c:pt>
                <c:pt idx="10">
                  <c:v>69</c:v>
                </c:pt>
                <c:pt idx="11">
                  <c:v>69</c:v>
                </c:pt>
                <c:pt idx="12">
                  <c:v>69</c:v>
                </c:pt>
                <c:pt idx="13">
                  <c:v>69</c:v>
                </c:pt>
                <c:pt idx="14">
                  <c:v>69.400000000000006</c:v>
                </c:pt>
                <c:pt idx="15">
                  <c:v>69.900000000000006</c:v>
                </c:pt>
                <c:pt idx="16">
                  <c:v>70.3</c:v>
                </c:pt>
                <c:pt idx="17">
                  <c:v>70.7</c:v>
                </c:pt>
                <c:pt idx="18">
                  <c:v>71.2</c:v>
                </c:pt>
                <c:pt idx="19">
                  <c:v>71.599999999999994</c:v>
                </c:pt>
                <c:pt idx="20">
                  <c:v>72</c:v>
                </c:pt>
                <c:pt idx="21">
                  <c:v>72.5</c:v>
                </c:pt>
                <c:pt idx="22">
                  <c:v>72.900000000000006</c:v>
                </c:pt>
                <c:pt idx="23">
                  <c:v>73.400000000000006</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43-4384-ADD7-C3F8A546840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43-4384-ADD7-C3F8A546840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43-4384-ADD7-C3F8A5468408}"/>
                </c:ext>
              </c:extLst>
            </c:dLbl>
            <c:dLbl>
              <c:idx val="3"/>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13-4A72-B408-A8C703019A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9F-4F2F-BB1D-32273DDA951D}"/>
                </c:ext>
              </c:extLst>
            </c:dLbl>
            <c:dLbl>
              <c:idx val="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9F-4F2F-BB1D-32273DDA951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9F-4F2F-BB1D-32273DDA95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9F-4F2F-BB1D-32273DDA951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8B-4AEF-8AF3-ACEB3198A3E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B8-4F7E-8579-338F9583616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7B8-4F7E-8579-338F9583616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7B8-4F7E-8579-338F9583616C}"/>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7B8-4F7E-8579-338F9583616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7B8-4F7E-8579-338F9583616C}"/>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7B8-4F7E-8579-338F9583616C}"/>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7B8-4F7E-8579-338F9583616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7B8-4F7E-8579-338F9583616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7B8-4F7E-8579-338F9583616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7B8-4F7E-8579-338F9583616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7B8-4F7E-8579-338F9583616C}"/>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7B8-4F7E-8579-338F9583616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E6-430E-A2B0-D0931A11A2F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E6-430E-A2B0-D0931A11A2F9}"/>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1C-40E6-816F-1CE64905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67</c:v>
                </c:pt>
                <c:pt idx="7">
                  <c:v>#N/A</c:v>
                </c:pt>
                <c:pt idx="8">
                  <c:v>#N/A</c:v>
                </c:pt>
                <c:pt idx="9">
                  <c:v>#N/A</c:v>
                </c:pt>
                <c:pt idx="10">
                  <c:v>74.973320090417147</c:v>
                </c:pt>
                <c:pt idx="11">
                  <c:v>#N/A</c:v>
                </c:pt>
                <c:pt idx="12">
                  <c:v>#N/A</c:v>
                </c:pt>
                <c:pt idx="13">
                  <c:v>#N/A</c:v>
                </c:pt>
                <c:pt idx="14">
                  <c:v>#N/A</c:v>
                </c:pt>
                <c:pt idx="15">
                  <c:v>#N/A</c:v>
                </c:pt>
                <c:pt idx="16">
                  <c:v>71.554944996986151</c:v>
                </c:pt>
                <c:pt idx="17">
                  <c:v>#N/A</c:v>
                </c:pt>
                <c:pt idx="18">
                  <c:v>#N/A</c:v>
                </c:pt>
                <c:pt idx="19">
                  <c:v>72.428910723121518</c:v>
                </c:pt>
                <c:pt idx="20">
                  <c:v>#N/A</c:v>
                </c:pt>
                <c:pt idx="21">
                  <c:v>72.109198242723764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43-4384-ADD7-C3F8A546840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43-4384-ADD7-C3F8A546840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43-4384-ADD7-C3F8A546840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13-4A72-B408-A8C703019A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9F-4F2F-BB1D-32273DDA951D}"/>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9F-4F2F-BB1D-32273DDA951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9F-4F2F-BB1D-32273DDA95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9F-4F2F-BB1D-32273DDA951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8B-4AEF-8AF3-ACEB3198A3E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7B8-4F7E-8579-338F9583616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7B8-4F7E-8579-338F9583616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7B8-4F7E-8579-338F9583616C}"/>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7B8-4F7E-8579-338F9583616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7B8-4F7E-8579-338F9583616C}"/>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7B8-4F7E-8579-338F9583616C}"/>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7B8-4F7E-8579-338F9583616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7B8-4F7E-8579-338F9583616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7B8-4F7E-8579-338F9583616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7B8-4F7E-8579-338F9583616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7B8-4F7E-8579-338F9583616C}"/>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7B8-4F7E-8579-338F9583616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E6-430E-A2B0-D0931A11A2F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E6-430E-A2B0-D0931A11A2F9}"/>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1C-40E6-816F-1CE64905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77.599999999999994</c:v>
                </c:pt>
                <c:pt idx="19">
                  <c:v>77.599999999999994</c:v>
                </c:pt>
                <c:pt idx="20">
                  <c:v>77.599999999999994</c:v>
                </c:pt>
                <c:pt idx="21">
                  <c:v>77.599999999999994</c:v>
                </c:pt>
                <c:pt idx="22">
                  <c:v>77.599999999999994</c:v>
                </c:pt>
                <c:pt idx="23">
                  <c:v>77.599999999999994</c:v>
                </c:pt>
              </c:numCache>
            </c:numRef>
          </c:yVal>
          <c:smooth val="0"/>
          <c:extLst>
            <c:ext xmlns:c16="http://schemas.microsoft.com/office/drawing/2014/chart" uri="{C3380CC4-5D6E-409C-BE32-E72D297353CC}">
              <c16:uniqueId val="{00000006-BF43-4384-ADD7-C3F8A546840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43-4384-ADD7-C3F8A546840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43-4384-ADD7-C3F8A546840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43-4384-ADD7-C3F8A5468408}"/>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13-4A72-B408-A8C703019AA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9F-4F2F-BB1D-32273DDA951D}"/>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9F-4F2F-BB1D-32273DDA951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9F-4F2F-BB1D-32273DDA951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9F-4F2F-BB1D-32273DDA951D}"/>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8B-4AEF-8AF3-ACEB3198A3E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B8-4F7E-8579-338F9583616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B8-4F7E-8579-338F9583616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B8-4F7E-8579-338F9583616C}"/>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B8-4F7E-8579-338F9583616C}"/>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B8-4F7E-8579-338F9583616C}"/>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B8-4F7E-8579-338F9583616C}"/>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B8-4F7E-8579-338F9583616C}"/>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B8-4F7E-8579-338F9583616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B8-4F7E-8579-338F9583616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B8-4F7E-8579-338F9583616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B8-4F7E-8579-338F9583616C}"/>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B8-4F7E-8579-338F9583616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E6-430E-A2B0-D0931A11A2F9}"/>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E6-430E-A2B0-D0931A11A2F9}"/>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1C-40E6-816F-1CE6490513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77.572995606809442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BF43-4384-ADD7-C3F8A5468408}"/>
            </c:ext>
          </c:extLst>
        </c:ser>
        <c:dLbls>
          <c:showLegendKey val="0"/>
          <c:showVal val="0"/>
          <c:showCatName val="0"/>
          <c:showSerName val="0"/>
          <c:showPercent val="0"/>
          <c:showBubbleSize val="0"/>
        </c:dLbls>
        <c:axId val="113708416"/>
        <c:axId val="121989760"/>
      </c:scatterChart>
      <c:valAx>
        <c:axId val="113708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760"/>
        <c:crosses val="autoZero"/>
        <c:crossBetween val="midCat"/>
        <c:majorUnit val="5"/>
      </c:valAx>
      <c:valAx>
        <c:axId val="121989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84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34.299999999999997</c:v>
                </c:pt>
                <c:pt idx="10">
                  <c:v>34.299999999999997</c:v>
                </c:pt>
                <c:pt idx="11">
                  <c:v>34.299999999999997</c:v>
                </c:pt>
                <c:pt idx="12">
                  <c:v>34.299999999999997</c:v>
                </c:pt>
                <c:pt idx="13">
                  <c:v>34.299999999999997</c:v>
                </c:pt>
                <c:pt idx="14">
                  <c:v>34.200000000000003</c:v>
                </c:pt>
                <c:pt idx="15">
                  <c:v>34.1</c:v>
                </c:pt>
                <c:pt idx="16">
                  <c:v>34</c:v>
                </c:pt>
                <c:pt idx="17">
                  <c:v>33.9</c:v>
                </c:pt>
                <c:pt idx="18">
                  <c:v>33.799999999999997</c:v>
                </c:pt>
                <c:pt idx="19">
                  <c:v>33.700000000000003</c:v>
                </c:pt>
                <c:pt idx="20">
                  <c:v>33.6</c:v>
                </c:pt>
                <c:pt idx="21">
                  <c:v>33.5</c:v>
                </c:pt>
                <c:pt idx="22">
                  <c:v>33.4</c:v>
                </c:pt>
                <c:pt idx="23">
                  <c:v>33.299999999999997</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8D-435C-BDAF-E8474F9E2A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8D-435C-BDAF-E8474F9E2AA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8D-435C-BDAF-E8474F9E2AA6}"/>
                </c:ext>
              </c:extLst>
            </c:dLbl>
            <c:dLbl>
              <c:idx val="3"/>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AF-4308-A0FA-B4873470C9A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C4-42B0-BE8C-48827DB5EB77}"/>
                </c:ext>
              </c:extLst>
            </c:dLbl>
            <c:dLbl>
              <c:idx val="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C4-42B0-BE8C-48827DB5EB7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C4-42B0-BE8C-48827DB5EB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C4-42B0-BE8C-48827DB5EB7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4-42CB-9253-B7AAFBA9111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D5-4A2F-87CE-A10EFFA6A5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D5-4A2F-87CE-A10EFFA6A5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D5-4A2F-87CE-A10EFFA6A58A}"/>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D5-4A2F-87CE-A10EFFA6A5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D5-4A2F-87CE-A10EFFA6A58A}"/>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D5-4A2F-87CE-A10EFFA6A58A}"/>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D5-4A2F-87CE-A10EFFA6A5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D5-4A2F-87CE-A10EFFA6A58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D5-4A2F-87CE-A10EFFA6A5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D5-4A2F-87CE-A10EFFA6A5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ED5-4A2F-87CE-A10EFFA6A58A}"/>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ED5-4A2F-87CE-A10EFFA6A58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04-49C6-9151-1241B6ECCF5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04-49C6-9151-1241B6ECCF5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B1-407D-82BD-2130C8AE8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31</c:v>
                </c:pt>
                <c:pt idx="7">
                  <c:v>#N/A</c:v>
                </c:pt>
                <c:pt idx="8">
                  <c:v>#N/A</c:v>
                </c:pt>
                <c:pt idx="9">
                  <c:v>#N/A</c:v>
                </c:pt>
                <c:pt idx="10">
                  <c:v>38.919960271251455</c:v>
                </c:pt>
                <c:pt idx="11">
                  <c:v>#N/A</c:v>
                </c:pt>
                <c:pt idx="12">
                  <c:v>#N/A</c:v>
                </c:pt>
                <c:pt idx="13">
                  <c:v>#N/A</c:v>
                </c:pt>
                <c:pt idx="14">
                  <c:v>#N/A</c:v>
                </c:pt>
                <c:pt idx="15">
                  <c:v>#N/A</c:v>
                </c:pt>
                <c:pt idx="16">
                  <c:v>32.00068053148469</c:v>
                </c:pt>
                <c:pt idx="17">
                  <c:v>#N/A</c:v>
                </c:pt>
                <c:pt idx="18">
                  <c:v>#N/A</c:v>
                </c:pt>
                <c:pt idx="19">
                  <c:v>32.876744467287459</c:v>
                </c:pt>
                <c:pt idx="20">
                  <c:v>#N/A</c:v>
                </c:pt>
                <c:pt idx="21">
                  <c:v>33.533111621719677</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8D-435C-BDAF-E8474F9E2A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8D-435C-BDAF-E8474F9E2AA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8D-435C-BDAF-E8474F9E2AA6}"/>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AF-4308-A0FA-B4873470C9A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C4-42B0-BE8C-48827DB5EB7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C4-42B0-BE8C-48827DB5EB7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C4-42B0-BE8C-48827DB5EB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C4-42B0-BE8C-48827DB5EB7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B4-42CB-9253-B7AAFBA9111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ED5-4A2F-87CE-A10EFFA6A5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ED5-4A2F-87CE-A10EFFA6A5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ED5-4A2F-87CE-A10EFFA6A58A}"/>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ED5-4A2F-87CE-A10EFFA6A5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ED5-4A2F-87CE-A10EFFA6A58A}"/>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ED5-4A2F-87CE-A10EFFA6A58A}"/>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ED5-4A2F-87CE-A10EFFA6A5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ED5-4A2F-87CE-A10EFFA6A58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ED5-4A2F-87CE-A10EFFA6A5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ED5-4A2F-87CE-A10EFFA6A5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ED5-4A2F-87CE-A10EFFA6A58A}"/>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ED5-4A2F-87CE-A10EFFA6A58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04-49C6-9151-1241B6ECCF5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04-49C6-9151-1241B6ECCF5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B1-407D-82BD-2130C8AE8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39</c:v>
                </c:pt>
                <c:pt idx="19">
                  <c:v>39</c:v>
                </c:pt>
                <c:pt idx="20">
                  <c:v>39</c:v>
                </c:pt>
                <c:pt idx="21">
                  <c:v>39</c:v>
                </c:pt>
                <c:pt idx="22">
                  <c:v>39</c:v>
                </c:pt>
                <c:pt idx="23">
                  <c:v>39</c:v>
                </c:pt>
              </c:numCache>
            </c:numRef>
          </c:yVal>
          <c:smooth val="0"/>
          <c:extLst>
            <c:ext xmlns:c16="http://schemas.microsoft.com/office/drawing/2014/chart" uri="{C3380CC4-5D6E-409C-BE32-E72D297353CC}">
              <c16:uniqueId val="{00000006-EC8D-435C-BDAF-E8474F9E2AA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8D-435C-BDAF-E8474F9E2AA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8D-435C-BDAF-E8474F9E2AA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8D-435C-BDAF-E8474F9E2AA6}"/>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AF-4308-A0FA-B4873470C9A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C4-42B0-BE8C-48827DB5EB7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C4-42B0-BE8C-48827DB5EB7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C4-42B0-BE8C-48827DB5EB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C4-42B0-BE8C-48827DB5EB7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B4-42CB-9253-B7AAFBA9111F}"/>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D5-4A2F-87CE-A10EFFA6A5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D5-4A2F-87CE-A10EFFA6A5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D5-4A2F-87CE-A10EFFA6A58A}"/>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D5-4A2F-87CE-A10EFFA6A5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D5-4A2F-87CE-A10EFFA6A58A}"/>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D5-4A2F-87CE-A10EFFA6A58A}"/>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D5-4A2F-87CE-A10EFFA6A5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D5-4A2F-87CE-A10EFFA6A58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D5-4A2F-87CE-A10EFFA6A5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D5-4A2F-87CE-A10EFFA6A5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D5-4A2F-87CE-A10EFFA6A58A}"/>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D5-4A2F-87CE-A10EFFA6A58A}"/>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04-49C6-9151-1241B6ECCF5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04-49C6-9151-1241B6ECCF5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B1-407D-82BD-2130C8AE8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39.005647599467892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C8D-435C-BDAF-E8474F9E2AA6}"/>
            </c:ext>
          </c:extLst>
        </c:ser>
        <c:dLbls>
          <c:showLegendKey val="0"/>
          <c:showVal val="0"/>
          <c:showCatName val="0"/>
          <c:showSerName val="0"/>
          <c:showPercent val="0"/>
          <c:showBubbleSize val="0"/>
        </c:dLbls>
        <c:axId val="136130560"/>
        <c:axId val="136132864"/>
      </c:scatterChart>
      <c:valAx>
        <c:axId val="13613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5"/>
      </c:valAx>
      <c:valAx>
        <c:axId val="136132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44.4</c:v>
                </c:pt>
                <c:pt idx="6">
                  <c:v>44.4</c:v>
                </c:pt>
                <c:pt idx="7">
                  <c:v>44.4</c:v>
                </c:pt>
                <c:pt idx="8">
                  <c:v>44.4</c:v>
                </c:pt>
                <c:pt idx="9">
                  <c:v>44.4</c:v>
                </c:pt>
                <c:pt idx="10">
                  <c:v>46.6</c:v>
                </c:pt>
                <c:pt idx="11">
                  <c:v>48.7</c:v>
                </c:pt>
                <c:pt idx="12">
                  <c:v>50.9</c:v>
                </c:pt>
                <c:pt idx="13">
                  <c:v>53.1</c:v>
                </c:pt>
                <c:pt idx="14">
                  <c:v>55.3</c:v>
                </c:pt>
                <c:pt idx="15">
                  <c:v>57.5</c:v>
                </c:pt>
                <c:pt idx="16">
                  <c:v>59.6</c:v>
                </c:pt>
                <c:pt idx="17">
                  <c:v>61.8</c:v>
                </c:pt>
                <c:pt idx="18">
                  <c:v>64</c:v>
                </c:pt>
                <c:pt idx="19">
                  <c:v>66.2</c:v>
                </c:pt>
                <c:pt idx="20">
                  <c:v>68.400000000000006</c:v>
                </c:pt>
                <c:pt idx="21">
                  <c:v>70.5</c:v>
                </c:pt>
                <c:pt idx="22">
                  <c:v>72.7</c:v>
                </c:pt>
                <c:pt idx="23">
                  <c:v>74.900000000000006</c:v>
                </c:pt>
              </c:numCache>
            </c:numRef>
          </c:yVal>
          <c:smooth val="0"/>
          <c:extLst>
            <c:ext xmlns:c16="http://schemas.microsoft.com/office/drawing/2014/chart" uri="{C3380CC4-5D6E-409C-BE32-E72D297353CC}">
              <c16:uniqueId val="{00000000-2462-4E18-B9FE-CFD15E316FF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62-4E18-B9FE-CFD15E316FF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62-4E18-B9FE-CFD15E316FF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62-4E18-B9FE-CFD15E316FF5}"/>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DC-4652-ABF1-AC382EF9748B}"/>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B9-4AE9-9B11-7AD5D28CC895}"/>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B9-4AE9-9B11-7AD5D28CC895}"/>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B9-4AE9-9B11-7AD5D28CC8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B9-4AE9-9B11-7AD5D28CC895}"/>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0A-423B-8FF8-462C73103C1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30-4584-BF35-66C67A89C7E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30-4584-BF35-66C67A89C7E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30-4584-BF35-66C67A89C7E0}"/>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30-4584-BF35-66C67A89C7E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30-4584-BF35-66C67A89C7E0}"/>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30-4584-BF35-66C67A89C7E0}"/>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30-4584-BF35-66C67A89C7E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30-4584-BF35-66C67A89C7E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30-4584-BF35-66C67A89C7E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30-4584-BF35-66C67A89C7E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30-4584-BF35-66C67A89C7E0}"/>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30-4584-BF35-66C67A89C7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EB-4666-8929-E30605CC566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EB-4666-8929-E30605CC5666}"/>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DD-404B-A244-6EF3E97823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42.4</c:v>
                </c:pt>
                <c:pt idx="1">
                  <c:v>55.572326748409772</c:v>
                </c:pt>
                <c:pt idx="2">
                  <c:v>#N/A</c:v>
                </c:pt>
                <c:pt idx="3">
                  <c:v>#N/A</c:v>
                </c:pt>
                <c:pt idx="4">
                  <c:v>54</c:v>
                </c:pt>
                <c:pt idx="5">
                  <c:v>#N/A</c:v>
                </c:pt>
                <c:pt idx="6">
                  <c:v>62.185263678428882</c:v>
                </c:pt>
                <c:pt idx="7">
                  <c:v>#N/A</c:v>
                </c:pt>
                <c:pt idx="8">
                  <c:v>#N/A</c:v>
                </c:pt>
                <c:pt idx="9">
                  <c:v>#N/A</c:v>
                </c:pt>
                <c:pt idx="10">
                  <c:v>63.568840331529557</c:v>
                </c:pt>
                <c:pt idx="11">
                  <c:v>#N/A</c:v>
                </c:pt>
                <c:pt idx="12">
                  <c:v>#N/A</c:v>
                </c:pt>
                <c:pt idx="13">
                  <c:v>#N/A</c:v>
                </c:pt>
                <c:pt idx="14">
                  <c:v>#N/A</c:v>
                </c:pt>
                <c:pt idx="15">
                  <c:v>#N/A</c:v>
                </c:pt>
                <c:pt idx="16">
                  <c:v>66.416768687463218</c:v>
                </c:pt>
                <c:pt idx="17">
                  <c:v>#N/A</c:v>
                </c:pt>
                <c:pt idx="18">
                  <c:v>#N/A</c:v>
                </c:pt>
                <c:pt idx="19">
                  <c:v>66.215577937649869</c:v>
                </c:pt>
                <c:pt idx="20">
                  <c:v>#N/A</c:v>
                </c:pt>
                <c:pt idx="21">
                  <c:v>75.528954958952738</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462-4E18-B9FE-CFD15E316FF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33</c:v>
                </c:pt>
                <c:pt idx="12">
                  <c:v>33</c:v>
                </c:pt>
                <c:pt idx="13">
                  <c:v>33</c:v>
                </c:pt>
                <c:pt idx="14">
                  <c:v>33</c:v>
                </c:pt>
                <c:pt idx="15">
                  <c:v>33</c:v>
                </c:pt>
                <c:pt idx="16">
                  <c:v>35.9</c:v>
                </c:pt>
                <c:pt idx="17">
                  <c:v>38.799999999999997</c:v>
                </c:pt>
                <c:pt idx="18">
                  <c:v>41.7</c:v>
                </c:pt>
                <c:pt idx="19">
                  <c:v>44.6</c:v>
                </c:pt>
                <c:pt idx="20">
                  <c:v>47.5</c:v>
                </c:pt>
                <c:pt idx="21">
                  <c:v>50.4</c:v>
                </c:pt>
                <c:pt idx="22">
                  <c:v>53.2</c:v>
                </c:pt>
                <c:pt idx="23">
                  <c:v>56.1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62-4E18-B9FE-CFD15E316FF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62-4E18-B9FE-CFD15E316FF5}"/>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62-4E18-B9FE-CFD15E316FF5}"/>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DC-4652-ABF1-AC382EF9748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B9-4AE9-9B11-7AD5D28CC895}"/>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B9-4AE9-9B11-7AD5D28CC89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B9-4AE9-9B11-7AD5D28CC89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B9-4AE9-9B11-7AD5D28CC895}"/>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0A-423B-8FF8-462C73103C14}"/>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30-4584-BF35-66C67A89C7E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30-4584-BF35-66C67A89C7E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30-4584-BF35-66C67A89C7E0}"/>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30-4584-BF35-66C67A89C7E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530-4584-BF35-66C67A89C7E0}"/>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530-4584-BF35-66C67A89C7E0}"/>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530-4584-BF35-66C67A89C7E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530-4584-BF35-66C67A89C7E0}"/>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530-4584-BF35-66C67A89C7E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530-4584-BF35-66C67A89C7E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530-4584-BF35-66C67A89C7E0}"/>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530-4584-BF35-66C67A89C7E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EB-4666-8929-E30605CC5666}"/>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EB-4666-8929-E30605CC5666}"/>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DD-404B-A244-6EF3E97823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38.762129999999999</c:v>
                </c:pt>
                <c:pt idx="12">
                  <c:v>#N/A</c:v>
                </c:pt>
                <c:pt idx="13">
                  <c:v>#N/A</c:v>
                </c:pt>
                <c:pt idx="14">
                  <c:v>#N/A</c:v>
                </c:pt>
                <c:pt idx="15">
                  <c:v>#N/A</c:v>
                </c:pt>
                <c:pt idx="16">
                  <c:v>#N/A</c:v>
                </c:pt>
                <c:pt idx="17">
                  <c:v>#N/A</c:v>
                </c:pt>
                <c:pt idx="18">
                  <c:v>#N/A</c:v>
                </c:pt>
                <c:pt idx="19">
                  <c:v>#N/A</c:v>
                </c:pt>
                <c:pt idx="20">
                  <c:v>#N/A</c:v>
                </c:pt>
                <c:pt idx="21">
                  <c:v>#N/A</c:v>
                </c:pt>
                <c:pt idx="22">
                  <c:v>53.247914382995447</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6720"/>
        <c:axId val="182459008"/>
      </c:scatterChart>
      <c:valAx>
        <c:axId val="18244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008"/>
        <c:crosses val="autoZero"/>
        <c:crossBetween val="midCat"/>
        <c:majorUnit val="5"/>
      </c:valAx>
      <c:valAx>
        <c:axId val="182459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672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AA-4011-929E-FC893A7DF2C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AA-4011-929E-FC893A7DF2CF}"/>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AA-4011-929E-FC893A7DF2CF}"/>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7F-4DE1-9E72-29F0E750C74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D7-4A9B-A808-49366E2495FF}"/>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D7-4A9B-A808-49366E2495F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D7-4A9B-A808-49366E2495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D7-4A9B-A808-49366E2495FF}"/>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6C-48CA-9F99-675979BB6337}"/>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6B-4577-A6CF-E17342D5425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6B-4577-A6CF-E17342D542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6B-4577-A6CF-E17342D54251}"/>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6B-4577-A6CF-E17342D5425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6B-4577-A6CF-E17342D54251}"/>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6B-4577-A6CF-E17342D54251}"/>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6B-4577-A6CF-E17342D5425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6B-4577-A6CF-E17342D5425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6B-4577-A6CF-E17342D5425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6B-4577-A6CF-E17342D5425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6B-4577-A6CF-E17342D54251}"/>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6B-4577-A6CF-E17342D5425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FB-4538-A7D3-0008E9821BA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FB-4538-A7D3-0008E9821BA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27-4A62-BB43-377FE99323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AA-4011-929E-FC893A7DF2C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D7-4A9B-A808-49366E2495FF}"/>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D7-4A9B-A808-49366E2495F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D7-4A9B-A808-49366E2495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D7-4A9B-A808-49366E2495FF}"/>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6C-48CA-9F99-675979BB6337}"/>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6B-4577-A6CF-E17342D5425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6B-4577-A6CF-E17342D542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6B-4577-A6CF-E17342D54251}"/>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B6B-4577-A6CF-E17342D5425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B6B-4577-A6CF-E17342D54251}"/>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B6B-4577-A6CF-E17342D54251}"/>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B6B-4577-A6CF-E17342D5425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B6B-4577-A6CF-E17342D5425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B6B-4577-A6CF-E17342D5425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B6B-4577-A6CF-E17342D5425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B6B-4577-A6CF-E17342D54251}"/>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B6B-4577-A6CF-E17342D5425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FB-4538-A7D3-0008E9821BA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FB-4538-A7D3-0008E9821BA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27-4A62-BB43-377FE99323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79</c:v>
                </c:pt>
                <c:pt idx="10">
                  <c:v>79</c:v>
                </c:pt>
                <c:pt idx="11">
                  <c:v>79</c:v>
                </c:pt>
                <c:pt idx="12">
                  <c:v>79</c:v>
                </c:pt>
                <c:pt idx="13">
                  <c:v>79</c:v>
                </c:pt>
                <c:pt idx="14">
                  <c:v>80.3</c:v>
                </c:pt>
                <c:pt idx="15">
                  <c:v>81.5</c:v>
                </c:pt>
                <c:pt idx="16">
                  <c:v>82.8</c:v>
                </c:pt>
                <c:pt idx="17">
                  <c:v>84.1</c:v>
                </c:pt>
                <c:pt idx="18">
                  <c:v>85.4</c:v>
                </c:pt>
                <c:pt idx="19">
                  <c:v>86.7</c:v>
                </c:pt>
                <c:pt idx="20">
                  <c:v>88</c:v>
                </c:pt>
                <c:pt idx="21">
                  <c:v>89.2</c:v>
                </c:pt>
                <c:pt idx="22">
                  <c:v>90.5</c:v>
                </c:pt>
                <c:pt idx="23">
                  <c:v>91.8</c:v>
                </c:pt>
              </c:numCache>
            </c:numRef>
          </c:yVal>
          <c:smooth val="0"/>
          <c:extLst>
            <c:ext xmlns:c16="http://schemas.microsoft.com/office/drawing/2014/chart" uri="{C3380CC4-5D6E-409C-BE32-E72D297353CC}">
              <c16:uniqueId val="{00000007-CCAA-4011-929E-FC893A7DF2C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AA-4011-929E-FC893A7DF2C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AA-4011-929E-FC893A7DF2CF}"/>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AA-4011-929E-FC893A7DF2CF}"/>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7F-4DE1-9E72-29F0E750C74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D7-4A9B-A808-49366E2495FF}"/>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D7-4A9B-A808-49366E2495F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D7-4A9B-A808-49366E2495F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D7-4A9B-A808-49366E2495FF}"/>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6C-48CA-9F99-675979BB6337}"/>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6B-4577-A6CF-E17342D5425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B-4577-A6CF-E17342D54251}"/>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6B-4577-A6CF-E17342D54251}"/>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B-4577-A6CF-E17342D5425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6B-4577-A6CF-E17342D54251}"/>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6B-4577-A6CF-E17342D54251}"/>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6B-4577-A6CF-E17342D5425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6B-4577-A6CF-E17342D5425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6B-4577-A6CF-E17342D5425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6B-4577-A6CF-E17342D5425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6B-4577-A6CF-E17342D54251}"/>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6B-4577-A6CF-E17342D54251}"/>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FB-4538-A7D3-0008E9821BAB}"/>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FB-4538-A7D3-0008E9821BAB}"/>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27-4A62-BB43-377FE99323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80</c:v>
                </c:pt>
                <c:pt idx="7">
                  <c:v>#N/A</c:v>
                </c:pt>
                <c:pt idx="8">
                  <c:v>#N/A</c:v>
                </c:pt>
                <c:pt idx="9">
                  <c:v>#N/A</c:v>
                </c:pt>
                <c:pt idx="10">
                  <c:v>87</c:v>
                </c:pt>
                <c:pt idx="11">
                  <c:v>#N/A</c:v>
                </c:pt>
                <c:pt idx="12">
                  <c:v>#N/A</c:v>
                </c:pt>
                <c:pt idx="13">
                  <c:v>#N/A</c:v>
                </c:pt>
                <c:pt idx="14">
                  <c:v>#N/A</c:v>
                </c:pt>
                <c:pt idx="15">
                  <c:v>#N/A</c:v>
                </c:pt>
                <c:pt idx="16">
                  <c:v>85.942841320072333</c:v>
                </c:pt>
                <c:pt idx="17">
                  <c:v>#N/A</c:v>
                </c:pt>
                <c:pt idx="18">
                  <c:v>#N/A</c:v>
                </c:pt>
                <c:pt idx="19">
                  <c:v>89.540595179189935</c:v>
                </c:pt>
                <c:pt idx="20">
                  <c:v>#N/A</c:v>
                </c:pt>
                <c:pt idx="21">
                  <c:v>90.86379736408567</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CAA-4011-929E-FC893A7DF2CF}"/>
            </c:ext>
          </c:extLst>
        </c:ser>
        <c:dLbls>
          <c:showLegendKey val="0"/>
          <c:showVal val="0"/>
          <c:showCatName val="0"/>
          <c:showSerName val="0"/>
          <c:showPercent val="0"/>
          <c:showBubbleSize val="0"/>
        </c:dLbls>
        <c:axId val="249154176"/>
        <c:axId val="252223872"/>
      </c:scatterChart>
      <c:valAx>
        <c:axId val="249154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3872"/>
        <c:crosses val="autoZero"/>
        <c:crossBetween val="midCat"/>
        <c:majorUnit val="5"/>
      </c:valAx>
      <c:valAx>
        <c:axId val="252223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4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A2-4A13-BE3F-E436AE617C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A2-4A13-BE3F-E436AE617C24}"/>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2-4A13-BE3F-E436AE617C2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1B-4B0F-84A6-4EB092E866D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19-4EBF-9715-EEBBAC12115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19-4EBF-9715-EEBBAC12115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19-4EBF-9715-EEBBAC1211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19-4EBF-9715-EEBBAC12115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23-4D74-853E-EC161C8774BA}"/>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71A-4C8E-A5B9-604D9BDC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71A-4C8E-A5B9-604D9BDC3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71A-4C8E-A5B9-604D9BDC3B1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71A-4C8E-A5B9-604D9BDC3B1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71A-4C8E-A5B9-604D9BDC3B1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71A-4C8E-A5B9-604D9BDC3B1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71A-4C8E-A5B9-604D9BDC3B1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71A-4C8E-A5B9-604D9BDC3B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71A-4C8E-A5B9-604D9BDC3B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71A-4C8E-A5B9-604D9BDC3B1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71A-4C8E-A5B9-604D9BDC3B1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71A-4C8E-A5B9-604D9BDC3B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15-445A-A86B-72251648D5E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15-445A-A86B-72251648D5E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AB-4A43-A8E9-076BD21316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A2-4A13-BE3F-E436AE617C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19-4EBF-9715-EEBBAC12115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19-4EBF-9715-EEBBAC12115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19-4EBF-9715-EEBBAC1211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19-4EBF-9715-EEBBAC12115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23-4D74-853E-EC161C8774BA}"/>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71A-4C8E-A5B9-604D9BDC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71A-4C8E-A5B9-604D9BDC3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71A-4C8E-A5B9-604D9BDC3B1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71A-4C8E-A5B9-604D9BDC3B1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71A-4C8E-A5B9-604D9BDC3B1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71A-4C8E-A5B9-604D9BDC3B1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71A-4C8E-A5B9-604D9BDC3B1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71A-4C8E-A5B9-604D9BDC3B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71A-4C8E-A5B9-604D9BDC3B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71A-4C8E-A5B9-604D9BDC3B1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71A-4C8E-A5B9-604D9BDC3B1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71A-4C8E-A5B9-604D9BDC3B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15-445A-A86B-72251648D5E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15-445A-A86B-72251648D5E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AB-4A43-A8E9-076BD21316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41.6</c:v>
                </c:pt>
                <c:pt idx="10">
                  <c:v>41.6</c:v>
                </c:pt>
                <c:pt idx="11">
                  <c:v>41.6</c:v>
                </c:pt>
                <c:pt idx="12">
                  <c:v>41.6</c:v>
                </c:pt>
                <c:pt idx="13">
                  <c:v>41.6</c:v>
                </c:pt>
                <c:pt idx="14">
                  <c:v>43.7</c:v>
                </c:pt>
                <c:pt idx="15">
                  <c:v>45.7</c:v>
                </c:pt>
                <c:pt idx="16">
                  <c:v>47.8</c:v>
                </c:pt>
                <c:pt idx="17">
                  <c:v>49.9</c:v>
                </c:pt>
                <c:pt idx="18">
                  <c:v>51.9</c:v>
                </c:pt>
                <c:pt idx="19">
                  <c:v>54</c:v>
                </c:pt>
                <c:pt idx="20">
                  <c:v>56.1</c:v>
                </c:pt>
                <c:pt idx="21">
                  <c:v>58.1</c:v>
                </c:pt>
                <c:pt idx="22">
                  <c:v>60.2</c:v>
                </c:pt>
                <c:pt idx="23">
                  <c:v>62.3</c:v>
                </c:pt>
              </c:numCache>
            </c:numRef>
          </c:yVal>
          <c:smooth val="0"/>
          <c:extLst>
            <c:ext xmlns:c16="http://schemas.microsoft.com/office/drawing/2014/chart" uri="{C3380CC4-5D6E-409C-BE32-E72D297353CC}">
              <c16:uniqueId val="{00000007-29A2-4A13-BE3F-E436AE617C2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A2-4A13-BE3F-E436AE617C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A2-4A13-BE3F-E436AE617C24}"/>
                </c:ext>
              </c:extLst>
            </c:dLbl>
            <c:dLbl>
              <c:idx val="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A2-4A13-BE3F-E436AE617C24}"/>
                </c:ext>
              </c:extLst>
            </c:dLbl>
            <c:dLbl>
              <c:idx val="3"/>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1B-4B0F-84A6-4EB092E866D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19-4EBF-9715-EEBBAC121157}"/>
                </c:ext>
              </c:extLst>
            </c:dLbl>
            <c:dLbl>
              <c:idx val="5"/>
              <c:tx>
                <c:rich>
                  <a:bodyPr/>
                  <a:lstStyle/>
                  <a:p>
                    <a:pPr>
                      <a:defRPr sz="600" b="0" i="0">
                        <a:solidFill>
                          <a:srgbClr val="000000"/>
                        </a:solidFill>
                        <a:latin typeface="Arial"/>
                        <a:ea typeface="Arial"/>
                        <a:cs typeface="Arial"/>
                      </a:defRPr>
                    </a:pPr>
                    <a:r>
                      <a:rPr lang="en-GB"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19-4EBF-9715-EEBBAC12115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19-4EBF-9715-EEBBAC1211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19-4EBF-9715-EEBBAC121157}"/>
                </c:ext>
              </c:extLst>
            </c:dLbl>
            <c:dLbl>
              <c:idx val="8"/>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23-4D74-853E-EC161C8774BA}"/>
                </c:ext>
              </c:extLst>
            </c:dLbl>
            <c:dLbl>
              <c:idx val="9"/>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1A-4C8E-A5B9-604D9BDC3B1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1A-4C8E-A5B9-604D9BDC3B1B}"/>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1A-4C8E-A5B9-604D9BDC3B1B}"/>
                </c:ext>
              </c:extLst>
            </c:dLbl>
            <c:dLbl>
              <c:idx val="12"/>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1A-4C8E-A5B9-604D9BDC3B1B}"/>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1A-4C8E-A5B9-604D9BDC3B1B}"/>
                </c:ext>
              </c:extLst>
            </c:dLbl>
            <c:dLbl>
              <c:idx val="14"/>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1A-4C8E-A5B9-604D9BDC3B1B}"/>
                </c:ext>
              </c:extLst>
            </c:dLbl>
            <c:dLbl>
              <c:idx val="15"/>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1A-4C8E-A5B9-604D9BDC3B1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1A-4C8E-A5B9-604D9BDC3B1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1A-4C8E-A5B9-604D9BDC3B1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1A-4C8E-A5B9-604D9BDC3B1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71A-4C8E-A5B9-604D9BDC3B1B}"/>
                </c:ext>
              </c:extLst>
            </c:dLbl>
            <c:dLbl>
              <c:idx val="20"/>
              <c:tx>
                <c:rich>
                  <a:bodyPr/>
                  <a:lstStyle/>
                  <a:p>
                    <a:pPr>
                      <a:defRPr sz="600" b="0" i="0">
                        <a:solidFill>
                          <a:srgbClr val="000000"/>
                        </a:solidFill>
                        <a:latin typeface="Arial"/>
                        <a:ea typeface="Arial"/>
                        <a:cs typeface="Arial"/>
                      </a:defRPr>
                    </a:pPr>
                    <a:r>
                      <a:rPr lang="en-US" sz="600"/>
                      <a:t>MINESEC</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71A-4C8E-A5B9-604D9BDC3B1B}"/>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15-445A-A86B-72251648D5E1}"/>
                </c:ext>
              </c:extLst>
            </c:dLbl>
            <c:dLbl>
              <c:idx val="2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15-445A-A86B-72251648D5E1}"/>
                </c:ext>
              </c:extLst>
            </c:dLbl>
            <c:dLbl>
              <c:idx val="2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AB-4A43-A8E9-076BD21316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2012</c:v>
                </c:pt>
                <c:pt idx="2">
                  <c:v>2013</c:v>
                </c:pt>
                <c:pt idx="3">
                  <c:v>2014</c:v>
                </c:pt>
                <c:pt idx="4">
                  <c:v>2014</c:v>
                </c:pt>
                <c:pt idx="5">
                  <c:v>2015</c:v>
                </c:pt>
                <c:pt idx="6">
                  <c:v>2015</c:v>
                </c:pt>
                <c:pt idx="7">
                  <c:v>2016</c:v>
                </c:pt>
                <c:pt idx="8">
                  <c:v>2016</c:v>
                </c:pt>
                <c:pt idx="9">
                  <c:v>2017</c:v>
                </c:pt>
                <c:pt idx="10">
                  <c:v>2017</c:v>
                </c:pt>
                <c:pt idx="11">
                  <c:v>2017</c:v>
                </c:pt>
                <c:pt idx="12">
                  <c:v>2018</c:v>
                </c:pt>
                <c:pt idx="13">
                  <c:v>2019</c:v>
                </c:pt>
                <c:pt idx="14">
                  <c:v>2019</c:v>
                </c:pt>
                <c:pt idx="15">
                  <c:v>2020</c:v>
                </c:pt>
                <c:pt idx="16">
                  <c:v>2020</c:v>
                </c:pt>
                <c:pt idx="17">
                  <c:v>2020</c:v>
                </c:pt>
                <c:pt idx="18">
                  <c:v>2021</c:v>
                </c:pt>
                <c:pt idx="19">
                  <c:v>2021</c:v>
                </c:pt>
                <c:pt idx="20">
                  <c:v>2021</c:v>
                </c:pt>
                <c:pt idx="21">
                  <c:v>2022</c:v>
                </c:pt>
                <c:pt idx="22">
                  <c:v>2022</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47</c:v>
                </c:pt>
                <c:pt idx="7">
                  <c:v>#N/A</c:v>
                </c:pt>
                <c:pt idx="8">
                  <c:v>#N/A</c:v>
                </c:pt>
                <c:pt idx="9">
                  <c:v>#N/A</c:v>
                </c:pt>
                <c:pt idx="10">
                  <c:v>49.946640180834301</c:v>
                </c:pt>
                <c:pt idx="11">
                  <c:v>#N/A</c:v>
                </c:pt>
                <c:pt idx="12">
                  <c:v>#N/A</c:v>
                </c:pt>
                <c:pt idx="13">
                  <c:v>#N/A</c:v>
                </c:pt>
                <c:pt idx="14">
                  <c:v>#N/A</c:v>
                </c:pt>
                <c:pt idx="15">
                  <c:v>#N/A</c:v>
                </c:pt>
                <c:pt idx="16">
                  <c:v>51.445369150779896</c:v>
                </c:pt>
                <c:pt idx="17">
                  <c:v>#N/A</c:v>
                </c:pt>
                <c:pt idx="18">
                  <c:v>#N/A</c:v>
                </c:pt>
                <c:pt idx="19">
                  <c:v>58.336654976417954</c:v>
                </c:pt>
                <c:pt idx="20">
                  <c:v>#N/A</c:v>
                </c:pt>
                <c:pt idx="21">
                  <c:v>63.340066513484096</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29A2-4A13-BE3F-E436AE617C24}"/>
            </c:ext>
          </c:extLst>
        </c:ser>
        <c:dLbls>
          <c:showLegendKey val="0"/>
          <c:showVal val="0"/>
          <c:showCatName val="0"/>
          <c:showSerName val="0"/>
          <c:showPercent val="0"/>
          <c:showBubbleSize val="0"/>
        </c:dLbls>
        <c:axId val="385121664"/>
        <c:axId val="385152512"/>
      </c:scatterChart>
      <c:valAx>
        <c:axId val="385121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512"/>
        <c:crosses val="autoZero"/>
        <c:crossBetween val="midCat"/>
        <c:majorUnit val="5"/>
      </c:valAx>
      <c:valAx>
        <c:axId val="385152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5194273-ED1B-4237-A557-F47E4F053F0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CCE1EF2-BC8E-4593-BA44-7A06DE1C45B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ADB6DFB-1A99-4EDA-A7A3-5939A7F4F44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A3F26DE-8883-4D5C-A3A3-ECFAF90F815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F7FA1FF-D03C-42AB-A2D2-CD0E0EFD11A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1293E0C-4067-4B79-B7F9-C968575F4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932C4C9-CA75-4E2B-80C9-C3EC341112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025ED7E-53DD-422B-B21D-58DEA15D3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F6756E7-D7C9-421C-993E-1A4849A7768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3F55F88-6902-449F-85DF-EFAAE3C9FBD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62A0E81-3B09-4B9D-B445-D2777F48AA81}"/>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3D96EEB-18EF-45FE-BE79-0A72B345B67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40EB8E2-130B-4765-AC30-9CB4B2ADD3F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E5FD139-1057-4593-811D-738A096A319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8DC25B3-EEBE-41EB-84E0-97DA2A1345F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34491-DD9D-4958-846A-0A69E618403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5" customWidth="true"/>
    <col min="2" max="2" width="2.375" style="275" customWidth="true"/>
    <col min="3" max="3" width="58" style="275" customWidth="true"/>
    <col min="4" max="4" width="7.75" style="275" customWidth="true"/>
    <col min="5" max="16384" width="7.75" style="275"/>
  </cols>
  <sheetData>
    <row xmlns:x14ac="http://schemas.microsoft.com/office/spreadsheetml/2009/9/ac" r="1" ht="29.25" customHeight="true" x14ac:dyDescent="0.25">
      <c r="A1" s="272"/>
      <c r="B1" s="273"/>
      <c r="C1" s="273"/>
      <c r="D1" s="273"/>
      <c r="E1" s="274"/>
      <c r="F1" s="274"/>
      <c r="G1" s="274"/>
      <c r="H1" s="274"/>
      <c r="I1" s="274"/>
      <c r="J1" s="274"/>
      <c r="K1" s="274"/>
      <c r="L1" s="274"/>
      <c r="M1" s="274"/>
      <c r="N1" s="274"/>
      <c r="O1" s="274"/>
      <c r="P1" s="274"/>
      <c r="Q1" s="274"/>
      <c r="R1" s="274"/>
    </row>
    <row xmlns:x14ac="http://schemas.microsoft.com/office/spreadsheetml/2009/9/ac" r="2" ht="23.25" x14ac:dyDescent="0.35">
      <c r="A2" s="273"/>
      <c r="B2" s="273"/>
      <c r="C2" s="276"/>
      <c r="D2" s="273"/>
      <c r="E2" s="274"/>
      <c r="F2" s="274"/>
      <c r="G2" s="273"/>
      <c r="H2" s="274"/>
      <c r="I2" s="274"/>
      <c r="J2" s="274"/>
      <c r="K2" s="274"/>
      <c r="L2" s="274"/>
      <c r="M2" s="274"/>
      <c r="N2" s="274"/>
      <c r="O2" s="274"/>
      <c r="P2" s="274"/>
      <c r="Q2" s="274"/>
      <c r="R2" s="274"/>
    </row>
    <row xmlns:x14ac="http://schemas.microsoft.com/office/spreadsheetml/2009/9/ac" r="3" ht="15" x14ac:dyDescent="0.2">
      <c r="A3" s="273"/>
      <c r="B3" s="273"/>
      <c r="C3" s="273"/>
      <c r="D3" s="273"/>
      <c r="F3" s="273"/>
      <c r="G3" s="273"/>
      <c r="H3" s="277"/>
      <c r="I3" s="277"/>
      <c r="J3" s="277"/>
      <c r="K3" s="277"/>
      <c r="L3" s="274"/>
      <c r="M3" s="274"/>
      <c r="N3" s="274"/>
      <c r="O3" s="274"/>
      <c r="P3" s="274"/>
      <c r="Q3" s="274"/>
      <c r="R3" s="274"/>
    </row>
    <row xmlns:x14ac="http://schemas.microsoft.com/office/spreadsheetml/2009/9/ac" r="4" ht="40.5" x14ac:dyDescent="0.2">
      <c r="A4" s="273"/>
      <c r="B4" s="273"/>
      <c r="C4" s="278" t="s">
        <v>144</v>
      </c>
      <c r="D4" s="273"/>
      <c r="E4" s="279"/>
      <c r="F4" s="274"/>
      <c r="G4" s="273"/>
      <c r="H4" s="274"/>
      <c r="I4" s="274"/>
      <c r="J4" s="274"/>
      <c r="K4" s="274"/>
      <c r="L4" s="274"/>
      <c r="M4" s="274"/>
      <c r="N4" s="274"/>
      <c r="O4" s="274"/>
      <c r="P4" s="274"/>
      <c r="Q4" s="274"/>
      <c r="R4" s="274"/>
    </row>
    <row xmlns:x14ac="http://schemas.microsoft.com/office/spreadsheetml/2009/9/ac" r="5" ht="20.25" x14ac:dyDescent="0.2">
      <c r="A5" s="273"/>
      <c r="B5" s="273"/>
      <c r="C5" s="280"/>
      <c r="D5" s="273"/>
      <c r="E5" s="279"/>
      <c r="F5" s="274"/>
      <c r="G5" s="273"/>
      <c r="H5" s="274"/>
      <c r="I5" s="274"/>
      <c r="J5" s="274"/>
      <c r="K5" s="274"/>
      <c r="L5" s="274"/>
      <c r="M5" s="274"/>
      <c r="N5" s="274"/>
      <c r="O5" s="274"/>
      <c r="P5" s="274"/>
      <c r="Q5" s="274"/>
      <c r="R5" s="274"/>
    </row>
    <row xmlns:x14ac="http://schemas.microsoft.com/office/spreadsheetml/2009/9/ac" r="6" ht="15" x14ac:dyDescent="0.2">
      <c r="A6" s="273"/>
      <c r="B6" s="273"/>
      <c r="C6" s="281" t="s">
        <v>151</v>
      </c>
      <c r="D6" s="274"/>
      <c r="E6" s="274"/>
      <c r="F6" s="274"/>
      <c r="G6" s="274"/>
      <c r="H6" s="274"/>
      <c r="I6" s="274"/>
      <c r="J6" s="274"/>
      <c r="K6" s="274"/>
      <c r="L6" s="274"/>
      <c r="M6" s="274"/>
      <c r="N6" s="274"/>
      <c r="O6" s="274"/>
      <c r="P6" s="274"/>
      <c r="Q6" s="274"/>
      <c r="R6" s="274"/>
    </row>
    <row xmlns:x14ac="http://schemas.microsoft.com/office/spreadsheetml/2009/9/ac" r="7" ht="26.25" x14ac:dyDescent="0.4">
      <c r="A7" s="273"/>
      <c r="B7" s="273"/>
      <c r="C7" s="282" t="str">
        <f>+'Water Data'!D1</f>
        <v>Cameroon</v>
      </c>
      <c r="D7" s="274"/>
      <c r="E7" s="274"/>
      <c r="F7" s="274"/>
      <c r="G7" s="274"/>
      <c r="H7" s="274"/>
      <c r="I7" s="274"/>
      <c r="J7" s="274"/>
      <c r="K7" s="274"/>
      <c r="L7" s="274"/>
      <c r="M7" s="274"/>
      <c r="N7" s="274"/>
      <c r="O7" s="274"/>
      <c r="P7" s="274"/>
      <c r="Q7" s="274"/>
      <c r="R7" s="274"/>
    </row>
    <row xmlns:x14ac="http://schemas.microsoft.com/office/spreadsheetml/2009/9/ac" r="8" ht="15" x14ac:dyDescent="0.2">
      <c r="A8" s="273"/>
      <c r="B8" s="273"/>
      <c r="C8" s="273"/>
      <c r="D8" s="274"/>
      <c r="E8" s="274"/>
      <c r="F8" s="274"/>
      <c r="G8" s="274"/>
      <c r="H8" s="274"/>
      <c r="I8" s="274"/>
      <c r="J8" s="274"/>
      <c r="K8" s="274"/>
      <c r="L8" s="274"/>
      <c r="M8" s="274"/>
      <c r="N8" s="274"/>
      <c r="O8" s="274"/>
      <c r="P8" s="274"/>
      <c r="Q8" s="274"/>
      <c r="R8" s="274"/>
    </row>
    <row xmlns:x14ac="http://schemas.microsoft.com/office/spreadsheetml/2009/9/ac" r="9" ht="15" x14ac:dyDescent="0.2">
      <c r="A9" s="273"/>
      <c r="B9" s="273"/>
      <c r="C9" s="283" t="s">
        <v>300</v>
      </c>
      <c r="D9" s="274"/>
      <c r="E9" s="274"/>
      <c r="F9" s="274"/>
      <c r="G9" s="274"/>
      <c r="H9" s="274"/>
      <c r="I9" s="274"/>
      <c r="J9" s="274"/>
      <c r="K9" s="274"/>
      <c r="L9" s="274"/>
      <c r="M9" s="274"/>
      <c r="N9" s="274"/>
      <c r="O9" s="274"/>
      <c r="P9" s="274"/>
      <c r="Q9" s="274"/>
      <c r="R9" s="274"/>
    </row>
    <row xmlns:x14ac="http://schemas.microsoft.com/office/spreadsheetml/2009/9/ac" r="10" ht="15" x14ac:dyDescent="0.2">
      <c r="A10" s="273"/>
      <c r="B10" s="273"/>
      <c r="C10" s="281"/>
      <c r="D10" s="274"/>
      <c r="E10" s="274"/>
      <c r="F10" s="274"/>
      <c r="G10" s="274"/>
      <c r="H10" s="274"/>
      <c r="I10" s="274"/>
      <c r="J10" s="274"/>
      <c r="K10" s="274"/>
      <c r="L10" s="274"/>
      <c r="M10" s="274"/>
      <c r="N10" s="274"/>
      <c r="O10" s="274"/>
      <c r="P10" s="274"/>
      <c r="Q10" s="274"/>
      <c r="R10" s="274"/>
    </row>
    <row xmlns:x14ac="http://schemas.microsoft.com/office/spreadsheetml/2009/9/ac" r="11" ht="15.95" customHeight="true" x14ac:dyDescent="0.2">
      <c r="A11" s="273"/>
      <c r="C11" s="307" t="s">
        <v>32</v>
      </c>
      <c r="D11" s="284"/>
      <c r="E11" s="285"/>
      <c r="F11" s="284"/>
      <c r="G11" s="284"/>
      <c r="H11" s="274"/>
      <c r="I11" s="274"/>
      <c r="J11" s="274"/>
      <c r="K11" s="274"/>
      <c r="L11" s="274"/>
      <c r="M11" s="274"/>
      <c r="N11" s="274"/>
      <c r="O11" s="274"/>
      <c r="P11" s="274"/>
      <c r="Q11" s="274"/>
      <c r="R11" s="274"/>
    </row>
    <row xmlns:x14ac="http://schemas.microsoft.com/office/spreadsheetml/2009/9/ac" r="12" ht="9" customHeight="true" x14ac:dyDescent="0.2">
      <c r="A12" s="273"/>
      <c r="B12" s="274"/>
      <c r="C12" s="286"/>
      <c r="D12" s="284"/>
      <c r="E12" s="285"/>
      <c r="F12" s="284"/>
      <c r="G12" s="284"/>
      <c r="H12" s="274"/>
      <c r="I12" s="274"/>
      <c r="J12" s="274"/>
      <c r="K12" s="274"/>
      <c r="L12" s="274"/>
      <c r="M12" s="274"/>
      <c r="N12" s="274"/>
      <c r="O12" s="274"/>
      <c r="P12" s="274"/>
      <c r="Q12" s="274"/>
      <c r="R12" s="274"/>
    </row>
    <row xmlns:x14ac="http://schemas.microsoft.com/office/spreadsheetml/2009/9/ac" r="13" ht="24.95" customHeight="true" x14ac:dyDescent="0.25">
      <c r="A13" s="273"/>
      <c r="B13" s="274"/>
      <c r="C13" s="287" t="s">
        <v>145</v>
      </c>
      <c r="D13" s="284"/>
      <c r="E13" s="285"/>
      <c r="F13" s="284"/>
      <c r="G13" s="284"/>
      <c r="H13" s="274"/>
      <c r="I13" s="274"/>
      <c r="J13" s="274"/>
      <c r="K13" s="274"/>
      <c r="L13" s="274"/>
      <c r="M13" s="274"/>
      <c r="N13" s="274"/>
      <c r="O13" s="274"/>
      <c r="P13" s="274"/>
      <c r="Q13" s="274"/>
      <c r="R13" s="274"/>
    </row>
    <row xmlns:x14ac="http://schemas.microsoft.com/office/spreadsheetml/2009/9/ac" r="14" ht="21.95" customHeight="true" x14ac:dyDescent="0.2">
      <c r="A14" s="273"/>
      <c r="B14" s="288"/>
      <c r="C14" s="289" t="s">
        <v>152</v>
      </c>
      <c r="D14" s="284"/>
      <c r="E14" s="285"/>
      <c r="F14" s="284"/>
      <c r="G14" s="284"/>
      <c r="H14" s="274"/>
      <c r="I14" s="274"/>
      <c r="J14" s="274"/>
      <c r="K14" s="274"/>
      <c r="L14" s="274"/>
      <c r="M14" s="274"/>
      <c r="N14" s="274"/>
      <c r="O14" s="274"/>
      <c r="P14" s="274"/>
      <c r="Q14" s="274"/>
      <c r="R14" s="274"/>
    </row>
    <row xmlns:x14ac="http://schemas.microsoft.com/office/spreadsheetml/2009/9/ac" r="15" ht="15" x14ac:dyDescent="0.2">
      <c r="A15" s="273"/>
      <c r="B15" s="288"/>
      <c r="C15" s="290" t="s">
        <v>153</v>
      </c>
      <c r="D15" s="284"/>
      <c r="E15" s="285"/>
      <c r="F15" s="284"/>
      <c r="G15" s="284"/>
      <c r="H15" s="274"/>
      <c r="I15" s="274"/>
      <c r="J15" s="274"/>
      <c r="K15" s="274"/>
      <c r="L15" s="274"/>
      <c r="M15" s="274"/>
      <c r="N15" s="274"/>
      <c r="O15" s="274"/>
      <c r="P15" s="274"/>
      <c r="Q15" s="274"/>
      <c r="R15" s="274"/>
    </row>
    <row xmlns:x14ac="http://schemas.microsoft.com/office/spreadsheetml/2009/9/ac" r="16" ht="15" x14ac:dyDescent="0.2">
      <c r="A16" s="273"/>
      <c r="B16" s="288"/>
      <c r="C16" s="289" t="s">
        <v>264</v>
      </c>
      <c r="D16" s="284"/>
      <c r="E16" s="285"/>
      <c r="F16" s="284"/>
      <c r="G16" s="284"/>
      <c r="H16" s="274"/>
      <c r="I16" s="274"/>
      <c r="J16" s="274"/>
      <c r="K16" s="274"/>
      <c r="L16" s="274"/>
      <c r="M16" s="274"/>
      <c r="N16" s="274"/>
      <c r="O16" s="274"/>
      <c r="P16" s="274"/>
      <c r="Q16" s="274"/>
      <c r="R16" s="274"/>
    </row>
    <row xmlns:x14ac="http://schemas.microsoft.com/office/spreadsheetml/2009/9/ac" r="17" ht="26.1" customHeight="true" x14ac:dyDescent="0.2">
      <c r="A17" s="273"/>
      <c r="B17" s="285"/>
      <c r="C17" s="291"/>
      <c r="D17" s="284"/>
      <c r="E17" s="288"/>
      <c r="F17" s="284"/>
      <c r="G17" s="284"/>
      <c r="H17" s="274"/>
      <c r="I17" s="274"/>
      <c r="J17" s="274"/>
      <c r="K17" s="274"/>
      <c r="L17" s="274"/>
      <c r="M17" s="274"/>
      <c r="N17" s="274"/>
      <c r="O17" s="274"/>
      <c r="P17" s="274"/>
      <c r="Q17" s="274"/>
      <c r="R17" s="274"/>
    </row>
    <row xmlns:x14ac="http://schemas.microsoft.com/office/spreadsheetml/2009/9/ac" r="18" ht="15.75" x14ac:dyDescent="0.25">
      <c r="A18" s="273"/>
      <c r="B18" s="285"/>
      <c r="C18" s="292" t="s">
        <v>33</v>
      </c>
      <c r="D18" s="284"/>
      <c r="E18" s="293"/>
      <c r="F18" s="284"/>
      <c r="G18" s="284"/>
      <c r="H18" s="274"/>
      <c r="I18" s="274"/>
      <c r="J18" s="274"/>
      <c r="K18" s="274"/>
      <c r="L18" s="274"/>
      <c r="M18" s="274"/>
      <c r="N18" s="274"/>
      <c r="O18" s="274"/>
      <c r="P18" s="274"/>
      <c r="Q18" s="274"/>
      <c r="R18" s="274"/>
    </row>
    <row xmlns:x14ac="http://schemas.microsoft.com/office/spreadsheetml/2009/9/ac" r="19" ht="15" x14ac:dyDescent="0.2">
      <c r="A19" s="273"/>
      <c r="B19" s="285"/>
      <c r="C19" s="294" t="s">
        <v>146</v>
      </c>
      <c r="D19" s="284"/>
      <c r="E19" s="295"/>
      <c r="F19" s="284"/>
      <c r="G19" s="284"/>
      <c r="H19" s="274"/>
      <c r="I19" s="274"/>
      <c r="J19" s="274"/>
      <c r="K19" s="274"/>
      <c r="L19" s="274"/>
      <c r="M19" s="274"/>
      <c r="N19" s="274"/>
      <c r="O19" s="274"/>
      <c r="P19" s="274"/>
      <c r="Q19" s="274"/>
      <c r="R19" s="274"/>
    </row>
    <row xmlns:x14ac="http://schemas.microsoft.com/office/spreadsheetml/2009/9/ac" r="20" ht="15" x14ac:dyDescent="0.2">
      <c r="A20" s="273"/>
      <c r="B20" s="285"/>
      <c r="C20" s="363" t="s">
        <v>147</v>
      </c>
      <c r="D20" s="284"/>
      <c r="E20" s="296"/>
      <c r="F20" s="284"/>
      <c r="G20" s="284"/>
      <c r="H20" s="274"/>
      <c r="I20" s="274"/>
      <c r="J20" s="274"/>
      <c r="K20" s="274"/>
      <c r="L20" s="274"/>
      <c r="M20" s="274"/>
      <c r="N20" s="274"/>
      <c r="O20" s="274"/>
      <c r="P20" s="274"/>
      <c r="Q20" s="274"/>
      <c r="R20" s="274"/>
    </row>
    <row xmlns:x14ac="http://schemas.microsoft.com/office/spreadsheetml/2009/9/ac" r="21" ht="15" x14ac:dyDescent="0.2">
      <c r="A21" s="273"/>
      <c r="B21" s="285"/>
      <c r="C21" s="364" t="s">
        <v>148</v>
      </c>
      <c r="D21" s="284"/>
      <c r="E21" s="297"/>
      <c r="F21" s="284"/>
      <c r="G21" s="284"/>
      <c r="H21" s="274"/>
      <c r="I21" s="274"/>
      <c r="J21" s="274"/>
      <c r="K21" s="274"/>
      <c r="L21" s="274"/>
      <c r="M21" s="274"/>
      <c r="N21" s="274"/>
      <c r="O21" s="274"/>
      <c r="P21" s="274"/>
      <c r="Q21" s="274"/>
      <c r="R21" s="274"/>
    </row>
    <row xmlns:x14ac="http://schemas.microsoft.com/office/spreadsheetml/2009/9/ac" r="22" ht="15" x14ac:dyDescent="0.2">
      <c r="A22" s="273"/>
      <c r="B22" s="285"/>
      <c r="C22" s="365" t="s">
        <v>149</v>
      </c>
      <c r="D22" s="284"/>
      <c r="E22" s="284"/>
      <c r="F22" s="284"/>
      <c r="G22" s="284"/>
      <c r="H22" s="274"/>
      <c r="I22" s="274"/>
      <c r="J22" s="274"/>
      <c r="K22" s="274"/>
      <c r="L22" s="274"/>
      <c r="M22" s="274"/>
      <c r="N22" s="274"/>
      <c r="O22" s="274"/>
      <c r="P22" s="274"/>
      <c r="Q22" s="274"/>
      <c r="R22" s="274"/>
    </row>
    <row xmlns:x14ac="http://schemas.microsoft.com/office/spreadsheetml/2009/9/ac" r="23" ht="15" x14ac:dyDescent="0.2">
      <c r="A23" s="273"/>
      <c r="B23" s="285"/>
      <c r="C23" s="294" t="s">
        <v>150</v>
      </c>
      <c r="D23" s="284"/>
      <c r="E23" s="284"/>
      <c r="F23" s="284"/>
      <c r="G23" s="284"/>
      <c r="H23" s="274"/>
      <c r="I23" s="274"/>
      <c r="J23" s="274"/>
      <c r="K23" s="274"/>
      <c r="L23" s="274"/>
      <c r="M23" s="274"/>
      <c r="N23" s="274"/>
      <c r="O23" s="274"/>
      <c r="P23" s="274"/>
      <c r="Q23" s="274"/>
      <c r="R23" s="274"/>
    </row>
    <row xmlns:x14ac="http://schemas.microsoft.com/office/spreadsheetml/2009/9/ac" r="24" ht="15" x14ac:dyDescent="0.2">
      <c r="A24" s="273"/>
      <c r="B24" s="285"/>
      <c r="C24" s="298"/>
      <c r="D24" s="284"/>
      <c r="E24" s="284"/>
      <c r="F24" s="284"/>
      <c r="G24" s="284"/>
      <c r="H24" s="274"/>
      <c r="I24" s="274"/>
      <c r="J24" s="274"/>
      <c r="K24" s="274"/>
      <c r="L24" s="274"/>
      <c r="M24" s="274"/>
      <c r="N24" s="274"/>
      <c r="O24" s="274"/>
      <c r="P24" s="274"/>
      <c r="Q24" s="274"/>
      <c r="R24" s="274"/>
    </row>
    <row xmlns:x14ac="http://schemas.microsoft.com/office/spreadsheetml/2009/9/ac" r="25" ht="15.95" customHeight="true" x14ac:dyDescent="0.2">
      <c r="A25" s="299"/>
      <c r="B25" s="299"/>
      <c r="C25" s="300"/>
      <c r="D25" s="273"/>
      <c r="E25" s="274"/>
      <c r="F25" s="274"/>
      <c r="G25" s="274"/>
      <c r="H25" s="274"/>
      <c r="I25" s="274"/>
      <c r="J25" s="274"/>
      <c r="K25" s="274"/>
      <c r="L25" s="274"/>
      <c r="M25" s="274"/>
      <c r="N25" s="274"/>
      <c r="O25" s="274"/>
      <c r="P25" s="274"/>
      <c r="Q25" s="274"/>
      <c r="R25" s="274"/>
    </row>
    <row xmlns:x14ac="http://schemas.microsoft.com/office/spreadsheetml/2009/9/ac" r="26" ht="23.25" x14ac:dyDescent="0.2">
      <c r="A26" s="299"/>
      <c r="B26" s="299"/>
      <c r="C26" s="299"/>
      <c r="D26" s="273"/>
      <c r="E26" s="274"/>
      <c r="F26" s="274"/>
      <c r="G26" s="274"/>
      <c r="H26" s="274"/>
      <c r="I26" s="274"/>
      <c r="J26" s="274"/>
      <c r="K26" s="274"/>
      <c r="L26" s="274"/>
      <c r="M26" s="274"/>
      <c r="N26" s="274"/>
      <c r="O26" s="274"/>
      <c r="P26" s="274"/>
      <c r="Q26" s="274"/>
      <c r="R26" s="274"/>
    </row>
    <row xmlns:x14ac="http://schemas.microsoft.com/office/spreadsheetml/2009/9/ac" r="27" ht="15" x14ac:dyDescent="0.2">
      <c r="A27" s="301"/>
      <c r="B27" s="302"/>
      <c r="C27" s="303"/>
      <c r="D27" s="273"/>
      <c r="E27" s="274"/>
      <c r="F27" s="274"/>
      <c r="G27" s="274"/>
      <c r="H27" s="274"/>
      <c r="I27" s="274"/>
      <c r="J27" s="274"/>
      <c r="K27" s="274"/>
      <c r="L27" s="274"/>
      <c r="M27" s="274"/>
      <c r="N27" s="274"/>
      <c r="O27" s="274"/>
      <c r="P27" s="274"/>
      <c r="Q27" s="274"/>
      <c r="R27" s="274"/>
    </row>
    <row xmlns:x14ac="http://schemas.microsoft.com/office/spreadsheetml/2009/9/ac" r="28" ht="15" x14ac:dyDescent="0.2">
      <c r="A28" s="301"/>
      <c r="B28" s="302"/>
      <c r="C28" s="304"/>
      <c r="D28" s="273"/>
      <c r="E28" s="274"/>
      <c r="F28" s="274"/>
      <c r="G28" s="274"/>
      <c r="H28" s="274"/>
      <c r="I28" s="274"/>
      <c r="J28" s="274"/>
      <c r="K28" s="274"/>
      <c r="L28" s="274"/>
      <c r="M28" s="274"/>
      <c r="N28" s="274"/>
      <c r="O28" s="274"/>
      <c r="P28" s="274"/>
      <c r="Q28" s="274"/>
      <c r="R28" s="274"/>
    </row>
    <row xmlns:x14ac="http://schemas.microsoft.com/office/spreadsheetml/2009/9/ac" r="29" ht="15" x14ac:dyDescent="0.2">
      <c r="A29" s="301"/>
      <c r="B29" s="302"/>
      <c r="C29" s="305"/>
      <c r="D29" s="273"/>
      <c r="E29" s="274"/>
      <c r="F29" s="274"/>
      <c r="G29" s="274"/>
      <c r="H29" s="274"/>
      <c r="I29" s="274"/>
      <c r="J29" s="274"/>
      <c r="K29" s="274"/>
      <c r="L29" s="274"/>
      <c r="M29" s="274"/>
      <c r="N29" s="274"/>
      <c r="O29" s="274"/>
      <c r="P29" s="274"/>
      <c r="Q29" s="274"/>
      <c r="R29" s="274"/>
    </row>
    <row xmlns:x14ac="http://schemas.microsoft.com/office/spreadsheetml/2009/9/ac" r="30" ht="15" x14ac:dyDescent="0.2">
      <c r="A30" s="301"/>
      <c r="B30" s="302"/>
      <c r="C30" s="305"/>
      <c r="D30" s="273"/>
      <c r="E30" s="274"/>
      <c r="F30" s="274"/>
      <c r="G30" s="274"/>
      <c r="H30" s="274"/>
      <c r="I30" s="274"/>
      <c r="J30" s="274"/>
      <c r="K30" s="274"/>
      <c r="L30" s="274"/>
      <c r="M30" s="274"/>
      <c r="N30" s="274"/>
      <c r="O30" s="274"/>
      <c r="P30" s="274"/>
      <c r="Q30" s="274"/>
      <c r="R30" s="274"/>
    </row>
    <row xmlns:x14ac="http://schemas.microsoft.com/office/spreadsheetml/2009/9/ac" r="31" ht="15" x14ac:dyDescent="0.2">
      <c r="A31" s="301"/>
      <c r="B31" s="302"/>
      <c r="C31" s="305"/>
      <c r="D31" s="273"/>
      <c r="E31" s="274"/>
      <c r="F31" s="274"/>
      <c r="G31" s="274"/>
      <c r="H31" s="274"/>
      <c r="I31" s="274"/>
      <c r="J31" s="274"/>
      <c r="K31" s="274"/>
      <c r="L31" s="274"/>
      <c r="M31" s="274"/>
      <c r="N31" s="274"/>
      <c r="O31" s="274"/>
      <c r="P31" s="274"/>
      <c r="Q31" s="274"/>
      <c r="R31" s="274"/>
    </row>
    <row xmlns:x14ac="http://schemas.microsoft.com/office/spreadsheetml/2009/9/ac" r="32" ht="15" x14ac:dyDescent="0.2">
      <c r="A32" s="301"/>
      <c r="B32" s="302"/>
      <c r="C32" s="305"/>
      <c r="D32" s="273"/>
      <c r="E32" s="274"/>
      <c r="F32" s="274"/>
      <c r="G32" s="274"/>
      <c r="H32" s="274"/>
      <c r="I32" s="274"/>
      <c r="J32" s="274"/>
      <c r="K32" s="274"/>
      <c r="L32" s="274"/>
      <c r="M32" s="274"/>
      <c r="N32" s="274"/>
      <c r="O32" s="274"/>
      <c r="P32" s="274"/>
      <c r="Q32" s="274"/>
      <c r="R32" s="274"/>
    </row>
    <row xmlns:x14ac="http://schemas.microsoft.com/office/spreadsheetml/2009/9/ac" r="33" ht="15" x14ac:dyDescent="0.2">
      <c r="A33" s="301"/>
      <c r="B33" s="302"/>
      <c r="C33" s="305"/>
      <c r="D33" s="273"/>
      <c r="E33" s="274"/>
      <c r="F33" s="274"/>
      <c r="G33" s="274"/>
      <c r="H33" s="274"/>
      <c r="I33" s="274"/>
      <c r="J33" s="274"/>
      <c r="K33" s="274"/>
      <c r="L33" s="274"/>
      <c r="M33" s="274"/>
      <c r="N33" s="274"/>
      <c r="O33" s="274"/>
      <c r="P33" s="274"/>
      <c r="Q33" s="274"/>
      <c r="R33" s="274"/>
    </row>
    <row xmlns:x14ac="http://schemas.microsoft.com/office/spreadsheetml/2009/9/ac" r="34" ht="15" x14ac:dyDescent="0.2">
      <c r="A34" s="301"/>
      <c r="B34" s="302"/>
      <c r="D34" s="273"/>
      <c r="E34" s="274"/>
      <c r="F34" s="274"/>
      <c r="G34" s="274"/>
      <c r="H34" s="274"/>
      <c r="I34" s="274"/>
      <c r="J34" s="274"/>
      <c r="K34" s="274"/>
      <c r="L34" s="274"/>
      <c r="M34" s="274"/>
      <c r="N34" s="274"/>
      <c r="O34" s="274"/>
      <c r="P34" s="274"/>
      <c r="Q34" s="274"/>
      <c r="R34" s="274"/>
    </row>
    <row xmlns:x14ac="http://schemas.microsoft.com/office/spreadsheetml/2009/9/ac" r="35" ht="15" x14ac:dyDescent="0.2">
      <c r="A35" s="273"/>
      <c r="B35" s="273"/>
      <c r="C35" s="273"/>
      <c r="D35" s="273"/>
      <c r="E35" s="274"/>
      <c r="F35" s="274"/>
      <c r="G35" s="274"/>
      <c r="H35" s="274"/>
      <c r="I35" s="274"/>
      <c r="J35" s="274"/>
      <c r="K35" s="274"/>
      <c r="L35" s="274"/>
      <c r="M35" s="274"/>
      <c r="N35" s="274"/>
      <c r="O35" s="274"/>
      <c r="P35" s="274"/>
      <c r="Q35" s="274"/>
      <c r="R35" s="274"/>
    </row>
    <row xmlns:x14ac="http://schemas.microsoft.com/office/spreadsheetml/2009/9/ac" r="36" ht="15" x14ac:dyDescent="0.2">
      <c r="A36" s="273"/>
      <c r="B36" s="273"/>
      <c r="C36" s="273"/>
      <c r="D36" s="273"/>
      <c r="E36" s="274"/>
      <c r="F36" s="274"/>
      <c r="G36" s="274"/>
      <c r="H36" s="274"/>
      <c r="I36" s="274"/>
      <c r="J36" s="274"/>
      <c r="K36" s="274"/>
      <c r="L36" s="274"/>
      <c r="M36" s="274"/>
      <c r="N36" s="274"/>
      <c r="O36" s="274"/>
      <c r="P36" s="274"/>
      <c r="Q36" s="274"/>
      <c r="R36" s="274"/>
    </row>
    <row xmlns:x14ac="http://schemas.microsoft.com/office/spreadsheetml/2009/9/ac" r="37" ht="15" x14ac:dyDescent="0.2">
      <c r="A37" s="273"/>
      <c r="B37" s="273"/>
      <c r="C37" s="273"/>
      <c r="D37" s="273"/>
    </row>
    <row xmlns:x14ac="http://schemas.microsoft.com/office/spreadsheetml/2009/9/ac" r="38" ht="15" x14ac:dyDescent="0.2">
      <c r="A38" s="273"/>
      <c r="B38" s="273"/>
      <c r="C38" s="273"/>
      <c r="D38" s="273"/>
    </row>
    <row xmlns:x14ac="http://schemas.microsoft.com/office/spreadsheetml/2009/9/ac" r="39" ht="15" x14ac:dyDescent="0.2">
      <c r="A39" s="273"/>
      <c r="B39" s="273"/>
      <c r="C39" s="273"/>
      <c r="D39" s="273"/>
    </row>
    <row xmlns:x14ac="http://schemas.microsoft.com/office/spreadsheetml/2009/9/ac" r="40" ht="15" x14ac:dyDescent="0.2">
      <c r="A40" s="273"/>
      <c r="B40" s="273"/>
      <c r="C40" s="273"/>
      <c r="D40" s="273"/>
    </row>
    <row xmlns:x14ac="http://schemas.microsoft.com/office/spreadsheetml/2009/9/ac" r="46" x14ac:dyDescent="0.2">
      <c r="L46" s="30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Z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style="128"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 min="272" max="272" width="24.625" style="128" customWidth="true"/>
    <col min="273" max="273" width="29.75" customWidth="true"/>
    <col min="274" max="279" width="7.875" customWidth="true"/>
    <col min="280" max="281" width="1.125" customWidth="true"/>
    <col min="282" max="282" width="24.625" style="128" customWidth="true"/>
    <col min="283" max="283" width="29.75" customWidth="true"/>
    <col min="284" max="289" width="7.875" customWidth="true"/>
    <col min="290" max="291" width="1.125" customWidth="true"/>
    <col min="292" max="292" width="24.625" style="128" customWidth="true"/>
    <col min="293" max="293" width="29.75" customWidth="true"/>
    <col min="294" max="299" width="7.875" customWidth="true"/>
    <col min="300" max="301" width="1.125" customWidth="true"/>
    <col min="302" max="302" width="24.625" style="128" customWidth="true"/>
    <col min="303" max="303" width="29.75" customWidth="true"/>
    <col min="304" max="309" width="7.875" customWidth="true"/>
    <col min="310" max="311" width="1.125" customWidth="true"/>
    <col min="312" max="312" width="24.625" style="128" customWidth="true"/>
    <col min="313" max="313" width="29.75" customWidth="true"/>
    <col min="314" max="319" width="7.875" customWidth="true"/>
    <col min="320" max="321" width="1.125" customWidth="true"/>
  </cols>
  <sheetData>
    <row xmlns:x14ac="http://schemas.microsoft.com/office/spreadsheetml/2009/9/ac" r="1" s="312" customFormat="true" ht="30" customHeight="true" x14ac:dyDescent="0.25">
      <c r="B1" s="330" t="s">
        <v>31</v>
      </c>
      <c r="C1" s="557" t="s">
        <v>238</v>
      </c>
      <c r="D1" s="318" t="s">
        <v>159</v>
      </c>
      <c r="E1" s="318"/>
      <c r="F1" s="318"/>
      <c r="G1" s="318"/>
      <c r="H1" s="318"/>
      <c r="I1" s="319"/>
      <c r="J1" s="309"/>
      <c r="K1" s="309"/>
      <c r="L1" s="330" t="s">
        <v>31</v>
      </c>
      <c r="M1" s="557" t="s">
        <v>239</v>
      </c>
      <c r="N1" s="318" t="s">
        <v>159</v>
      </c>
      <c r="O1" s="318"/>
      <c r="P1" s="318"/>
      <c r="Q1" s="318"/>
      <c r="R1" s="318"/>
      <c r="S1" s="319"/>
      <c r="T1" s="309"/>
      <c r="U1" s="309"/>
      <c r="V1" s="330" t="s">
        <v>31</v>
      </c>
      <c r="W1" s="557">
        <v>2013</v>
      </c>
      <c r="X1" s="318" t="s">
        <v>159</v>
      </c>
      <c r="Y1" s="318"/>
      <c r="Z1" s="318"/>
      <c r="AA1" s="318"/>
      <c r="AB1" s="318"/>
      <c r="AC1" s="319"/>
      <c r="AD1" s="309"/>
      <c r="AE1" s="309"/>
      <c r="AF1" s="330" t="s">
        <v>31</v>
      </c>
      <c r="AG1" s="557">
        <v>2014</v>
      </c>
      <c r="AH1" s="318" t="s">
        <v>159</v>
      </c>
      <c r="AI1" s="318"/>
      <c r="AJ1" s="318"/>
      <c r="AK1" s="318"/>
      <c r="AL1" s="318"/>
      <c r="AM1" s="319"/>
      <c r="AN1" s="309"/>
      <c r="AO1" s="309"/>
      <c r="AP1" s="330" t="s">
        <v>31</v>
      </c>
      <c r="AQ1" s="557" t="s">
        <v>240</v>
      </c>
      <c r="AR1" s="318" t="s">
        <v>159</v>
      </c>
      <c r="AS1" s="318"/>
      <c r="AT1" s="318"/>
      <c r="AU1" s="318"/>
      <c r="AV1" s="318"/>
      <c r="AW1" s="319"/>
      <c r="AX1" s="309"/>
      <c r="AY1" s="309"/>
      <c r="AZ1" s="330" t="s">
        <v>22</v>
      </c>
      <c r="BA1" s="557">
        <v>2015</v>
      </c>
      <c r="BB1" s="318" t="s">
        <v>159</v>
      </c>
      <c r="BC1" s="318"/>
      <c r="BD1" s="318"/>
      <c r="BE1" s="318"/>
      <c r="BF1" s="318"/>
      <c r="BG1" s="319"/>
      <c r="BH1" s="309"/>
      <c r="BI1" s="309"/>
      <c r="BJ1" s="330" t="s">
        <v>31</v>
      </c>
      <c r="BK1" s="557" t="s">
        <v>241</v>
      </c>
      <c r="BL1" s="318" t="s">
        <v>159</v>
      </c>
      <c r="BM1" s="318"/>
      <c r="BN1" s="318"/>
      <c r="BO1" s="318"/>
      <c r="BP1" s="318"/>
      <c r="BQ1" s="319"/>
      <c r="BR1" s="309"/>
      <c r="BS1" s="309"/>
      <c r="BT1" s="330" t="s">
        <v>31</v>
      </c>
      <c r="BU1" s="557" t="s">
        <v>242</v>
      </c>
      <c r="BV1" s="318" t="s">
        <v>159</v>
      </c>
      <c r="BW1" s="318"/>
      <c r="BX1" s="318"/>
      <c r="BY1" s="318"/>
      <c r="BZ1" s="318"/>
      <c r="CA1" s="319"/>
      <c r="CB1" s="309"/>
      <c r="CC1" s="309"/>
      <c r="CD1" s="330" t="s">
        <v>22</v>
      </c>
      <c r="CE1" s="557">
        <v>2016</v>
      </c>
      <c r="CF1" s="318" t="s">
        <v>159</v>
      </c>
      <c r="CG1" s="318"/>
      <c r="CH1" s="318"/>
      <c r="CI1" s="318"/>
      <c r="CJ1" s="318"/>
      <c r="CK1" s="319"/>
      <c r="CL1" s="309"/>
      <c r="CM1" s="309"/>
      <c r="CN1" s="330" t="s">
        <v>28</v>
      </c>
      <c r="CO1" s="557">
        <v>2017</v>
      </c>
      <c r="CP1" s="318" t="s">
        <v>159</v>
      </c>
      <c r="CQ1" s="318"/>
      <c r="CR1" s="318"/>
      <c r="CS1" s="318"/>
      <c r="CT1" s="318"/>
      <c r="CU1" s="319"/>
      <c r="CV1" s="309"/>
      <c r="CW1" s="309"/>
      <c r="CX1" s="330" t="s">
        <v>31</v>
      </c>
      <c r="CY1" s="557" t="s">
        <v>243</v>
      </c>
      <c r="CZ1" s="318" t="s">
        <v>159</v>
      </c>
      <c r="DA1" s="318"/>
      <c r="DB1" s="318"/>
      <c r="DC1" s="318"/>
      <c r="DD1" s="318"/>
      <c r="DE1" s="319"/>
      <c r="DF1" s="309"/>
      <c r="DG1" s="309"/>
      <c r="DH1" s="330" t="s">
        <v>31</v>
      </c>
      <c r="DI1" s="557" t="s">
        <v>243</v>
      </c>
      <c r="DJ1" s="318" t="s">
        <v>159</v>
      </c>
      <c r="DK1" s="318"/>
      <c r="DL1" s="318"/>
      <c r="DM1" s="318"/>
      <c r="DN1" s="318"/>
      <c r="DO1" s="319"/>
      <c r="DP1" s="309"/>
      <c r="DQ1" s="309"/>
      <c r="DR1" s="330" t="s">
        <v>28</v>
      </c>
      <c r="DS1" s="557">
        <v>2018</v>
      </c>
      <c r="DT1" s="318" t="s">
        <v>159</v>
      </c>
      <c r="DU1" s="318"/>
      <c r="DV1" s="318"/>
      <c r="DW1" s="318"/>
      <c r="DX1" s="318"/>
      <c r="DY1" s="319"/>
      <c r="DZ1" s="309"/>
      <c r="EA1" s="309"/>
      <c r="EB1" s="330" t="s">
        <v>31</v>
      </c>
      <c r="EC1" s="557">
        <v>2019</v>
      </c>
      <c r="ED1" s="318" t="s">
        <v>159</v>
      </c>
      <c r="EE1" s="318"/>
      <c r="EF1" s="318"/>
      <c r="EG1" s="318"/>
      <c r="EH1" s="318"/>
      <c r="EI1" s="319"/>
      <c r="EJ1" s="309"/>
      <c r="EK1" s="309"/>
      <c r="EL1" s="330" t="s">
        <v>28</v>
      </c>
      <c r="EM1" s="557">
        <v>2019</v>
      </c>
      <c r="EN1" s="318" t="s">
        <v>159</v>
      </c>
      <c r="EO1" s="318"/>
      <c r="EP1" s="318"/>
      <c r="EQ1" s="318"/>
      <c r="ER1" s="318"/>
      <c r="ES1" s="319"/>
      <c r="ET1" s="309"/>
      <c r="EU1" s="309"/>
      <c r="EV1" s="330" t="s">
        <v>28</v>
      </c>
      <c r="EW1" s="557">
        <v>2020</v>
      </c>
      <c r="EX1" s="318" t="s">
        <v>159</v>
      </c>
      <c r="EY1" s="318"/>
      <c r="EZ1" s="318"/>
      <c r="FA1" s="318"/>
      <c r="FB1" s="318"/>
      <c r="FC1" s="319"/>
      <c r="FD1" s="309"/>
      <c r="FE1" s="309"/>
      <c r="FF1" s="330" t="s">
        <v>31</v>
      </c>
      <c r="FG1" s="557">
        <v>2020</v>
      </c>
      <c r="FH1" s="318" t="s">
        <v>159</v>
      </c>
      <c r="FI1" s="318"/>
      <c r="FJ1" s="318"/>
      <c r="FK1" s="318"/>
      <c r="FL1" s="318"/>
      <c r="FM1" s="319"/>
      <c r="FN1" s="309"/>
      <c r="FO1" s="309"/>
      <c r="FP1" s="330" t="s">
        <v>31</v>
      </c>
      <c r="FQ1" s="557">
        <v>2020</v>
      </c>
      <c r="FR1" s="318" t="s">
        <v>159</v>
      </c>
      <c r="FS1" s="318"/>
      <c r="FT1" s="318"/>
      <c r="FU1" s="318"/>
      <c r="FV1" s="318"/>
      <c r="FW1" s="319"/>
      <c r="FX1" s="309"/>
      <c r="FY1" s="309"/>
      <c r="FZ1" s="330" t="s">
        <v>31</v>
      </c>
      <c r="GA1" s="557">
        <v>2021</v>
      </c>
      <c r="GB1" s="318" t="s">
        <v>159</v>
      </c>
      <c r="GC1" s="318"/>
      <c r="GD1" s="318"/>
      <c r="GE1" s="318"/>
      <c r="GF1" s="318"/>
      <c r="GG1" s="319"/>
      <c r="GH1" s="309"/>
      <c r="GI1" s="309"/>
      <c r="GJ1" s="330" t="s">
        <v>31</v>
      </c>
      <c r="GK1" s="557">
        <v>2021</v>
      </c>
      <c r="GL1" s="318" t="s">
        <v>159</v>
      </c>
      <c r="GM1" s="318"/>
      <c r="GN1" s="318"/>
      <c r="GO1" s="318"/>
      <c r="GP1" s="318"/>
      <c r="GQ1" s="319"/>
      <c r="GR1" s="309"/>
      <c r="GS1" s="309"/>
      <c r="GT1" s="330" t="s">
        <v>22</v>
      </c>
      <c r="GU1" s="557">
        <v>2021</v>
      </c>
      <c r="GV1" s="318" t="s">
        <v>159</v>
      </c>
      <c r="GW1" s="318"/>
      <c r="GX1" s="318"/>
      <c r="GY1" s="318"/>
      <c r="GZ1" s="318"/>
      <c r="HA1" s="319"/>
      <c r="HB1" s="309"/>
      <c r="HC1" s="309"/>
      <c r="HD1" s="330" t="s">
        <v>31</v>
      </c>
      <c r="HE1" s="557">
        <v>2022</v>
      </c>
      <c r="HF1" s="318" t="s">
        <v>159</v>
      </c>
      <c r="HG1" s="318"/>
      <c r="HH1" s="318"/>
      <c r="HI1" s="318"/>
      <c r="HJ1" s="318"/>
      <c r="HK1" s="319"/>
      <c r="HL1" s="309"/>
      <c r="HM1" s="309"/>
      <c r="HN1" s="330" t="s">
        <v>31</v>
      </c>
      <c r="HO1" s="557">
        <v>2021</v>
      </c>
      <c r="HP1" s="318" t="s">
        <v>159</v>
      </c>
      <c r="HQ1" s="318"/>
      <c r="HR1" s="318"/>
      <c r="HS1" s="318"/>
      <c r="HT1" s="318"/>
      <c r="HU1" s="319"/>
      <c r="HV1" s="309"/>
      <c r="HW1" s="309"/>
    </row>
    <row xmlns:x14ac="http://schemas.microsoft.com/office/spreadsheetml/2009/9/ac" r="2" s="312" customFormat="true" ht="30" customHeight="true" x14ac:dyDescent="0.25">
      <c r="A2" s="570" t="s">
        <v>263</v>
      </c>
      <c r="B2" s="320" t="s">
        <v>231</v>
      </c>
      <c r="C2" s="271" t="s">
        <v>179</v>
      </c>
      <c r="D2" s="271" t="s">
        <v>160</v>
      </c>
      <c r="E2" s="321"/>
      <c r="F2" s="321"/>
      <c r="G2" s="321"/>
      <c r="H2" s="321"/>
      <c r="I2" s="322"/>
      <c r="J2" s="313" t="s">
        <v>244</v>
      </c>
      <c r="K2" s="313"/>
      <c r="L2" s="320" t="s">
        <v>232</v>
      </c>
      <c r="M2" s="271" t="s">
        <v>179</v>
      </c>
      <c r="N2" s="271" t="s">
        <v>160</v>
      </c>
      <c r="O2" s="321"/>
      <c r="P2" s="321"/>
      <c r="Q2" s="321"/>
      <c r="R2" s="321"/>
      <c r="S2" s="322"/>
      <c r="T2" s="313" t="s">
        <v>244</v>
      </c>
      <c r="U2" s="313"/>
      <c r="V2" s="320" t="s">
        <v>268</v>
      </c>
      <c r="W2" s="271" t="s">
        <v>213</v>
      </c>
      <c r="X2" s="271" t="s">
        <v>269</v>
      </c>
      <c r="Y2" s="321"/>
      <c r="Z2" s="321"/>
      <c r="AA2" s="321"/>
      <c r="AB2" s="321"/>
      <c r="AC2" s="322"/>
      <c r="AD2" s="313" t="s">
        <v>244</v>
      </c>
      <c r="AE2" s="313"/>
      <c r="AF2" s="320" t="s">
        <v>271</v>
      </c>
      <c r="AG2" s="271" t="s">
        <v>213</v>
      </c>
      <c r="AH2" s="271" t="s">
        <v>272</v>
      </c>
      <c r="AI2" s="321"/>
      <c r="AJ2" s="321"/>
      <c r="AK2" s="321"/>
      <c r="AL2" s="321"/>
      <c r="AM2" s="322"/>
      <c r="AN2" s="313" t="s">
        <v>244</v>
      </c>
      <c r="AO2" s="313"/>
      <c r="AP2" s="320" t="s">
        <v>233</v>
      </c>
      <c r="AQ2" s="271" t="s">
        <v>213</v>
      </c>
      <c r="AR2" s="271" t="s">
        <v>214</v>
      </c>
      <c r="AS2" s="321"/>
      <c r="AT2" s="321"/>
      <c r="AU2" s="321"/>
      <c r="AV2" s="321"/>
      <c r="AW2" s="322"/>
      <c r="AX2" s="313" t="s">
        <v>244</v>
      </c>
      <c r="AY2" s="313"/>
      <c r="AZ2" s="320" t="s">
        <v>274</v>
      </c>
      <c r="BA2" s="271" t="s">
        <v>213</v>
      </c>
      <c r="BB2" s="271" t="s">
        <v>275</v>
      </c>
      <c r="BC2" s="321"/>
      <c r="BD2" s="321"/>
      <c r="BE2" s="321"/>
      <c r="BF2" s="321"/>
      <c r="BG2" s="322"/>
      <c r="BH2" s="313" t="s">
        <v>244</v>
      </c>
      <c r="BI2" s="313"/>
      <c r="BJ2" s="320" t="s">
        <v>234</v>
      </c>
      <c r="BK2" s="271" t="s">
        <v>213</v>
      </c>
      <c r="BL2" s="271" t="s">
        <v>217</v>
      </c>
      <c r="BM2" s="321"/>
      <c r="BN2" s="321"/>
      <c r="BO2" s="321"/>
      <c r="BP2" s="321"/>
      <c r="BQ2" s="322"/>
      <c r="BR2" s="313" t="s">
        <v>244</v>
      </c>
      <c r="BS2" s="313"/>
      <c r="BT2" s="320" t="s">
        <v>235</v>
      </c>
      <c r="BU2" s="271" t="s">
        <v>179</v>
      </c>
      <c r="BV2" s="271" t="s">
        <v>160</v>
      </c>
      <c r="BW2" s="321"/>
      <c r="BX2" s="321"/>
      <c r="BY2" s="321"/>
      <c r="BZ2" s="321"/>
      <c r="CA2" s="322"/>
      <c r="CB2" s="313" t="s">
        <v>244</v>
      </c>
      <c r="CC2" s="313"/>
      <c r="CD2" s="320" t="s">
        <v>276</v>
      </c>
      <c r="CE2" s="271" t="s">
        <v>213</v>
      </c>
      <c r="CF2" s="271" t="s">
        <v>277</v>
      </c>
      <c r="CG2" s="321"/>
      <c r="CH2" s="321"/>
      <c r="CI2" s="321"/>
      <c r="CJ2" s="321"/>
      <c r="CK2" s="322"/>
      <c r="CL2" s="313" t="s">
        <v>244</v>
      </c>
      <c r="CM2" s="313"/>
      <c r="CN2" s="320" t="s">
        <v>278</v>
      </c>
      <c r="CO2" s="271" t="s">
        <v>213</v>
      </c>
      <c r="CP2" s="271" t="s">
        <v>279</v>
      </c>
      <c r="CQ2" s="321"/>
      <c r="CR2" s="321"/>
      <c r="CS2" s="321"/>
      <c r="CT2" s="321"/>
      <c r="CU2" s="322"/>
      <c r="CV2" s="313" t="s">
        <v>244</v>
      </c>
      <c r="CW2" s="313"/>
      <c r="CX2" s="320" t="s">
        <v>236</v>
      </c>
      <c r="CY2" s="271" t="s">
        <v>213</v>
      </c>
      <c r="CZ2" s="271" t="s">
        <v>221</v>
      </c>
      <c r="DA2" s="321"/>
      <c r="DB2" s="321"/>
      <c r="DC2" s="321"/>
      <c r="DD2" s="321"/>
      <c r="DE2" s="322"/>
      <c r="DF2" s="313" t="s">
        <v>244</v>
      </c>
      <c r="DG2" s="313"/>
      <c r="DH2" s="320" t="s">
        <v>237</v>
      </c>
      <c r="DI2" s="271" t="s">
        <v>179</v>
      </c>
      <c r="DJ2" s="271" t="s">
        <v>160</v>
      </c>
      <c r="DK2" s="321"/>
      <c r="DL2" s="321"/>
      <c r="DM2" s="321"/>
      <c r="DN2" s="321"/>
      <c r="DO2" s="322"/>
      <c r="DP2" s="313" t="s">
        <v>244</v>
      </c>
      <c r="DQ2" s="313"/>
      <c r="DR2" s="320" t="s">
        <v>280</v>
      </c>
      <c r="DS2" s="271" t="s">
        <v>213</v>
      </c>
      <c r="DT2" s="271" t="s">
        <v>281</v>
      </c>
      <c r="DU2" s="321"/>
      <c r="DV2" s="321"/>
      <c r="DW2" s="321"/>
      <c r="DX2" s="321"/>
      <c r="DY2" s="322"/>
      <c r="DZ2" s="313" t="s">
        <v>244</v>
      </c>
      <c r="EA2" s="313"/>
      <c r="EB2" s="320" t="s">
        <v>260</v>
      </c>
      <c r="EC2" s="271" t="s">
        <v>179</v>
      </c>
      <c r="ED2" s="271" t="s">
        <v>160</v>
      </c>
      <c r="EE2" s="321"/>
      <c r="EF2" s="321"/>
      <c r="EG2" s="321"/>
      <c r="EH2" s="321"/>
      <c r="EI2" s="322"/>
      <c r="EJ2" s="313" t="s">
        <v>244</v>
      </c>
      <c r="EK2" s="313"/>
      <c r="EL2" s="320" t="s">
        <v>282</v>
      </c>
      <c r="EM2" s="271" t="s">
        <v>213</v>
      </c>
      <c r="EN2" s="271" t="s">
        <v>283</v>
      </c>
      <c r="EO2" s="321"/>
      <c r="EP2" s="321"/>
      <c r="EQ2" s="321"/>
      <c r="ER2" s="321"/>
      <c r="ES2" s="322"/>
      <c r="ET2" s="313" t="s">
        <v>244</v>
      </c>
      <c r="EU2" s="313"/>
      <c r="EV2" s="320" t="s">
        <v>284</v>
      </c>
      <c r="EW2" s="271" t="s">
        <v>213</v>
      </c>
      <c r="EX2" s="271" t="s">
        <v>285</v>
      </c>
      <c r="EY2" s="321"/>
      <c r="EZ2" s="321"/>
      <c r="FA2" s="321"/>
      <c r="FB2" s="321"/>
      <c r="FC2" s="322"/>
      <c r="FD2" s="313" t="s">
        <v>244</v>
      </c>
      <c r="FE2" s="313"/>
      <c r="FF2" s="320" t="s">
        <v>286</v>
      </c>
      <c r="FG2" s="271" t="s">
        <v>213</v>
      </c>
      <c r="FH2" s="271" t="s">
        <v>287</v>
      </c>
      <c r="FI2" s="321"/>
      <c r="FJ2" s="321"/>
      <c r="FK2" s="321"/>
      <c r="FL2" s="321"/>
      <c r="FM2" s="322"/>
      <c r="FN2" s="313" t="s">
        <v>244</v>
      </c>
      <c r="FO2" s="313"/>
      <c r="FP2" s="320" t="s">
        <v>295</v>
      </c>
      <c r="FQ2" s="271" t="s">
        <v>179</v>
      </c>
      <c r="FR2" s="271" t="s">
        <v>160</v>
      </c>
      <c r="FS2" s="321"/>
      <c r="FT2" s="321"/>
      <c r="FU2" s="321"/>
      <c r="FV2" s="321"/>
      <c r="FW2" s="322"/>
      <c r="FX2" s="313" t="s">
        <v>244</v>
      </c>
      <c r="FY2" s="313"/>
      <c r="FZ2" s="320" t="s">
        <v>294</v>
      </c>
      <c r="GA2" s="271" t="s">
        <v>179</v>
      </c>
      <c r="GB2" s="271" t="s">
        <v>160</v>
      </c>
      <c r="GC2" s="321"/>
      <c r="GD2" s="321"/>
      <c r="GE2" s="321"/>
      <c r="GF2" s="321"/>
      <c r="GG2" s="322"/>
      <c r="GH2" s="313" t="s">
        <v>244</v>
      </c>
      <c r="GI2" s="313"/>
      <c r="GJ2" s="320" t="s">
        <v>288</v>
      </c>
      <c r="GK2" s="271" t="s">
        <v>213</v>
      </c>
      <c r="GL2" s="271" t="s">
        <v>289</v>
      </c>
      <c r="GM2" s="321"/>
      <c r="GN2" s="321"/>
      <c r="GO2" s="321"/>
      <c r="GP2" s="321"/>
      <c r="GQ2" s="322"/>
      <c r="GR2" s="313" t="s">
        <v>244</v>
      </c>
      <c r="GS2" s="313"/>
      <c r="GT2" s="320" t="s">
        <v>290</v>
      </c>
      <c r="GU2" s="271" t="s">
        <v>213</v>
      </c>
      <c r="GV2" s="271" t="s">
        <v>291</v>
      </c>
      <c r="GW2" s="321"/>
      <c r="GX2" s="321"/>
      <c r="GY2" s="321"/>
      <c r="GZ2" s="321"/>
      <c r="HA2" s="322"/>
      <c r="HB2" s="313" t="s">
        <v>244</v>
      </c>
      <c r="HC2" s="313"/>
      <c r="HD2" s="320" t="s">
        <v>292</v>
      </c>
      <c r="HE2" s="271" t="s">
        <v>213</v>
      </c>
      <c r="HF2" s="271" t="s">
        <v>293</v>
      </c>
      <c r="HG2" s="321"/>
      <c r="HH2" s="321"/>
      <c r="HI2" s="321"/>
      <c r="HJ2" s="321"/>
      <c r="HK2" s="322"/>
      <c r="HL2" s="313" t="s">
        <v>244</v>
      </c>
      <c r="HM2" s="313"/>
      <c r="HN2" s="320" t="s">
        <v>296</v>
      </c>
      <c r="HO2" s="271" t="s">
        <v>179</v>
      </c>
      <c r="HP2" s="271" t="s">
        <v>160</v>
      </c>
      <c r="HQ2" s="321"/>
      <c r="HR2" s="321"/>
      <c r="HS2" s="321"/>
      <c r="HT2" s="321"/>
      <c r="HU2" s="322"/>
      <c r="HV2" s="313" t="s">
        <v>244</v>
      </c>
      <c r="HW2" s="313"/>
    </row>
    <row xmlns:x14ac="http://schemas.microsoft.com/office/spreadsheetml/2009/9/ac" r="3" s="251" customFormat="true" ht="18" customHeight="true" x14ac:dyDescent="0.25">
      <c r="A3" s="570"/>
      <c r="B3" s="359" t="s">
        <v>171</v>
      </c>
      <c r="C3" s="360" t="s">
        <v>56</v>
      </c>
      <c r="D3" s="361" t="s">
        <v>7</v>
      </c>
      <c r="E3" s="361" t="s">
        <v>1</v>
      </c>
      <c r="F3" s="361" t="s">
        <v>2</v>
      </c>
      <c r="G3" s="361" t="s">
        <v>16</v>
      </c>
      <c r="H3" s="361" t="s">
        <v>17</v>
      </c>
      <c r="I3" s="362" t="s">
        <v>18</v>
      </c>
      <c r="J3" s="249"/>
      <c r="K3" s="249"/>
      <c r="L3" s="359" t="s">
        <v>171</v>
      </c>
      <c r="M3" s="360" t="s">
        <v>56</v>
      </c>
      <c r="N3" s="361" t="s">
        <v>7</v>
      </c>
      <c r="O3" s="361" t="s">
        <v>1</v>
      </c>
      <c r="P3" s="361" t="s">
        <v>2</v>
      </c>
      <c r="Q3" s="361" t="s">
        <v>16</v>
      </c>
      <c r="R3" s="361" t="s">
        <v>17</v>
      </c>
      <c r="S3" s="362" t="s">
        <v>18</v>
      </c>
      <c r="T3" s="249"/>
      <c r="U3" s="249"/>
      <c r="V3" s="359" t="s">
        <v>171</v>
      </c>
      <c r="W3" s="360" t="s">
        <v>56</v>
      </c>
      <c r="X3" s="361" t="s">
        <v>7</v>
      </c>
      <c r="Y3" s="361" t="s">
        <v>1</v>
      </c>
      <c r="Z3" s="361" t="s">
        <v>2</v>
      </c>
      <c r="AA3" s="361" t="s">
        <v>16</v>
      </c>
      <c r="AB3" s="361" t="s">
        <v>17</v>
      </c>
      <c r="AC3" s="362" t="s">
        <v>18</v>
      </c>
      <c r="AD3" s="249"/>
      <c r="AE3" s="249"/>
      <c r="AF3" s="359" t="s">
        <v>171</v>
      </c>
      <c r="AG3" s="360" t="s">
        <v>56</v>
      </c>
      <c r="AH3" s="361" t="s">
        <v>7</v>
      </c>
      <c r="AI3" s="361" t="s">
        <v>1</v>
      </c>
      <c r="AJ3" s="361" t="s">
        <v>2</v>
      </c>
      <c r="AK3" s="361" t="s">
        <v>16</v>
      </c>
      <c r="AL3" s="361" t="s">
        <v>17</v>
      </c>
      <c r="AM3" s="362" t="s">
        <v>18</v>
      </c>
      <c r="AN3" s="249"/>
      <c r="AO3" s="249"/>
      <c r="AP3" s="359" t="s">
        <v>171</v>
      </c>
      <c r="AQ3" s="360" t="s">
        <v>56</v>
      </c>
      <c r="AR3" s="361" t="s">
        <v>7</v>
      </c>
      <c r="AS3" s="361" t="s">
        <v>1</v>
      </c>
      <c r="AT3" s="361" t="s">
        <v>2</v>
      </c>
      <c r="AU3" s="361" t="s">
        <v>16</v>
      </c>
      <c r="AV3" s="361" t="s">
        <v>17</v>
      </c>
      <c r="AW3" s="362" t="s">
        <v>18</v>
      </c>
      <c r="AX3" s="249"/>
      <c r="AY3" s="249"/>
      <c r="AZ3" s="359" t="s">
        <v>171</v>
      </c>
      <c r="BA3" s="360" t="s">
        <v>56</v>
      </c>
      <c r="BB3" s="361" t="s">
        <v>7</v>
      </c>
      <c r="BC3" s="361" t="s">
        <v>1</v>
      </c>
      <c r="BD3" s="361" t="s">
        <v>2</v>
      </c>
      <c r="BE3" s="361" t="s">
        <v>16</v>
      </c>
      <c r="BF3" s="361" t="s">
        <v>17</v>
      </c>
      <c r="BG3" s="362" t="s">
        <v>18</v>
      </c>
      <c r="BH3" s="249"/>
      <c r="BI3" s="249"/>
      <c r="BJ3" s="359" t="s">
        <v>171</v>
      </c>
      <c r="BK3" s="360" t="s">
        <v>56</v>
      </c>
      <c r="BL3" s="361" t="s">
        <v>7</v>
      </c>
      <c r="BM3" s="361" t="s">
        <v>1</v>
      </c>
      <c r="BN3" s="361" t="s">
        <v>2</v>
      </c>
      <c r="BO3" s="361" t="s">
        <v>16</v>
      </c>
      <c r="BP3" s="361" t="s">
        <v>17</v>
      </c>
      <c r="BQ3" s="362" t="s">
        <v>18</v>
      </c>
      <c r="BR3" s="249"/>
      <c r="BS3" s="249"/>
      <c r="BT3" s="359" t="s">
        <v>171</v>
      </c>
      <c r="BU3" s="360" t="s">
        <v>56</v>
      </c>
      <c r="BV3" s="361" t="s">
        <v>7</v>
      </c>
      <c r="BW3" s="361" t="s">
        <v>1</v>
      </c>
      <c r="BX3" s="361" t="s">
        <v>2</v>
      </c>
      <c r="BY3" s="361" t="s">
        <v>16</v>
      </c>
      <c r="BZ3" s="361" t="s">
        <v>17</v>
      </c>
      <c r="CA3" s="362" t="s">
        <v>18</v>
      </c>
      <c r="CB3" s="249"/>
      <c r="CC3" s="249"/>
      <c r="CD3" s="359" t="s">
        <v>171</v>
      </c>
      <c r="CE3" s="360" t="s">
        <v>56</v>
      </c>
      <c r="CF3" s="361" t="s">
        <v>7</v>
      </c>
      <c r="CG3" s="361" t="s">
        <v>1</v>
      </c>
      <c r="CH3" s="361" t="s">
        <v>2</v>
      </c>
      <c r="CI3" s="361" t="s">
        <v>16</v>
      </c>
      <c r="CJ3" s="361" t="s">
        <v>17</v>
      </c>
      <c r="CK3" s="362" t="s">
        <v>18</v>
      </c>
      <c r="CL3" s="249"/>
      <c r="CM3" s="249"/>
      <c r="CN3" s="359" t="s">
        <v>171</v>
      </c>
      <c r="CO3" s="360" t="s">
        <v>56</v>
      </c>
      <c r="CP3" s="361" t="s">
        <v>7</v>
      </c>
      <c r="CQ3" s="361" t="s">
        <v>1</v>
      </c>
      <c r="CR3" s="361" t="s">
        <v>2</v>
      </c>
      <c r="CS3" s="361" t="s">
        <v>16</v>
      </c>
      <c r="CT3" s="361" t="s">
        <v>17</v>
      </c>
      <c r="CU3" s="362" t="s">
        <v>18</v>
      </c>
      <c r="CV3" s="249"/>
      <c r="CW3" s="249"/>
      <c r="CX3" s="359" t="s">
        <v>171</v>
      </c>
      <c r="CY3" s="360" t="s">
        <v>56</v>
      </c>
      <c r="CZ3" s="361" t="s">
        <v>7</v>
      </c>
      <c r="DA3" s="361" t="s">
        <v>1</v>
      </c>
      <c r="DB3" s="361" t="s">
        <v>2</v>
      </c>
      <c r="DC3" s="361" t="s">
        <v>16</v>
      </c>
      <c r="DD3" s="361" t="s">
        <v>17</v>
      </c>
      <c r="DE3" s="362" t="s">
        <v>18</v>
      </c>
      <c r="DF3" s="249"/>
      <c r="DG3" s="249"/>
      <c r="DH3" s="359" t="s">
        <v>171</v>
      </c>
      <c r="DI3" s="360" t="s">
        <v>56</v>
      </c>
      <c r="DJ3" s="361" t="s">
        <v>7</v>
      </c>
      <c r="DK3" s="361" t="s">
        <v>1</v>
      </c>
      <c r="DL3" s="361" t="s">
        <v>2</v>
      </c>
      <c r="DM3" s="361" t="s">
        <v>16</v>
      </c>
      <c r="DN3" s="361" t="s">
        <v>17</v>
      </c>
      <c r="DO3" s="362" t="s">
        <v>18</v>
      </c>
      <c r="DP3" s="249"/>
      <c r="DQ3" s="249"/>
      <c r="DR3" s="359" t="s">
        <v>171</v>
      </c>
      <c r="DS3" s="360" t="s">
        <v>56</v>
      </c>
      <c r="DT3" s="361" t="s">
        <v>7</v>
      </c>
      <c r="DU3" s="361" t="s">
        <v>1</v>
      </c>
      <c r="DV3" s="361" t="s">
        <v>2</v>
      </c>
      <c r="DW3" s="361" t="s">
        <v>16</v>
      </c>
      <c r="DX3" s="361" t="s">
        <v>17</v>
      </c>
      <c r="DY3" s="362" t="s">
        <v>18</v>
      </c>
      <c r="DZ3" s="249"/>
      <c r="EA3" s="249"/>
      <c r="EB3" s="359" t="s">
        <v>171</v>
      </c>
      <c r="EC3" s="360" t="s">
        <v>56</v>
      </c>
      <c r="ED3" s="361" t="s">
        <v>7</v>
      </c>
      <c r="EE3" s="361" t="s">
        <v>1</v>
      </c>
      <c r="EF3" s="361" t="s">
        <v>2</v>
      </c>
      <c r="EG3" s="361" t="s">
        <v>16</v>
      </c>
      <c r="EH3" s="361" t="s">
        <v>17</v>
      </c>
      <c r="EI3" s="362" t="s">
        <v>18</v>
      </c>
      <c r="EJ3" s="249"/>
      <c r="EK3" s="249"/>
      <c r="EL3" s="359" t="s">
        <v>171</v>
      </c>
      <c r="EM3" s="360" t="s">
        <v>56</v>
      </c>
      <c r="EN3" s="361" t="s">
        <v>7</v>
      </c>
      <c r="EO3" s="361" t="s">
        <v>1</v>
      </c>
      <c r="EP3" s="361" t="s">
        <v>2</v>
      </c>
      <c r="EQ3" s="361" t="s">
        <v>16</v>
      </c>
      <c r="ER3" s="361" t="s">
        <v>17</v>
      </c>
      <c r="ES3" s="362" t="s">
        <v>18</v>
      </c>
      <c r="ET3" s="249"/>
      <c r="EU3" s="249"/>
      <c r="EV3" s="359" t="s">
        <v>171</v>
      </c>
      <c r="EW3" s="360" t="s">
        <v>56</v>
      </c>
      <c r="EX3" s="361" t="s">
        <v>7</v>
      </c>
      <c r="EY3" s="361" t="s">
        <v>1</v>
      </c>
      <c r="EZ3" s="361" t="s">
        <v>2</v>
      </c>
      <c r="FA3" s="361" t="s">
        <v>16</v>
      </c>
      <c r="FB3" s="361" t="s">
        <v>17</v>
      </c>
      <c r="FC3" s="362" t="s">
        <v>18</v>
      </c>
      <c r="FD3" s="249"/>
      <c r="FE3" s="249"/>
      <c r="FF3" s="359" t="s">
        <v>171</v>
      </c>
      <c r="FG3" s="360" t="s">
        <v>56</v>
      </c>
      <c r="FH3" s="361" t="s">
        <v>7</v>
      </c>
      <c r="FI3" s="361" t="s">
        <v>1</v>
      </c>
      <c r="FJ3" s="361" t="s">
        <v>2</v>
      </c>
      <c r="FK3" s="361" t="s">
        <v>16</v>
      </c>
      <c r="FL3" s="361" t="s">
        <v>17</v>
      </c>
      <c r="FM3" s="362" t="s">
        <v>18</v>
      </c>
      <c r="FN3" s="249"/>
      <c r="FO3" s="249"/>
      <c r="FP3" s="359" t="s">
        <v>171</v>
      </c>
      <c r="FQ3" s="360" t="s">
        <v>56</v>
      </c>
      <c r="FR3" s="361" t="s">
        <v>7</v>
      </c>
      <c r="FS3" s="361" t="s">
        <v>1</v>
      </c>
      <c r="FT3" s="361" t="s">
        <v>2</v>
      </c>
      <c r="FU3" s="361" t="s">
        <v>16</v>
      </c>
      <c r="FV3" s="361" t="s">
        <v>17</v>
      </c>
      <c r="FW3" s="362" t="s">
        <v>18</v>
      </c>
      <c r="FX3" s="249"/>
      <c r="FY3" s="249"/>
      <c r="FZ3" s="359" t="s">
        <v>171</v>
      </c>
      <c r="GA3" s="360" t="s">
        <v>56</v>
      </c>
      <c r="GB3" s="361" t="s">
        <v>7</v>
      </c>
      <c r="GC3" s="361" t="s">
        <v>1</v>
      </c>
      <c r="GD3" s="361" t="s">
        <v>2</v>
      </c>
      <c r="GE3" s="361" t="s">
        <v>16</v>
      </c>
      <c r="GF3" s="361" t="s">
        <v>17</v>
      </c>
      <c r="GG3" s="362" t="s">
        <v>18</v>
      </c>
      <c r="GH3" s="249"/>
      <c r="GI3" s="249"/>
      <c r="GJ3" s="359" t="s">
        <v>171</v>
      </c>
      <c r="GK3" s="360" t="s">
        <v>56</v>
      </c>
      <c r="GL3" s="361" t="s">
        <v>7</v>
      </c>
      <c r="GM3" s="361" t="s">
        <v>1</v>
      </c>
      <c r="GN3" s="361" t="s">
        <v>2</v>
      </c>
      <c r="GO3" s="361" t="s">
        <v>16</v>
      </c>
      <c r="GP3" s="361" t="s">
        <v>17</v>
      </c>
      <c r="GQ3" s="362" t="s">
        <v>18</v>
      </c>
      <c r="GR3" s="249"/>
      <c r="GS3" s="249"/>
      <c r="GT3" s="359" t="s">
        <v>171</v>
      </c>
      <c r="GU3" s="360" t="s">
        <v>56</v>
      </c>
      <c r="GV3" s="361" t="s">
        <v>7</v>
      </c>
      <c r="GW3" s="361" t="s">
        <v>1</v>
      </c>
      <c r="GX3" s="361" t="s">
        <v>2</v>
      </c>
      <c r="GY3" s="361" t="s">
        <v>16</v>
      </c>
      <c r="GZ3" s="361" t="s">
        <v>17</v>
      </c>
      <c r="HA3" s="362" t="s">
        <v>18</v>
      </c>
      <c r="HB3" s="249"/>
      <c r="HC3" s="249"/>
      <c r="HD3" s="359" t="s">
        <v>171</v>
      </c>
      <c r="HE3" s="360" t="s">
        <v>56</v>
      </c>
      <c r="HF3" s="361" t="s">
        <v>7</v>
      </c>
      <c r="HG3" s="361" t="s">
        <v>1</v>
      </c>
      <c r="HH3" s="361" t="s">
        <v>2</v>
      </c>
      <c r="HI3" s="361" t="s">
        <v>16</v>
      </c>
      <c r="HJ3" s="361" t="s">
        <v>17</v>
      </c>
      <c r="HK3" s="362" t="s">
        <v>18</v>
      </c>
      <c r="HL3" s="249"/>
      <c r="HM3" s="249"/>
      <c r="HN3" s="359" t="s">
        <v>171</v>
      </c>
      <c r="HO3" s="360" t="s">
        <v>56</v>
      </c>
      <c r="HP3" s="361" t="s">
        <v>7</v>
      </c>
      <c r="HQ3" s="361" t="s">
        <v>1</v>
      </c>
      <c r="HR3" s="361" t="s">
        <v>2</v>
      </c>
      <c r="HS3" s="361" t="s">
        <v>16</v>
      </c>
      <c r="HT3" s="361" t="s">
        <v>17</v>
      </c>
      <c r="HU3" s="362" t="s">
        <v>18</v>
      </c>
      <c r="HV3" s="249"/>
      <c r="HW3" s="249"/>
      <c r="HX3" s="250"/>
      <c r="IH3" s="250"/>
      <c r="IR3" s="250"/>
      <c r="JB3" s="250"/>
      <c r="JL3" s="250"/>
      <c r="JV3" s="250"/>
      <c r="KF3" s="250"/>
      <c r="KP3" s="250"/>
      <c r="KZ3" s="250"/>
    </row>
    <row xmlns:x14ac="http://schemas.microsoft.com/office/spreadsheetml/2009/9/ac" r="4" s="4" customFormat="true" x14ac:dyDescent="0.25">
      <c r="A4" s="385" t="str">
        <f>IF(ISBLANK('Data Summary'!A6),"",'Data Summary'!A6)</f>
        <v>CMR_2011_UIS</v>
      </c>
      <c r="B4" s="121"/>
      <c r="C4" s="92" t="s">
        <v>3</v>
      </c>
      <c r="D4" s="7"/>
      <c r="E4" s="7"/>
      <c r="F4" s="7"/>
      <c r="G4" s="7"/>
      <c r="H4" s="7"/>
      <c r="I4" s="26"/>
      <c r="J4" s="24"/>
      <c r="K4" s="24"/>
      <c r="L4" s="133"/>
      <c r="M4" s="92" t="s">
        <v>3</v>
      </c>
      <c r="N4" s="7"/>
      <c r="O4" s="7"/>
      <c r="P4" s="7"/>
      <c r="Q4" s="7"/>
      <c r="R4" s="7"/>
      <c r="S4" s="26"/>
      <c r="T4" s="24"/>
      <c r="U4" s="24"/>
      <c r="V4" s="133"/>
      <c r="W4" s="92" t="s">
        <v>3</v>
      </c>
      <c r="X4" s="7"/>
      <c r="Y4" s="7"/>
      <c r="Z4" s="7"/>
      <c r="AA4" s="7"/>
      <c r="AB4" s="7"/>
      <c r="AC4" s="26"/>
      <c r="AD4" s="24"/>
      <c r="AE4" s="24"/>
      <c r="AF4" s="133"/>
      <c r="AG4" s="92" t="s">
        <v>3</v>
      </c>
      <c r="AH4" s="7"/>
      <c r="AI4" s="7"/>
      <c r="AJ4" s="7"/>
      <c r="AK4" s="7"/>
      <c r="AL4" s="7"/>
      <c r="AM4" s="26"/>
      <c r="AN4" s="24"/>
      <c r="AO4" s="24"/>
      <c r="AP4" s="133"/>
      <c r="AQ4" s="92" t="s">
        <v>3</v>
      </c>
      <c r="AR4" s="7"/>
      <c r="AS4" s="7"/>
      <c r="AT4" s="7"/>
      <c r="AU4" s="7"/>
      <c r="AV4" s="7"/>
      <c r="AW4" s="26"/>
      <c r="AX4" s="24"/>
      <c r="AY4" s="24"/>
      <c r="AZ4" s="133"/>
      <c r="BA4" s="92" t="s">
        <v>3</v>
      </c>
      <c r="BB4" s="7"/>
      <c r="BC4" s="7"/>
      <c r="BD4" s="7"/>
      <c r="BE4" s="7"/>
      <c r="BF4" s="7"/>
      <c r="BG4" s="26"/>
      <c r="BH4" s="24"/>
      <c r="BI4" s="24"/>
      <c r="BJ4" s="133"/>
      <c r="BK4" s="92" t="s">
        <v>3</v>
      </c>
      <c r="BL4" s="7"/>
      <c r="BM4" s="7"/>
      <c r="BN4" s="7"/>
      <c r="BO4" s="7"/>
      <c r="BP4" s="7"/>
      <c r="BQ4" s="26"/>
      <c r="BR4" s="24"/>
      <c r="BS4" s="24"/>
      <c r="BT4" s="133"/>
      <c r="BU4" s="92" t="s">
        <v>3</v>
      </c>
      <c r="BV4" s="7"/>
      <c r="BW4" s="7"/>
      <c r="BX4" s="7"/>
      <c r="BY4" s="7"/>
      <c r="BZ4" s="7"/>
      <c r="CA4" s="26"/>
      <c r="CB4" s="24"/>
      <c r="CC4" s="24"/>
      <c r="CD4" s="133"/>
      <c r="CE4" s="92" t="s">
        <v>3</v>
      </c>
      <c r="CF4" s="7"/>
      <c r="CG4" s="7"/>
      <c r="CH4" s="7"/>
      <c r="CI4" s="7"/>
      <c r="CJ4" s="7"/>
      <c r="CK4" s="26"/>
      <c r="CL4" s="24"/>
      <c r="CM4" s="24"/>
      <c r="CN4" s="133"/>
      <c r="CO4" s="92" t="s">
        <v>3</v>
      </c>
      <c r="CP4" s="7"/>
      <c r="CQ4" s="7"/>
      <c r="CR4" s="7"/>
      <c r="CS4" s="7"/>
      <c r="CT4" s="7"/>
      <c r="CU4" s="26"/>
      <c r="CV4" s="24"/>
      <c r="CW4" s="24"/>
      <c r="CX4" s="133"/>
      <c r="CY4" s="92" t="s">
        <v>3</v>
      </c>
      <c r="CZ4" s="7"/>
      <c r="DA4" s="7"/>
      <c r="DB4" s="7"/>
      <c r="DC4" s="7"/>
      <c r="DD4" s="7"/>
      <c r="DE4" s="26"/>
      <c r="DF4" s="24"/>
      <c r="DG4" s="24"/>
      <c r="DH4" s="133"/>
      <c r="DI4" s="92" t="s">
        <v>3</v>
      </c>
      <c r="DJ4" s="7"/>
      <c r="DK4" s="7"/>
      <c r="DL4" s="7"/>
      <c r="DM4" s="7"/>
      <c r="DN4" s="7"/>
      <c r="DO4" s="26"/>
      <c r="DP4" s="24"/>
      <c r="DQ4" s="24"/>
      <c r="DR4" s="133"/>
      <c r="DS4" s="92" t="s">
        <v>3</v>
      </c>
      <c r="DT4" s="7"/>
      <c r="DU4" s="7"/>
      <c r="DV4" s="7"/>
      <c r="DW4" s="7"/>
      <c r="DX4" s="7"/>
      <c r="DY4" s="26"/>
      <c r="DZ4" s="24"/>
      <c r="EA4" s="24"/>
      <c r="EB4" s="133"/>
      <c r="EC4" s="92" t="s">
        <v>3</v>
      </c>
      <c r="ED4" s="7"/>
      <c r="EE4" s="7"/>
      <c r="EF4" s="7"/>
      <c r="EG4" s="7"/>
      <c r="EH4" s="7"/>
      <c r="EI4" s="26"/>
      <c r="EJ4" s="24"/>
      <c r="EK4" s="24"/>
      <c r="EL4" s="133"/>
      <c r="EM4" s="92" t="s">
        <v>3</v>
      </c>
      <c r="EN4" s="7"/>
      <c r="EO4" s="7"/>
      <c r="EP4" s="7"/>
      <c r="EQ4" s="7"/>
      <c r="ER4" s="7"/>
      <c r="ES4" s="26"/>
      <c r="ET4" s="24"/>
      <c r="EU4" s="24"/>
      <c r="EV4" s="133"/>
      <c r="EW4" s="92" t="s">
        <v>3</v>
      </c>
      <c r="EX4" s="7"/>
      <c r="EY4" s="7"/>
      <c r="EZ4" s="7"/>
      <c r="FA4" s="7"/>
      <c r="FB4" s="7"/>
      <c r="FC4" s="26"/>
      <c r="FD4" s="24"/>
      <c r="FE4" s="24"/>
      <c r="FF4" s="133"/>
      <c r="FG4" s="92" t="s">
        <v>3</v>
      </c>
      <c r="FH4" s="7"/>
      <c r="FI4" s="7"/>
      <c r="FJ4" s="7"/>
      <c r="FK4" s="7"/>
      <c r="FL4" s="7"/>
      <c r="FM4" s="26"/>
      <c r="FN4" s="24"/>
      <c r="FO4" s="24"/>
      <c r="FP4" s="133"/>
      <c r="FQ4" s="92" t="s">
        <v>3</v>
      </c>
      <c r="FR4" s="7"/>
      <c r="FS4" s="7"/>
      <c r="FT4" s="7"/>
      <c r="FU4" s="7"/>
      <c r="FV4" s="7"/>
      <c r="FW4" s="26"/>
      <c r="FX4" s="24"/>
      <c r="FY4" s="24"/>
      <c r="FZ4" s="133"/>
      <c r="GA4" s="92" t="s">
        <v>3</v>
      </c>
      <c r="GB4" s="7"/>
      <c r="GC4" s="7"/>
      <c r="GD4" s="7"/>
      <c r="GE4" s="7"/>
      <c r="GF4" s="7"/>
      <c r="GG4" s="26"/>
      <c r="GH4" s="24"/>
      <c r="GI4" s="24"/>
      <c r="GJ4" s="133"/>
      <c r="GK4" s="92" t="s">
        <v>3</v>
      </c>
      <c r="GL4" s="7"/>
      <c r="GM4" s="7"/>
      <c r="GN4" s="7"/>
      <c r="GO4" s="7"/>
      <c r="GP4" s="7"/>
      <c r="GQ4" s="26"/>
      <c r="GR4" s="24"/>
      <c r="GS4" s="24"/>
      <c r="GT4" s="133"/>
      <c r="GU4" s="92" t="s">
        <v>3</v>
      </c>
      <c r="GV4" s="7"/>
      <c r="GW4" s="7"/>
      <c r="GX4" s="7"/>
      <c r="GY4" s="7"/>
      <c r="GZ4" s="7"/>
      <c r="HA4" s="26"/>
      <c r="HB4" s="24"/>
      <c r="HC4" s="24"/>
      <c r="HD4" s="133"/>
      <c r="HE4" s="92" t="s">
        <v>3</v>
      </c>
      <c r="HF4" s="7"/>
      <c r="HG4" s="7"/>
      <c r="HH4" s="7"/>
      <c r="HI4" s="7"/>
      <c r="HJ4" s="7"/>
      <c r="HK4" s="26"/>
      <c r="HL4" s="24"/>
      <c r="HM4" s="24"/>
      <c r="HN4" s="133"/>
      <c r="HO4" s="92" t="s">
        <v>3</v>
      </c>
      <c r="HP4" s="7"/>
      <c r="HQ4" s="7"/>
      <c r="HR4" s="7"/>
      <c r="HS4" s="7"/>
      <c r="HT4" s="7"/>
      <c r="HU4" s="26"/>
      <c r="HV4" s="24"/>
      <c r="HW4" s="24"/>
      <c r="HX4" s="129"/>
      <c r="IH4" s="129"/>
      <c r="IR4" s="129"/>
      <c r="JB4" s="129"/>
      <c r="JL4" s="129"/>
      <c r="JV4" s="129"/>
      <c r="KF4" s="129"/>
      <c r="KP4" s="129"/>
      <c r="KZ4" s="129"/>
    </row>
    <row xmlns:x14ac="http://schemas.microsoft.com/office/spreadsheetml/2009/9/ac" r="5" s="4" customFormat="true" x14ac:dyDescent="0.25">
      <c r="A5" s="385" t="str">
        <f ca="true">IF(ISBLANK('Data Summary'!A7),"",'Data Summary'!A7)</f>
        <v>CMR_2012_UIS</v>
      </c>
      <c r="B5" s="121"/>
      <c r="C5" s="92" t="s">
        <v>25</v>
      </c>
      <c r="D5" s="7"/>
      <c r="E5" s="7"/>
      <c r="F5" s="7"/>
      <c r="G5" s="7"/>
      <c r="H5" s="7"/>
      <c r="I5" s="26"/>
      <c r="J5" s="24"/>
      <c r="K5" s="24"/>
      <c r="L5" s="133"/>
      <c r="M5" s="92" t="s">
        <v>25</v>
      </c>
      <c r="N5" s="7"/>
      <c r="O5" s="7"/>
      <c r="P5" s="7"/>
      <c r="Q5" s="7"/>
      <c r="R5" s="7"/>
      <c r="S5" s="26"/>
      <c r="T5" s="24"/>
      <c r="U5" s="24"/>
      <c r="V5" s="133"/>
      <c r="W5" s="92" t="s">
        <v>25</v>
      </c>
      <c r="X5" s="7"/>
      <c r="Y5" s="7"/>
      <c r="Z5" s="7"/>
      <c r="AA5" s="7"/>
      <c r="AB5" s="7"/>
      <c r="AC5" s="26"/>
      <c r="AD5" s="24"/>
      <c r="AE5" s="24"/>
      <c r="AF5" s="133"/>
      <c r="AG5" s="92" t="s">
        <v>25</v>
      </c>
      <c r="AH5" s="7"/>
      <c r="AI5" s="7"/>
      <c r="AJ5" s="7"/>
      <c r="AK5" s="7"/>
      <c r="AL5" s="7"/>
      <c r="AM5" s="26"/>
      <c r="AN5" s="24"/>
      <c r="AO5" s="24"/>
      <c r="AP5" s="133"/>
      <c r="AQ5" s="92" t="s">
        <v>25</v>
      </c>
      <c r="AR5" s="7"/>
      <c r="AS5" s="7"/>
      <c r="AT5" s="7"/>
      <c r="AU5" s="7"/>
      <c r="AV5" s="7"/>
      <c r="AW5" s="26"/>
      <c r="AX5" s="24"/>
      <c r="AY5" s="24"/>
      <c r="AZ5" s="133"/>
      <c r="BA5" s="92" t="s">
        <v>25</v>
      </c>
      <c r="BB5" s="7"/>
      <c r="BC5" s="7"/>
      <c r="BD5" s="7"/>
      <c r="BE5" s="7"/>
      <c r="BF5" s="7"/>
      <c r="BG5" s="26"/>
      <c r="BH5" s="24"/>
      <c r="BI5" s="24"/>
      <c r="BJ5" s="133"/>
      <c r="BK5" s="92" t="s">
        <v>25</v>
      </c>
      <c r="BL5" s="7"/>
      <c r="BM5" s="7"/>
      <c r="BN5" s="7"/>
      <c r="BO5" s="7"/>
      <c r="BP5" s="7"/>
      <c r="BQ5" s="26"/>
      <c r="BR5" s="24"/>
      <c r="BS5" s="24"/>
      <c r="BT5" s="133"/>
      <c r="BU5" s="92" t="s">
        <v>25</v>
      </c>
      <c r="BV5" s="7"/>
      <c r="BW5" s="7"/>
      <c r="BX5" s="7"/>
      <c r="BY5" s="7"/>
      <c r="BZ5" s="7"/>
      <c r="CA5" s="26"/>
      <c r="CB5" s="24"/>
      <c r="CC5" s="24"/>
      <c r="CD5" s="133"/>
      <c r="CE5" s="92" t="s">
        <v>25</v>
      </c>
      <c r="CF5" s="7"/>
      <c r="CG5" s="7"/>
      <c r="CH5" s="7"/>
      <c r="CI5" s="7"/>
      <c r="CJ5" s="7"/>
      <c r="CK5" s="26"/>
      <c r="CL5" s="24"/>
      <c r="CM5" s="24"/>
      <c r="CN5" s="133"/>
      <c r="CO5" s="92" t="s">
        <v>25</v>
      </c>
      <c r="CP5" s="7"/>
      <c r="CQ5" s="7"/>
      <c r="CR5" s="7"/>
      <c r="CS5" s="7"/>
      <c r="CT5" s="7"/>
      <c r="CU5" s="26"/>
      <c r="CV5" s="24"/>
      <c r="CW5" s="24"/>
      <c r="CX5" s="133"/>
      <c r="CY5" s="92" t="s">
        <v>25</v>
      </c>
      <c r="CZ5" s="7"/>
      <c r="DA5" s="7"/>
      <c r="DB5" s="7"/>
      <c r="DC5" s="7"/>
      <c r="DD5" s="7"/>
      <c r="DE5" s="26"/>
      <c r="DF5" s="24"/>
      <c r="DG5" s="24"/>
      <c r="DH5" s="133"/>
      <c r="DI5" s="92" t="s">
        <v>25</v>
      </c>
      <c r="DJ5" s="7"/>
      <c r="DK5" s="7"/>
      <c r="DL5" s="7"/>
      <c r="DM5" s="7"/>
      <c r="DN5" s="7"/>
      <c r="DO5" s="26"/>
      <c r="DP5" s="24"/>
      <c r="DQ5" s="24"/>
      <c r="DR5" s="133"/>
      <c r="DS5" s="92" t="s">
        <v>25</v>
      </c>
      <c r="DT5" s="7"/>
      <c r="DU5" s="7"/>
      <c r="DV5" s="7"/>
      <c r="DW5" s="7"/>
      <c r="DX5" s="7"/>
      <c r="DY5" s="26"/>
      <c r="DZ5" s="24"/>
      <c r="EA5" s="24"/>
      <c r="EB5" s="133"/>
      <c r="EC5" s="92" t="s">
        <v>25</v>
      </c>
      <c r="ED5" s="7"/>
      <c r="EE5" s="7"/>
      <c r="EF5" s="7"/>
      <c r="EG5" s="7"/>
      <c r="EH5" s="7"/>
      <c r="EI5" s="26"/>
      <c r="EJ5" s="24"/>
      <c r="EK5" s="24"/>
      <c r="EL5" s="133"/>
      <c r="EM5" s="92" t="s">
        <v>25</v>
      </c>
      <c r="EN5" s="7"/>
      <c r="EO5" s="7"/>
      <c r="EP5" s="7"/>
      <c r="EQ5" s="7"/>
      <c r="ER5" s="7"/>
      <c r="ES5" s="26"/>
      <c r="ET5" s="24"/>
      <c r="EU5" s="24"/>
      <c r="EV5" s="133"/>
      <c r="EW5" s="92" t="s">
        <v>25</v>
      </c>
      <c r="EX5" s="7"/>
      <c r="EY5" s="7"/>
      <c r="EZ5" s="7"/>
      <c r="FA5" s="7"/>
      <c r="FB5" s="7"/>
      <c r="FC5" s="26"/>
      <c r="FD5" s="24"/>
      <c r="FE5" s="24"/>
      <c r="FF5" s="133"/>
      <c r="FG5" s="92" t="s">
        <v>25</v>
      </c>
      <c r="FH5" s="7"/>
      <c r="FI5" s="7"/>
      <c r="FJ5" s="7"/>
      <c r="FK5" s="7"/>
      <c r="FL5" s="7"/>
      <c r="FM5" s="26"/>
      <c r="FN5" s="24"/>
      <c r="FO5" s="24"/>
      <c r="FP5" s="133"/>
      <c r="FQ5" s="92" t="s">
        <v>25</v>
      </c>
      <c r="FR5" s="7"/>
      <c r="FS5" s="7"/>
      <c r="FT5" s="7"/>
      <c r="FU5" s="7"/>
      <c r="FV5" s="7"/>
      <c r="FW5" s="26"/>
      <c r="FX5" s="24"/>
      <c r="FY5" s="24"/>
      <c r="FZ5" s="133"/>
      <c r="GA5" s="92" t="s">
        <v>25</v>
      </c>
      <c r="GB5" s="7"/>
      <c r="GC5" s="7"/>
      <c r="GD5" s="7"/>
      <c r="GE5" s="7"/>
      <c r="GF5" s="7"/>
      <c r="GG5" s="26"/>
      <c r="GH5" s="24"/>
      <c r="GI5" s="24"/>
      <c r="GJ5" s="133"/>
      <c r="GK5" s="92" t="s">
        <v>25</v>
      </c>
      <c r="GL5" s="7"/>
      <c r="GM5" s="7"/>
      <c r="GN5" s="7"/>
      <c r="GO5" s="7"/>
      <c r="GP5" s="7"/>
      <c r="GQ5" s="26"/>
      <c r="GR5" s="24"/>
      <c r="GS5" s="24"/>
      <c r="GT5" s="133"/>
      <c r="GU5" s="92" t="s">
        <v>25</v>
      </c>
      <c r="GV5" s="7"/>
      <c r="GW5" s="7"/>
      <c r="GX5" s="7"/>
      <c r="GY5" s="7"/>
      <c r="GZ5" s="7"/>
      <c r="HA5" s="26"/>
      <c r="HB5" s="24"/>
      <c r="HC5" s="24"/>
      <c r="HD5" s="133"/>
      <c r="HE5" s="92" t="s">
        <v>25</v>
      </c>
      <c r="HF5" s="7"/>
      <c r="HG5" s="7"/>
      <c r="HH5" s="7"/>
      <c r="HI5" s="7"/>
      <c r="HJ5" s="7"/>
      <c r="HK5" s="26"/>
      <c r="HL5" s="24"/>
      <c r="HM5" s="24"/>
      <c r="HN5" s="133"/>
      <c r="HO5" s="92" t="s">
        <v>25</v>
      </c>
      <c r="HP5" s="7"/>
      <c r="HQ5" s="7"/>
      <c r="HR5" s="7"/>
      <c r="HS5" s="7"/>
      <c r="HT5" s="7"/>
      <c r="HU5" s="26"/>
      <c r="HV5" s="24"/>
      <c r="HW5" s="24"/>
      <c r="HX5" s="129"/>
      <c r="IH5" s="129"/>
      <c r="IR5" s="129"/>
      <c r="JB5" s="129"/>
      <c r="JL5" s="129"/>
      <c r="JV5" s="129"/>
      <c r="KF5" s="129"/>
      <c r="KP5" s="129"/>
      <c r="KZ5" s="129"/>
    </row>
    <row xmlns:x14ac="http://schemas.microsoft.com/office/spreadsheetml/2009/9/ac" r="6" s="4" customFormat="true" ht="15.6" customHeight="true" x14ac:dyDescent="0.25">
      <c r="A6" s="385" t="str">
        <f ca="true">IF(ISBLANK('Data Summary'!A8),"",'Data Summary'!A8)</f>
        <v>CMR_2013_MINESEC</v>
      </c>
      <c r="B6" s="133"/>
      <c r="C6" s="93" t="s">
        <v>26</v>
      </c>
      <c r="D6" s="19"/>
      <c r="E6" s="7"/>
      <c r="F6" s="7"/>
      <c r="G6" s="7"/>
      <c r="H6" s="7"/>
      <c r="I6" s="26"/>
      <c r="J6" s="24"/>
      <c r="K6" s="24"/>
      <c r="L6" s="133"/>
      <c r="M6" s="93" t="s">
        <v>26</v>
      </c>
      <c r="N6" s="19"/>
      <c r="O6" s="7"/>
      <c r="P6" s="7"/>
      <c r="Q6" s="7"/>
      <c r="R6" s="7"/>
      <c r="S6" s="26"/>
      <c r="T6" s="24"/>
      <c r="U6" s="24"/>
      <c r="V6" s="133"/>
      <c r="W6" s="93" t="s">
        <v>26</v>
      </c>
      <c r="X6" s="19"/>
      <c r="Y6" s="7"/>
      <c r="Z6" s="7"/>
      <c r="AA6" s="7"/>
      <c r="AB6" s="7"/>
      <c r="AC6" s="26"/>
      <c r="AD6" s="24"/>
      <c r="AE6" s="24"/>
      <c r="AF6" s="133"/>
      <c r="AG6" s="93" t="s">
        <v>26</v>
      </c>
      <c r="AH6" s="19"/>
      <c r="AI6" s="7"/>
      <c r="AJ6" s="7"/>
      <c r="AK6" s="7"/>
      <c r="AL6" s="7"/>
      <c r="AM6" s="26"/>
      <c r="AN6" s="24"/>
      <c r="AO6" s="24"/>
      <c r="AP6" s="133"/>
      <c r="AQ6" s="93" t="s">
        <v>26</v>
      </c>
      <c r="AR6" s="19"/>
      <c r="AS6" s="7"/>
      <c r="AT6" s="7"/>
      <c r="AU6" s="7"/>
      <c r="AV6" s="7"/>
      <c r="AW6" s="26"/>
      <c r="AX6" s="24"/>
      <c r="AY6" s="24"/>
      <c r="AZ6" s="133"/>
      <c r="BA6" s="93" t="s">
        <v>26</v>
      </c>
      <c r="BB6" s="19"/>
      <c r="BC6" s="7"/>
      <c r="BD6" s="7"/>
      <c r="BE6" s="7"/>
      <c r="BF6" s="7"/>
      <c r="BG6" s="26"/>
      <c r="BH6" s="24"/>
      <c r="BI6" s="24"/>
      <c r="BJ6" s="133"/>
      <c r="BK6" s="93" t="s">
        <v>26</v>
      </c>
      <c r="BL6" s="19"/>
      <c r="BM6" s="7"/>
      <c r="BN6" s="7"/>
      <c r="BO6" s="7"/>
      <c r="BP6" s="7"/>
      <c r="BQ6" s="26"/>
      <c r="BR6" s="24"/>
      <c r="BS6" s="24"/>
      <c r="BT6" s="133"/>
      <c r="BU6" s="93" t="s">
        <v>26</v>
      </c>
      <c r="BV6" s="19"/>
      <c r="BW6" s="7"/>
      <c r="BX6" s="7"/>
      <c r="BY6" s="7"/>
      <c r="BZ6" s="7"/>
      <c r="CA6" s="26"/>
      <c r="CB6" s="24"/>
      <c r="CC6" s="24"/>
      <c r="CD6" s="133"/>
      <c r="CE6" s="93" t="s">
        <v>26</v>
      </c>
      <c r="CF6" s="19"/>
      <c r="CG6" s="7"/>
      <c r="CH6" s="7"/>
      <c r="CI6" s="7"/>
      <c r="CJ6" s="7"/>
      <c r="CK6" s="26"/>
      <c r="CL6" s="24"/>
      <c r="CM6" s="24"/>
      <c r="CN6" s="133"/>
      <c r="CO6" s="93" t="s">
        <v>26</v>
      </c>
      <c r="CP6" s="19"/>
      <c r="CQ6" s="7"/>
      <c r="CR6" s="7"/>
      <c r="CS6" s="7"/>
      <c r="CT6" s="7"/>
      <c r="CU6" s="26"/>
      <c r="CV6" s="24"/>
      <c r="CW6" s="24"/>
      <c r="CX6" s="133"/>
      <c r="CY6" s="93" t="s">
        <v>26</v>
      </c>
      <c r="CZ6" s="19"/>
      <c r="DA6" s="7"/>
      <c r="DB6" s="7"/>
      <c r="DC6" s="7"/>
      <c r="DD6" s="7"/>
      <c r="DE6" s="26"/>
      <c r="DF6" s="24"/>
      <c r="DG6" s="24"/>
      <c r="DH6" s="133"/>
      <c r="DI6" s="93" t="s">
        <v>26</v>
      </c>
      <c r="DJ6" s="19"/>
      <c r="DK6" s="7"/>
      <c r="DL6" s="7"/>
      <c r="DM6" s="7"/>
      <c r="DN6" s="7"/>
      <c r="DO6" s="26"/>
      <c r="DP6" s="24"/>
      <c r="DQ6" s="24"/>
      <c r="DR6" s="133"/>
      <c r="DS6" s="93" t="s">
        <v>26</v>
      </c>
      <c r="DT6" s="19"/>
      <c r="DU6" s="7"/>
      <c r="DV6" s="7"/>
      <c r="DW6" s="7"/>
      <c r="DX6" s="7"/>
      <c r="DY6" s="26"/>
      <c r="DZ6" s="24"/>
      <c r="EA6" s="24"/>
      <c r="EB6" s="133"/>
      <c r="EC6" s="93" t="s">
        <v>26</v>
      </c>
      <c r="ED6" s="19"/>
      <c r="EE6" s="7"/>
      <c r="EF6" s="7"/>
      <c r="EG6" s="7"/>
      <c r="EH6" s="7"/>
      <c r="EI6" s="26"/>
      <c r="EJ6" s="24"/>
      <c r="EK6" s="24"/>
      <c r="EL6" s="133"/>
      <c r="EM6" s="93" t="s">
        <v>26</v>
      </c>
      <c r="EN6" s="19"/>
      <c r="EO6" s="7"/>
      <c r="EP6" s="7"/>
      <c r="EQ6" s="7"/>
      <c r="ER6" s="7"/>
      <c r="ES6" s="26"/>
      <c r="ET6" s="24"/>
      <c r="EU6" s="24"/>
      <c r="EV6" s="133"/>
      <c r="EW6" s="93" t="s">
        <v>26</v>
      </c>
      <c r="EX6" s="19"/>
      <c r="EY6" s="7"/>
      <c r="EZ6" s="7"/>
      <c r="FA6" s="7"/>
      <c r="FB6" s="7"/>
      <c r="FC6" s="26"/>
      <c r="FD6" s="24"/>
      <c r="FE6" s="24"/>
      <c r="FF6" s="133"/>
      <c r="FG6" s="93" t="s">
        <v>26</v>
      </c>
      <c r="FH6" s="19"/>
      <c r="FI6" s="7"/>
      <c r="FJ6" s="7"/>
      <c r="FK6" s="7"/>
      <c r="FL6" s="7"/>
      <c r="FM6" s="26"/>
      <c r="FN6" s="24"/>
      <c r="FO6" s="24"/>
      <c r="FP6" s="133"/>
      <c r="FQ6" s="93" t="s">
        <v>26</v>
      </c>
      <c r="FR6" s="19"/>
      <c r="FS6" s="7"/>
      <c r="FT6" s="7"/>
      <c r="FU6" s="7"/>
      <c r="FV6" s="7"/>
      <c r="FW6" s="26"/>
      <c r="FX6" s="24"/>
      <c r="FY6" s="24"/>
      <c r="FZ6" s="133"/>
      <c r="GA6" s="93" t="s">
        <v>26</v>
      </c>
      <c r="GB6" s="19"/>
      <c r="GC6" s="7"/>
      <c r="GD6" s="7"/>
      <c r="GE6" s="7"/>
      <c r="GF6" s="7"/>
      <c r="GG6" s="26"/>
      <c r="GH6" s="24"/>
      <c r="GI6" s="24"/>
      <c r="GJ6" s="133"/>
      <c r="GK6" s="93" t="s">
        <v>26</v>
      </c>
      <c r="GL6" s="19"/>
      <c r="GM6" s="7"/>
      <c r="GN6" s="7"/>
      <c r="GO6" s="7"/>
      <c r="GP6" s="7"/>
      <c r="GQ6" s="26"/>
      <c r="GR6" s="24"/>
      <c r="GS6" s="24"/>
      <c r="GT6" s="133"/>
      <c r="GU6" s="93" t="s">
        <v>26</v>
      </c>
      <c r="GV6" s="19"/>
      <c r="GW6" s="7"/>
      <c r="GX6" s="7"/>
      <c r="GY6" s="7"/>
      <c r="GZ6" s="7"/>
      <c r="HA6" s="26"/>
      <c r="HB6" s="24"/>
      <c r="HC6" s="24"/>
      <c r="HD6" s="133"/>
      <c r="HE6" s="93" t="s">
        <v>26</v>
      </c>
      <c r="HF6" s="19"/>
      <c r="HG6" s="7"/>
      <c r="HH6" s="7"/>
      <c r="HI6" s="7"/>
      <c r="HJ6" s="7"/>
      <c r="HK6" s="26"/>
      <c r="HL6" s="24"/>
      <c r="HM6" s="24"/>
      <c r="HN6" s="133"/>
      <c r="HO6" s="93" t="s">
        <v>26</v>
      </c>
      <c r="HP6" s="19"/>
      <c r="HQ6" s="7"/>
      <c r="HR6" s="7"/>
      <c r="HS6" s="7"/>
      <c r="HT6" s="7"/>
      <c r="HU6" s="26"/>
      <c r="HV6" s="24"/>
      <c r="HW6" s="24"/>
      <c r="HX6" s="129"/>
      <c r="IH6" s="129"/>
      <c r="IR6" s="129"/>
      <c r="JB6" s="129"/>
      <c r="JL6" s="129"/>
      <c r="JV6" s="129"/>
      <c r="KF6" s="129"/>
      <c r="KP6" s="129"/>
      <c r="KZ6" s="129"/>
    </row>
    <row xmlns:x14ac="http://schemas.microsoft.com/office/spreadsheetml/2009/9/ac" r="7" s="4" customFormat="true" x14ac:dyDescent="0.25">
      <c r="A7" s="385" t="str">
        <f ca="true">IF(ISBLANK('Data Summary'!A9),"",'Data Summary'!A9)</f>
        <v>CMR_2014_MINESEC</v>
      </c>
      <c r="B7" s="121"/>
      <c r="C7" s="93" t="s">
        <v>141</v>
      </c>
      <c r="D7" s="79"/>
      <c r="E7" s="7"/>
      <c r="F7" s="7"/>
      <c r="G7" s="7"/>
      <c r="H7" s="7"/>
      <c r="I7" s="26"/>
      <c r="J7" s="24"/>
      <c r="K7" s="24"/>
      <c r="L7" s="121"/>
      <c r="M7" s="93" t="s">
        <v>141</v>
      </c>
      <c r="N7" s="79"/>
      <c r="O7" s="7"/>
      <c r="P7" s="7"/>
      <c r="Q7" s="7"/>
      <c r="R7" s="7"/>
      <c r="S7" s="26"/>
      <c r="T7" s="24"/>
      <c r="U7" s="24"/>
      <c r="V7" s="121"/>
      <c r="W7" s="93" t="s">
        <v>141</v>
      </c>
      <c r="X7" s="79"/>
      <c r="Y7" s="7"/>
      <c r="Z7" s="7"/>
      <c r="AA7" s="7"/>
      <c r="AB7" s="7"/>
      <c r="AC7" s="26"/>
      <c r="AD7" s="24"/>
      <c r="AE7" s="24"/>
      <c r="AF7" s="121"/>
      <c r="AG7" s="93" t="s">
        <v>141</v>
      </c>
      <c r="AH7" s="79"/>
      <c r="AI7" s="7"/>
      <c r="AJ7" s="7"/>
      <c r="AK7" s="7"/>
      <c r="AL7" s="7"/>
      <c r="AM7" s="26"/>
      <c r="AN7" s="24"/>
      <c r="AO7" s="24"/>
      <c r="AP7" s="121"/>
      <c r="AQ7" s="93" t="s">
        <v>141</v>
      </c>
      <c r="AR7" s="79"/>
      <c r="AS7" s="7"/>
      <c r="AT7" s="7"/>
      <c r="AU7" s="7"/>
      <c r="AV7" s="7"/>
      <c r="AW7" s="26"/>
      <c r="AX7" s="24"/>
      <c r="AY7" s="24"/>
      <c r="AZ7" s="121"/>
      <c r="BA7" s="93" t="s">
        <v>141</v>
      </c>
      <c r="BB7" s="79"/>
      <c r="BC7" s="7"/>
      <c r="BD7" s="7"/>
      <c r="BE7" s="7"/>
      <c r="BF7" s="7"/>
      <c r="BG7" s="26"/>
      <c r="BH7" s="24"/>
      <c r="BI7" s="24"/>
      <c r="BJ7" s="121"/>
      <c r="BK7" s="93" t="s">
        <v>141</v>
      </c>
      <c r="BL7" s="79"/>
      <c r="BM7" s="7"/>
      <c r="BN7" s="7"/>
      <c r="BO7" s="7"/>
      <c r="BP7" s="7"/>
      <c r="BQ7" s="26"/>
      <c r="BR7" s="24"/>
      <c r="BS7" s="24"/>
      <c r="BT7" s="121"/>
      <c r="BU7" s="93" t="s">
        <v>141</v>
      </c>
      <c r="BV7" s="79"/>
      <c r="BW7" s="7"/>
      <c r="BX7" s="7"/>
      <c r="BY7" s="7"/>
      <c r="BZ7" s="7"/>
      <c r="CA7" s="26"/>
      <c r="CB7" s="24"/>
      <c r="CC7" s="24"/>
      <c r="CD7" s="121"/>
      <c r="CE7" s="93" t="s">
        <v>141</v>
      </c>
      <c r="CF7" s="79"/>
      <c r="CG7" s="7"/>
      <c r="CH7" s="7"/>
      <c r="CI7" s="7"/>
      <c r="CJ7" s="7"/>
      <c r="CK7" s="26"/>
      <c r="CL7" s="24"/>
      <c r="CM7" s="24"/>
      <c r="CN7" s="121"/>
      <c r="CO7" s="93" t="s">
        <v>141</v>
      </c>
      <c r="CP7" s="79"/>
      <c r="CQ7" s="7"/>
      <c r="CR7" s="7"/>
      <c r="CS7" s="7"/>
      <c r="CT7" s="7"/>
      <c r="CU7" s="26"/>
      <c r="CV7" s="24"/>
      <c r="CW7" s="24"/>
      <c r="CX7" s="121"/>
      <c r="CY7" s="93" t="s">
        <v>141</v>
      </c>
      <c r="CZ7" s="79"/>
      <c r="DA7" s="7"/>
      <c r="DB7" s="7"/>
      <c r="DC7" s="7"/>
      <c r="DD7" s="7"/>
      <c r="DE7" s="26"/>
      <c r="DF7" s="24"/>
      <c r="DG7" s="24"/>
      <c r="DH7" s="121"/>
      <c r="DI7" s="93" t="s">
        <v>141</v>
      </c>
      <c r="DJ7" s="79"/>
      <c r="DK7" s="7"/>
      <c r="DL7" s="7"/>
      <c r="DM7" s="7"/>
      <c r="DN7" s="7"/>
      <c r="DO7" s="26"/>
      <c r="DP7" s="24"/>
      <c r="DQ7" s="24"/>
      <c r="DR7" s="121"/>
      <c r="DS7" s="93" t="s">
        <v>141</v>
      </c>
      <c r="DT7" s="79"/>
      <c r="DU7" s="7"/>
      <c r="DV7" s="7"/>
      <c r="DW7" s="7"/>
      <c r="DX7" s="7"/>
      <c r="DY7" s="26"/>
      <c r="DZ7" s="24"/>
      <c r="EA7" s="24"/>
      <c r="EB7" s="121"/>
      <c r="EC7" s="93" t="s">
        <v>141</v>
      </c>
      <c r="ED7" s="79"/>
      <c r="EE7" s="7"/>
      <c r="EF7" s="7"/>
      <c r="EG7" s="7"/>
      <c r="EH7" s="7"/>
      <c r="EI7" s="26"/>
      <c r="EJ7" s="24"/>
      <c r="EK7" s="24"/>
      <c r="EL7" s="121"/>
      <c r="EM7" s="93" t="s">
        <v>141</v>
      </c>
      <c r="EN7" s="79"/>
      <c r="EO7" s="7"/>
      <c r="EP7" s="7"/>
      <c r="EQ7" s="7"/>
      <c r="ER7" s="7"/>
      <c r="ES7" s="26"/>
      <c r="ET7" s="24"/>
      <c r="EU7" s="24"/>
      <c r="EV7" s="121"/>
      <c r="EW7" s="93" t="s">
        <v>141</v>
      </c>
      <c r="EX7" s="79"/>
      <c r="EY7" s="7"/>
      <c r="EZ7" s="7"/>
      <c r="FA7" s="7"/>
      <c r="FB7" s="7"/>
      <c r="FC7" s="26"/>
      <c r="FD7" s="24"/>
      <c r="FE7" s="24"/>
      <c r="FF7" s="121"/>
      <c r="FG7" s="93" t="s">
        <v>141</v>
      </c>
      <c r="FH7" s="79"/>
      <c r="FI7" s="7"/>
      <c r="FJ7" s="7"/>
      <c r="FK7" s="7"/>
      <c r="FL7" s="7"/>
      <c r="FM7" s="26"/>
      <c r="FN7" s="24"/>
      <c r="FO7" s="24"/>
      <c r="FP7" s="121"/>
      <c r="FQ7" s="93" t="s">
        <v>141</v>
      </c>
      <c r="FR7" s="79"/>
      <c r="FS7" s="7"/>
      <c r="FT7" s="7"/>
      <c r="FU7" s="7"/>
      <c r="FV7" s="7"/>
      <c r="FW7" s="26"/>
      <c r="FX7" s="24"/>
      <c r="FY7" s="24"/>
      <c r="FZ7" s="121"/>
      <c r="GA7" s="93" t="s">
        <v>141</v>
      </c>
      <c r="GB7" s="79"/>
      <c r="GC7" s="7"/>
      <c r="GD7" s="7"/>
      <c r="GE7" s="7"/>
      <c r="GF7" s="7"/>
      <c r="GG7" s="26"/>
      <c r="GH7" s="24"/>
      <c r="GI7" s="24"/>
      <c r="GJ7" s="121"/>
      <c r="GK7" s="93" t="s">
        <v>141</v>
      </c>
      <c r="GL7" s="79"/>
      <c r="GM7" s="7"/>
      <c r="GN7" s="7"/>
      <c r="GO7" s="7"/>
      <c r="GP7" s="7"/>
      <c r="GQ7" s="26"/>
      <c r="GR7" s="24"/>
      <c r="GS7" s="24"/>
      <c r="GT7" s="121"/>
      <c r="GU7" s="93" t="s">
        <v>141</v>
      </c>
      <c r="GV7" s="79"/>
      <c r="GW7" s="7"/>
      <c r="GX7" s="7"/>
      <c r="GY7" s="7"/>
      <c r="GZ7" s="7"/>
      <c r="HA7" s="26"/>
      <c r="HB7" s="24"/>
      <c r="HC7" s="24"/>
      <c r="HD7" s="121"/>
      <c r="HE7" s="93" t="s">
        <v>141</v>
      </c>
      <c r="HF7" s="79"/>
      <c r="HG7" s="7"/>
      <c r="HH7" s="7"/>
      <c r="HI7" s="7"/>
      <c r="HJ7" s="7"/>
      <c r="HK7" s="26"/>
      <c r="HL7" s="24"/>
      <c r="HM7" s="24"/>
      <c r="HN7" s="121"/>
      <c r="HO7" s="93" t="s">
        <v>141</v>
      </c>
      <c r="HP7" s="79"/>
      <c r="HQ7" s="7"/>
      <c r="HR7" s="7"/>
      <c r="HS7" s="7"/>
      <c r="HT7" s="7"/>
      <c r="HU7" s="26"/>
      <c r="HV7" s="24"/>
      <c r="HW7" s="24"/>
      <c r="HX7" s="129"/>
      <c r="IH7" s="129"/>
      <c r="IR7" s="129"/>
      <c r="JB7" s="129"/>
      <c r="JL7" s="129"/>
      <c r="JV7" s="129"/>
      <c r="KF7" s="129"/>
      <c r="KP7" s="129"/>
      <c r="KZ7" s="129"/>
    </row>
    <row xmlns:x14ac="http://schemas.microsoft.com/office/spreadsheetml/2009/9/ac" r="8" s="4" customFormat="true" x14ac:dyDescent="0.25">
      <c r="A8" s="385" t="str">
        <f ca="true">IF(ISBLANK('Data Summary'!A10),"",'Data Summary'!A10)</f>
        <v>CMR_2014_EMIS</v>
      </c>
      <c r="B8" s="133"/>
      <c r="C8" s="93" t="s">
        <v>142</v>
      </c>
      <c r="D8" s="19"/>
      <c r="E8" s="7"/>
      <c r="F8" s="7"/>
      <c r="G8" s="7"/>
      <c r="H8" s="7"/>
      <c r="I8" s="26"/>
      <c r="J8" s="24"/>
      <c r="K8" s="24"/>
      <c r="L8" s="133"/>
      <c r="M8" s="93" t="s">
        <v>142</v>
      </c>
      <c r="N8" s="19"/>
      <c r="O8" s="7"/>
      <c r="P8" s="7"/>
      <c r="Q8" s="7"/>
      <c r="R8" s="7"/>
      <c r="S8" s="26"/>
      <c r="T8" s="24"/>
      <c r="U8" s="24"/>
      <c r="V8" s="133"/>
      <c r="W8" s="93" t="s">
        <v>142</v>
      </c>
      <c r="X8" s="19"/>
      <c r="Y8" s="7"/>
      <c r="Z8" s="7"/>
      <c r="AA8" s="7"/>
      <c r="AB8" s="7"/>
      <c r="AC8" s="26"/>
      <c r="AD8" s="24"/>
      <c r="AE8" s="24"/>
      <c r="AF8" s="133"/>
      <c r="AG8" s="93" t="s">
        <v>142</v>
      </c>
      <c r="AH8" s="19"/>
      <c r="AI8" s="7"/>
      <c r="AJ8" s="7"/>
      <c r="AK8" s="7"/>
      <c r="AL8" s="7"/>
      <c r="AM8" s="26"/>
      <c r="AN8" s="24"/>
      <c r="AO8" s="24"/>
      <c r="AP8" s="133"/>
      <c r="AQ8" s="93" t="s">
        <v>142</v>
      </c>
      <c r="AR8" s="19"/>
      <c r="AS8" s="7"/>
      <c r="AT8" s="7"/>
      <c r="AU8" s="7"/>
      <c r="AV8" s="7"/>
      <c r="AW8" s="26"/>
      <c r="AX8" s="24"/>
      <c r="AY8" s="24"/>
      <c r="AZ8" s="133"/>
      <c r="BA8" s="93" t="s">
        <v>142</v>
      </c>
      <c r="BB8" s="19"/>
      <c r="BC8" s="7"/>
      <c r="BD8" s="7"/>
      <c r="BE8" s="7"/>
      <c r="BF8" s="7"/>
      <c r="BG8" s="26"/>
      <c r="BH8" s="24"/>
      <c r="BI8" s="24"/>
      <c r="BJ8" s="133"/>
      <c r="BK8" s="93" t="s">
        <v>142</v>
      </c>
      <c r="BL8" s="19"/>
      <c r="BM8" s="7"/>
      <c r="BN8" s="7"/>
      <c r="BO8" s="7"/>
      <c r="BP8" s="7"/>
      <c r="BQ8" s="26"/>
      <c r="BR8" s="24"/>
      <c r="BS8" s="24"/>
      <c r="BT8" s="133"/>
      <c r="BU8" s="93" t="s">
        <v>142</v>
      </c>
      <c r="BV8" s="19"/>
      <c r="BW8" s="7"/>
      <c r="BX8" s="7"/>
      <c r="BY8" s="7"/>
      <c r="BZ8" s="7"/>
      <c r="CA8" s="26"/>
      <c r="CB8" s="24"/>
      <c r="CC8" s="24"/>
      <c r="CD8" s="133"/>
      <c r="CE8" s="93" t="s">
        <v>142</v>
      </c>
      <c r="CF8" s="19"/>
      <c r="CG8" s="7"/>
      <c r="CH8" s="7"/>
      <c r="CI8" s="7"/>
      <c r="CJ8" s="7"/>
      <c r="CK8" s="26"/>
      <c r="CL8" s="24"/>
      <c r="CM8" s="24"/>
      <c r="CN8" s="133"/>
      <c r="CO8" s="93" t="s">
        <v>142</v>
      </c>
      <c r="CP8" s="19"/>
      <c r="CQ8" s="7"/>
      <c r="CR8" s="7"/>
      <c r="CS8" s="7"/>
      <c r="CT8" s="7"/>
      <c r="CU8" s="26"/>
      <c r="CV8" s="24"/>
      <c r="CW8" s="24"/>
      <c r="CX8" s="133"/>
      <c r="CY8" s="93" t="s">
        <v>142</v>
      </c>
      <c r="CZ8" s="19"/>
      <c r="DA8" s="7"/>
      <c r="DB8" s="7"/>
      <c r="DC8" s="7"/>
      <c r="DD8" s="7"/>
      <c r="DE8" s="26"/>
      <c r="DF8" s="24"/>
      <c r="DG8" s="24"/>
      <c r="DH8" s="133"/>
      <c r="DI8" s="93" t="s">
        <v>142</v>
      </c>
      <c r="DJ8" s="19"/>
      <c r="DK8" s="7"/>
      <c r="DL8" s="7"/>
      <c r="DM8" s="7"/>
      <c r="DN8" s="7"/>
      <c r="DO8" s="26"/>
      <c r="DP8" s="24"/>
      <c r="DQ8" s="24"/>
      <c r="DR8" s="133"/>
      <c r="DS8" s="93" t="s">
        <v>142</v>
      </c>
      <c r="DT8" s="19"/>
      <c r="DU8" s="7"/>
      <c r="DV8" s="7"/>
      <c r="DW8" s="7"/>
      <c r="DX8" s="7"/>
      <c r="DY8" s="26"/>
      <c r="DZ8" s="24"/>
      <c r="EA8" s="24"/>
      <c r="EB8" s="133"/>
      <c r="EC8" s="93" t="s">
        <v>142</v>
      </c>
      <c r="ED8" s="19"/>
      <c r="EE8" s="7"/>
      <c r="EF8" s="7"/>
      <c r="EG8" s="7"/>
      <c r="EH8" s="7"/>
      <c r="EI8" s="26"/>
      <c r="EJ8" s="24"/>
      <c r="EK8" s="24"/>
      <c r="EL8" s="133"/>
      <c r="EM8" s="93" t="s">
        <v>142</v>
      </c>
      <c r="EN8" s="19"/>
      <c r="EO8" s="7"/>
      <c r="EP8" s="7"/>
      <c r="EQ8" s="7"/>
      <c r="ER8" s="7"/>
      <c r="ES8" s="26"/>
      <c r="ET8" s="24"/>
      <c r="EU8" s="24"/>
      <c r="EV8" s="133"/>
      <c r="EW8" s="93" t="s">
        <v>142</v>
      </c>
      <c r="EX8" s="19"/>
      <c r="EY8" s="7"/>
      <c r="EZ8" s="7"/>
      <c r="FA8" s="7"/>
      <c r="FB8" s="7"/>
      <c r="FC8" s="26"/>
      <c r="FD8" s="24"/>
      <c r="FE8" s="24"/>
      <c r="FF8" s="133"/>
      <c r="FG8" s="93" t="s">
        <v>142</v>
      </c>
      <c r="FH8" s="19"/>
      <c r="FI8" s="7"/>
      <c r="FJ8" s="7"/>
      <c r="FK8" s="7"/>
      <c r="FL8" s="7"/>
      <c r="FM8" s="26"/>
      <c r="FN8" s="24"/>
      <c r="FO8" s="24"/>
      <c r="FP8" s="133"/>
      <c r="FQ8" s="93" t="s">
        <v>142</v>
      </c>
      <c r="FR8" s="19"/>
      <c r="FS8" s="7"/>
      <c r="FT8" s="7"/>
      <c r="FU8" s="7"/>
      <c r="FV8" s="7"/>
      <c r="FW8" s="26"/>
      <c r="FX8" s="24"/>
      <c r="FY8" s="24"/>
      <c r="FZ8" s="133"/>
      <c r="GA8" s="93" t="s">
        <v>142</v>
      </c>
      <c r="GB8" s="19"/>
      <c r="GC8" s="7"/>
      <c r="GD8" s="7"/>
      <c r="GE8" s="7"/>
      <c r="GF8" s="7"/>
      <c r="GG8" s="26"/>
      <c r="GH8" s="24"/>
      <c r="GI8" s="24"/>
      <c r="GJ8" s="133"/>
      <c r="GK8" s="93" t="s">
        <v>142</v>
      </c>
      <c r="GL8" s="19"/>
      <c r="GM8" s="7"/>
      <c r="GN8" s="7"/>
      <c r="GO8" s="7"/>
      <c r="GP8" s="7"/>
      <c r="GQ8" s="26"/>
      <c r="GR8" s="24"/>
      <c r="GS8" s="24"/>
      <c r="GT8" s="133"/>
      <c r="GU8" s="93" t="s">
        <v>142</v>
      </c>
      <c r="GV8" s="19"/>
      <c r="GW8" s="7"/>
      <c r="GX8" s="7"/>
      <c r="GY8" s="7"/>
      <c r="GZ8" s="7"/>
      <c r="HA8" s="26"/>
      <c r="HB8" s="24"/>
      <c r="HC8" s="24"/>
      <c r="HD8" s="133"/>
      <c r="HE8" s="93" t="s">
        <v>142</v>
      </c>
      <c r="HF8" s="19"/>
      <c r="HG8" s="7"/>
      <c r="HH8" s="7"/>
      <c r="HI8" s="7"/>
      <c r="HJ8" s="7"/>
      <c r="HK8" s="26"/>
      <c r="HL8" s="24"/>
      <c r="HM8" s="24"/>
      <c r="HN8" s="133"/>
      <c r="HO8" s="93" t="s">
        <v>142</v>
      </c>
      <c r="HP8" s="19"/>
      <c r="HQ8" s="7"/>
      <c r="HR8" s="7"/>
      <c r="HS8" s="7"/>
      <c r="HT8" s="7"/>
      <c r="HU8" s="26"/>
      <c r="HV8" s="24"/>
      <c r="HW8" s="24"/>
      <c r="HX8" s="129"/>
      <c r="IH8" s="129"/>
      <c r="IR8" s="129"/>
      <c r="JB8" s="129"/>
      <c r="JL8" s="129"/>
      <c r="JV8" s="129"/>
      <c r="KF8" s="129"/>
      <c r="KP8" s="129"/>
      <c r="KZ8" s="129"/>
    </row>
    <row xmlns:x14ac="http://schemas.microsoft.com/office/spreadsheetml/2009/9/ac" r="9" s="4" customFormat="true" x14ac:dyDescent="0.25">
      <c r="A9" s="385" t="str">
        <f ca="true">IF(ISBLANK('Data Summary'!A11),"",'Data Summary'!A11)</f>
        <v>CMR_2015_MINESEC</v>
      </c>
      <c r="B9" s="121"/>
      <c r="C9" s="93" t="s">
        <v>174</v>
      </c>
      <c r="D9" s="19"/>
      <c r="E9" s="7"/>
      <c r="F9" s="7"/>
      <c r="G9" s="7"/>
      <c r="H9" s="7"/>
      <c r="I9" s="26"/>
      <c r="J9" s="24"/>
      <c r="K9" s="24"/>
      <c r="L9" s="133"/>
      <c r="M9" s="93" t="s">
        <v>174</v>
      </c>
      <c r="N9" s="19"/>
      <c r="O9" s="7"/>
      <c r="P9" s="7"/>
      <c r="Q9" s="7"/>
      <c r="R9" s="7"/>
      <c r="S9" s="26"/>
      <c r="T9" s="24"/>
      <c r="U9" s="24"/>
      <c r="V9" s="133"/>
      <c r="W9" s="93" t="s">
        <v>174</v>
      </c>
      <c r="X9" s="19"/>
      <c r="Y9" s="7"/>
      <c r="Z9" s="7"/>
      <c r="AA9" s="7"/>
      <c r="AB9" s="7"/>
      <c r="AC9" s="26"/>
      <c r="AD9" s="24"/>
      <c r="AE9" s="24"/>
      <c r="AF9" s="133"/>
      <c r="AG9" s="93" t="s">
        <v>174</v>
      </c>
      <c r="AH9" s="19"/>
      <c r="AI9" s="7"/>
      <c r="AJ9" s="7"/>
      <c r="AK9" s="7"/>
      <c r="AL9" s="7"/>
      <c r="AM9" s="26"/>
      <c r="AN9" s="24"/>
      <c r="AO9" s="24"/>
      <c r="AP9" s="133"/>
      <c r="AQ9" s="93" t="s">
        <v>174</v>
      </c>
      <c r="AR9" s="19"/>
      <c r="AS9" s="7"/>
      <c r="AT9" s="7"/>
      <c r="AU9" s="7"/>
      <c r="AV9" s="7"/>
      <c r="AW9" s="26"/>
      <c r="AX9" s="24"/>
      <c r="AY9" s="24"/>
      <c r="AZ9" s="133"/>
      <c r="BA9" s="93" t="s">
        <v>174</v>
      </c>
      <c r="BB9" s="19"/>
      <c r="BC9" s="7"/>
      <c r="BD9" s="7"/>
      <c r="BE9" s="7"/>
      <c r="BF9" s="7"/>
      <c r="BG9" s="26"/>
      <c r="BH9" s="24"/>
      <c r="BI9" s="24"/>
      <c r="BJ9" s="133"/>
      <c r="BK9" s="93" t="s">
        <v>174</v>
      </c>
      <c r="BL9" s="19"/>
      <c r="BM9" s="7"/>
      <c r="BN9" s="7"/>
      <c r="BO9" s="7"/>
      <c r="BP9" s="7"/>
      <c r="BQ9" s="26"/>
      <c r="BR9" s="24"/>
      <c r="BS9" s="24"/>
      <c r="BT9" s="133"/>
      <c r="BU9" s="93" t="s">
        <v>174</v>
      </c>
      <c r="BV9" s="19"/>
      <c r="BW9" s="7"/>
      <c r="BX9" s="7"/>
      <c r="BY9" s="7"/>
      <c r="BZ9" s="7"/>
      <c r="CA9" s="26"/>
      <c r="CB9" s="24"/>
      <c r="CC9" s="24"/>
      <c r="CD9" s="133"/>
      <c r="CE9" s="93" t="s">
        <v>174</v>
      </c>
      <c r="CF9" s="19"/>
      <c r="CG9" s="7"/>
      <c r="CH9" s="7"/>
      <c r="CI9" s="7"/>
      <c r="CJ9" s="7"/>
      <c r="CK9" s="26"/>
      <c r="CL9" s="24"/>
      <c r="CM9" s="24"/>
      <c r="CN9" s="133"/>
      <c r="CO9" s="93" t="s">
        <v>174</v>
      </c>
      <c r="CP9" s="19"/>
      <c r="CQ9" s="7"/>
      <c r="CR9" s="7"/>
      <c r="CS9" s="7"/>
      <c r="CT9" s="7"/>
      <c r="CU9" s="26"/>
      <c r="CV9" s="24"/>
      <c r="CW9" s="24"/>
      <c r="CX9" s="133"/>
      <c r="CY9" s="93" t="s">
        <v>174</v>
      </c>
      <c r="CZ9" s="19"/>
      <c r="DA9" s="7"/>
      <c r="DB9" s="7"/>
      <c r="DC9" s="7"/>
      <c r="DD9" s="7"/>
      <c r="DE9" s="26"/>
      <c r="DF9" s="24"/>
      <c r="DG9" s="24"/>
      <c r="DH9" s="133"/>
      <c r="DI9" s="93" t="s">
        <v>174</v>
      </c>
      <c r="DJ9" s="19"/>
      <c r="DK9" s="7"/>
      <c r="DL9" s="7"/>
      <c r="DM9" s="7"/>
      <c r="DN9" s="7"/>
      <c r="DO9" s="26"/>
      <c r="DP9" s="24"/>
      <c r="DQ9" s="24"/>
      <c r="DR9" s="133"/>
      <c r="DS9" s="93" t="s">
        <v>174</v>
      </c>
      <c r="DT9" s="19"/>
      <c r="DU9" s="7"/>
      <c r="DV9" s="7"/>
      <c r="DW9" s="7"/>
      <c r="DX9" s="7"/>
      <c r="DY9" s="26"/>
      <c r="DZ9" s="24"/>
      <c r="EA9" s="24"/>
      <c r="EB9" s="133"/>
      <c r="EC9" s="93" t="s">
        <v>174</v>
      </c>
      <c r="ED9" s="19"/>
      <c r="EE9" s="7"/>
      <c r="EF9" s="7"/>
      <c r="EG9" s="7"/>
      <c r="EH9" s="7"/>
      <c r="EI9" s="26"/>
      <c r="EJ9" s="24"/>
      <c r="EK9" s="24"/>
      <c r="EL9" s="133"/>
      <c r="EM9" s="93" t="s">
        <v>174</v>
      </c>
      <c r="EN9" s="19"/>
      <c r="EO9" s="7"/>
      <c r="EP9" s="7"/>
      <c r="EQ9" s="7"/>
      <c r="ER9" s="7"/>
      <c r="ES9" s="26"/>
      <c r="ET9" s="24"/>
      <c r="EU9" s="24"/>
      <c r="EV9" s="133"/>
      <c r="EW9" s="93" t="s">
        <v>174</v>
      </c>
      <c r="EX9" s="19"/>
      <c r="EY9" s="7"/>
      <c r="EZ9" s="7"/>
      <c r="FA9" s="7"/>
      <c r="FB9" s="7"/>
      <c r="FC9" s="26"/>
      <c r="FD9" s="24"/>
      <c r="FE9" s="24"/>
      <c r="FF9" s="133"/>
      <c r="FG9" s="93" t="s">
        <v>174</v>
      </c>
      <c r="FH9" s="19"/>
      <c r="FI9" s="7"/>
      <c r="FJ9" s="7"/>
      <c r="FK9" s="7"/>
      <c r="FL9" s="7"/>
      <c r="FM9" s="26"/>
      <c r="FN9" s="24"/>
      <c r="FO9" s="24"/>
      <c r="FP9" s="133"/>
      <c r="FQ9" s="93" t="s">
        <v>174</v>
      </c>
      <c r="FR9" s="19" t="s">
        <v>270</v>
      </c>
      <c r="FS9" s="7"/>
      <c r="FT9" s="7"/>
      <c r="FU9" s="7"/>
      <c r="FV9" s="7"/>
      <c r="FW9" s="26">
        <v>54.82</v>
      </c>
      <c r="FX9" s="24"/>
      <c r="FY9" s="24"/>
      <c r="FZ9" s="133"/>
      <c r="GA9" s="93" t="s">
        <v>174</v>
      </c>
      <c r="GB9" s="19" t="s">
        <v>270</v>
      </c>
      <c r="GC9" s="7"/>
      <c r="GD9" s="7"/>
      <c r="GE9" s="7"/>
      <c r="GF9" s="7"/>
      <c r="GG9" s="26">
        <v>73.227945281234398</v>
      </c>
      <c r="GH9" s="24"/>
      <c r="GI9" s="24"/>
      <c r="GJ9" s="133"/>
      <c r="GK9" s="93" t="s">
        <v>174</v>
      </c>
      <c r="GL9" s="19"/>
      <c r="GM9" s="7"/>
      <c r="GN9" s="7"/>
      <c r="GO9" s="7"/>
      <c r="GP9" s="7"/>
      <c r="GQ9" s="26"/>
      <c r="GR9" s="24"/>
      <c r="GS9" s="24"/>
      <c r="GT9" s="133"/>
      <c r="GU9" s="93" t="s">
        <v>174</v>
      </c>
      <c r="GV9" s="19"/>
      <c r="GW9" s="7"/>
      <c r="GX9" s="7"/>
      <c r="GY9" s="7"/>
      <c r="GZ9" s="7"/>
      <c r="HA9" s="26"/>
      <c r="HB9" s="24"/>
      <c r="HC9" s="24"/>
      <c r="HD9" s="133"/>
      <c r="HE9" s="93" t="s">
        <v>174</v>
      </c>
      <c r="HF9" s="19"/>
      <c r="HG9" s="7"/>
      <c r="HH9" s="7"/>
      <c r="HI9" s="7"/>
      <c r="HJ9" s="7"/>
      <c r="HK9" s="26"/>
      <c r="HL9" s="24"/>
      <c r="HM9" s="24"/>
      <c r="HN9" s="133"/>
      <c r="HO9" s="93" t="s">
        <v>174</v>
      </c>
      <c r="HP9" s="19">
        <v>77.855324802956119</v>
      </c>
      <c r="HQ9" s="7"/>
      <c r="HR9" s="7"/>
      <c r="HS9" s="7"/>
      <c r="HT9" s="7">
        <v>82.14</v>
      </c>
      <c r="HU9" s="26">
        <v>73.532740599574694</v>
      </c>
      <c r="HV9" s="24"/>
      <c r="HW9" s="24"/>
      <c r="HX9" s="129"/>
      <c r="IH9" s="129"/>
      <c r="IR9" s="129"/>
      <c r="JB9" s="129"/>
      <c r="JL9" s="129"/>
      <c r="JV9" s="129"/>
      <c r="KF9" s="129"/>
      <c r="KP9" s="129"/>
      <c r="KZ9" s="129"/>
    </row>
    <row xmlns:x14ac="http://schemas.microsoft.com/office/spreadsheetml/2009/9/ac" r="10" s="2" customFormat="true" ht="86.45" customHeight="true" x14ac:dyDescent="0.25">
      <c r="A10" s="385" t="str">
        <f ca="true">IF(ISBLANK('Data Summary'!A12),"",'Data Summary'!A12)</f>
        <v>CMR_2015_EMIS</v>
      </c>
      <c r="B10" s="124" t="s">
        <v>12</v>
      </c>
      <c r="C10" s="572" t="s">
        <v>164</v>
      </c>
      <c r="D10" s="572"/>
      <c r="E10" s="572"/>
      <c r="F10" s="572"/>
      <c r="G10" s="572"/>
      <c r="H10" s="572"/>
      <c r="I10" s="573"/>
      <c r="J10" s="11"/>
      <c r="K10" s="11"/>
      <c r="L10" s="124" t="s">
        <v>12</v>
      </c>
      <c r="M10" s="571" t="s">
        <v>164</v>
      </c>
      <c r="N10" s="572"/>
      <c r="O10" s="572"/>
      <c r="P10" s="572"/>
      <c r="Q10" s="572"/>
      <c r="R10" s="572"/>
      <c r="S10" s="573"/>
      <c r="T10" s="11"/>
      <c r="U10" s="11"/>
      <c r="V10" s="124" t="s">
        <v>12</v>
      </c>
      <c r="W10" s="571" t="s">
        <v>183</v>
      </c>
      <c r="X10" s="572"/>
      <c r="Y10" s="572"/>
      <c r="Z10" s="572"/>
      <c r="AA10" s="572"/>
      <c r="AB10" s="572"/>
      <c r="AC10" s="573"/>
      <c r="AD10" s="11"/>
      <c r="AE10" s="11"/>
      <c r="AF10" s="124" t="s">
        <v>12</v>
      </c>
      <c r="AG10" s="571" t="s">
        <v>183</v>
      </c>
      <c r="AH10" s="572"/>
      <c r="AI10" s="572"/>
      <c r="AJ10" s="572"/>
      <c r="AK10" s="572"/>
      <c r="AL10" s="572"/>
      <c r="AM10" s="573"/>
      <c r="AN10" s="11"/>
      <c r="AO10" s="11"/>
      <c r="AP10" s="124" t="s">
        <v>12</v>
      </c>
      <c r="AQ10" s="571" t="s">
        <v>183</v>
      </c>
      <c r="AR10" s="572"/>
      <c r="AS10" s="572"/>
      <c r="AT10" s="572"/>
      <c r="AU10" s="572"/>
      <c r="AV10" s="572"/>
      <c r="AW10" s="573"/>
      <c r="AX10" s="11"/>
      <c r="AY10" s="11"/>
      <c r="AZ10" s="124" t="s">
        <v>12</v>
      </c>
      <c r="BA10" s="571" t="s">
        <v>183</v>
      </c>
      <c r="BB10" s="572"/>
      <c r="BC10" s="572"/>
      <c r="BD10" s="572"/>
      <c r="BE10" s="572"/>
      <c r="BF10" s="572"/>
      <c r="BG10" s="573"/>
      <c r="BH10" s="11"/>
      <c r="BI10" s="11"/>
      <c r="BJ10" s="124" t="s">
        <v>12</v>
      </c>
      <c r="BK10" s="568" t="s">
        <v>183</v>
      </c>
      <c r="BL10" s="568"/>
      <c r="BM10" s="568"/>
      <c r="BN10" s="568"/>
      <c r="BO10" s="568"/>
      <c r="BP10" s="568"/>
      <c r="BQ10" s="569"/>
      <c r="BR10" s="11"/>
      <c r="BS10" s="11"/>
      <c r="BT10" s="124" t="s">
        <v>12</v>
      </c>
      <c r="BU10" s="568" t="s">
        <v>183</v>
      </c>
      <c r="BV10" s="568"/>
      <c r="BW10" s="568"/>
      <c r="BX10" s="568"/>
      <c r="BY10" s="568"/>
      <c r="BZ10" s="568"/>
      <c r="CA10" s="569"/>
      <c r="CB10" s="11"/>
      <c r="CC10" s="11"/>
      <c r="CD10" s="124" t="s">
        <v>12</v>
      </c>
      <c r="CE10" s="571" t="s">
        <v>183</v>
      </c>
      <c r="CF10" s="572"/>
      <c r="CG10" s="572"/>
      <c r="CH10" s="572"/>
      <c r="CI10" s="572"/>
      <c r="CJ10" s="572"/>
      <c r="CK10" s="573"/>
      <c r="CL10" s="11"/>
      <c r="CM10" s="11"/>
      <c r="CN10" s="124" t="s">
        <v>12</v>
      </c>
      <c r="CO10" s="571" t="s">
        <v>183</v>
      </c>
      <c r="CP10" s="572"/>
      <c r="CQ10" s="572"/>
      <c r="CR10" s="572"/>
      <c r="CS10" s="572"/>
      <c r="CT10" s="572"/>
      <c r="CU10" s="573"/>
      <c r="CV10" s="11"/>
      <c r="CW10" s="11"/>
      <c r="CX10" s="124" t="s">
        <v>12</v>
      </c>
      <c r="CY10" s="568" t="s">
        <v>183</v>
      </c>
      <c r="CZ10" s="568"/>
      <c r="DA10" s="568"/>
      <c r="DB10" s="568"/>
      <c r="DC10" s="568"/>
      <c r="DD10" s="568"/>
      <c r="DE10" s="569"/>
      <c r="DF10" s="11"/>
      <c r="DG10" s="11"/>
      <c r="DH10" s="124" t="s">
        <v>12</v>
      </c>
      <c r="DI10" s="568" t="s">
        <v>183</v>
      </c>
      <c r="DJ10" s="568"/>
      <c r="DK10" s="568"/>
      <c r="DL10" s="568"/>
      <c r="DM10" s="568"/>
      <c r="DN10" s="568"/>
      <c r="DO10" s="569"/>
      <c r="DP10" s="11"/>
      <c r="DQ10" s="11"/>
      <c r="DR10" s="124" t="s">
        <v>12</v>
      </c>
      <c r="DS10" s="571" t="s">
        <v>183</v>
      </c>
      <c r="DT10" s="572"/>
      <c r="DU10" s="572"/>
      <c r="DV10" s="572"/>
      <c r="DW10" s="572"/>
      <c r="DX10" s="572"/>
      <c r="DY10" s="573"/>
      <c r="DZ10" s="11"/>
      <c r="EA10" s="11"/>
      <c r="EB10" s="124" t="s">
        <v>12</v>
      </c>
      <c r="EC10" s="568" t="s">
        <v>183</v>
      </c>
      <c r="ED10" s="568"/>
      <c r="EE10" s="568"/>
      <c r="EF10" s="568"/>
      <c r="EG10" s="568"/>
      <c r="EH10" s="568"/>
      <c r="EI10" s="569"/>
      <c r="EJ10" s="11"/>
      <c r="EK10" s="11"/>
      <c r="EL10" s="124" t="s">
        <v>12</v>
      </c>
      <c r="EM10" s="571" t="s">
        <v>183</v>
      </c>
      <c r="EN10" s="572"/>
      <c r="EO10" s="572"/>
      <c r="EP10" s="572"/>
      <c r="EQ10" s="572"/>
      <c r="ER10" s="572"/>
      <c r="ES10" s="573"/>
      <c r="ET10" s="11"/>
      <c r="EU10" s="11"/>
      <c r="EV10" s="124" t="s">
        <v>12</v>
      </c>
      <c r="EW10" s="571" t="s">
        <v>183</v>
      </c>
      <c r="EX10" s="572"/>
      <c r="EY10" s="572"/>
      <c r="EZ10" s="572"/>
      <c r="FA10" s="572"/>
      <c r="FB10" s="572"/>
      <c r="FC10" s="573"/>
      <c r="FD10" s="11"/>
      <c r="FE10" s="11"/>
      <c r="FF10" s="124" t="s">
        <v>12</v>
      </c>
      <c r="FG10" s="571" t="s">
        <v>183</v>
      </c>
      <c r="FH10" s="572"/>
      <c r="FI10" s="572"/>
      <c r="FJ10" s="572"/>
      <c r="FK10" s="572"/>
      <c r="FL10" s="572"/>
      <c r="FM10" s="573"/>
      <c r="FN10" s="11"/>
      <c r="FO10" s="11"/>
      <c r="FP10" s="124" t="s">
        <v>12</v>
      </c>
      <c r="FQ10" s="568"/>
      <c r="FR10" s="568"/>
      <c r="FS10" s="568"/>
      <c r="FT10" s="568"/>
      <c r="FU10" s="568"/>
      <c r="FV10" s="568"/>
      <c r="FW10" s="569"/>
      <c r="FX10" s="11"/>
      <c r="FY10" s="11"/>
      <c r="FZ10" s="124" t="s">
        <v>12</v>
      </c>
      <c r="GA10" s="568"/>
      <c r="GB10" s="568"/>
      <c r="GC10" s="568"/>
      <c r="GD10" s="568"/>
      <c r="GE10" s="568"/>
      <c r="GF10" s="568"/>
      <c r="GG10" s="569"/>
      <c r="GH10" s="11"/>
      <c r="GI10" s="11"/>
      <c r="GJ10" s="124" t="s">
        <v>12</v>
      </c>
      <c r="GK10" s="571" t="s">
        <v>183</v>
      </c>
      <c r="GL10" s="572"/>
      <c r="GM10" s="572"/>
      <c r="GN10" s="572"/>
      <c r="GO10" s="572"/>
      <c r="GP10" s="572"/>
      <c r="GQ10" s="573"/>
      <c r="GR10" s="11"/>
      <c r="GS10" s="11"/>
      <c r="GT10" s="124" t="s">
        <v>12</v>
      </c>
      <c r="GU10" s="571" t="s">
        <v>183</v>
      </c>
      <c r="GV10" s="572"/>
      <c r="GW10" s="572"/>
      <c r="GX10" s="572"/>
      <c r="GY10" s="572"/>
      <c r="GZ10" s="572"/>
      <c r="HA10" s="573"/>
      <c r="HB10" s="11"/>
      <c r="HC10" s="11"/>
      <c r="HD10" s="124" t="s">
        <v>12</v>
      </c>
      <c r="HE10" s="571" t="s">
        <v>183</v>
      </c>
      <c r="HF10" s="572"/>
      <c r="HG10" s="572"/>
      <c r="HH10" s="572"/>
      <c r="HI10" s="572"/>
      <c r="HJ10" s="572"/>
      <c r="HK10" s="573"/>
      <c r="HL10" s="11"/>
      <c r="HM10" s="11"/>
      <c r="HN10" s="124" t="s">
        <v>12</v>
      </c>
      <c r="HO10" s="568"/>
      <c r="HP10" s="568"/>
      <c r="HQ10" s="568"/>
      <c r="HR10" s="568"/>
      <c r="HS10" s="568"/>
      <c r="HT10" s="568"/>
      <c r="HU10" s="569"/>
      <c r="HV10" s="11"/>
      <c r="HW10" s="11"/>
      <c r="HX10" s="132"/>
      <c r="IH10" s="132"/>
      <c r="IR10" s="132"/>
      <c r="JB10" s="132"/>
      <c r="JL10" s="132"/>
      <c r="JV10" s="132"/>
      <c r="KF10" s="132"/>
      <c r="KP10" s="132"/>
      <c r="KZ10" s="132"/>
    </row>
    <row xmlns:x14ac="http://schemas.microsoft.com/office/spreadsheetml/2009/9/ac" r="11" s="2" customFormat="true" ht="15.6" customHeight="true" x14ac:dyDescent="0.25">
      <c r="A11" s="385" t="str">
        <f ca="true">IF(ISBLANK('Data Summary'!A13),"",'Data Summary'!A13)</f>
        <v>CMR_2016_UIS</v>
      </c>
      <c r="B11" s="124"/>
      <c r="C11" s="102" t="s">
        <v>120</v>
      </c>
      <c r="D11" s="53"/>
      <c r="E11" s="53"/>
      <c r="F11" s="53"/>
      <c r="G11" s="53"/>
      <c r="H11" s="53"/>
      <c r="I11" s="101"/>
      <c r="J11" s="11"/>
      <c r="K11" s="11"/>
      <c r="L11" s="124"/>
      <c r="M11" s="102" t="s">
        <v>120</v>
      </c>
      <c r="N11" s="187"/>
      <c r="O11" s="187"/>
      <c r="P11" s="187"/>
      <c r="Q11" s="187"/>
      <c r="R11" s="187"/>
      <c r="S11" s="188"/>
      <c r="T11" s="11"/>
      <c r="U11" s="11"/>
      <c r="V11" s="124"/>
      <c r="W11" s="102" t="s">
        <v>120</v>
      </c>
      <c r="X11" s="378"/>
      <c r="Y11" s="378"/>
      <c r="Z11" s="378"/>
      <c r="AA11" s="378"/>
      <c r="AB11" s="378"/>
      <c r="AC11" s="379"/>
      <c r="AD11" s="11"/>
      <c r="AE11" s="11"/>
      <c r="AF11" s="124"/>
      <c r="AG11" s="102" t="s">
        <v>120</v>
      </c>
      <c r="AH11" s="378"/>
      <c r="AI11" s="378"/>
      <c r="AJ11" s="378"/>
      <c r="AK11" s="378"/>
      <c r="AL11" s="378"/>
      <c r="AM11" s="379"/>
      <c r="AN11" s="11"/>
      <c r="AO11" s="11"/>
      <c r="AP11" s="124"/>
      <c r="AQ11" s="102" t="s">
        <v>120</v>
      </c>
      <c r="AR11" s="187"/>
      <c r="AS11" s="187"/>
      <c r="AT11" s="187"/>
      <c r="AU11" s="187"/>
      <c r="AV11" s="187"/>
      <c r="AW11" s="188"/>
      <c r="AX11" s="11"/>
      <c r="AY11" s="11"/>
      <c r="AZ11" s="124"/>
      <c r="BA11" s="102" t="s">
        <v>120</v>
      </c>
      <c r="BB11" s="378"/>
      <c r="BC11" s="378"/>
      <c r="BD11" s="378"/>
      <c r="BE11" s="378"/>
      <c r="BF11" s="378"/>
      <c r="BG11" s="379"/>
      <c r="BH11" s="11"/>
      <c r="BI11" s="11"/>
      <c r="BJ11" s="124"/>
      <c r="BK11" s="102" t="s">
        <v>120</v>
      </c>
      <c r="BL11" s="187"/>
      <c r="BM11" s="187"/>
      <c r="BN11" s="187"/>
      <c r="BO11" s="187"/>
      <c r="BP11" s="187"/>
      <c r="BQ11" s="188"/>
      <c r="BR11" s="11"/>
      <c r="BS11" s="11"/>
      <c r="BT11" s="124"/>
      <c r="BU11" s="102" t="s">
        <v>120</v>
      </c>
      <c r="BV11" s="187"/>
      <c r="BW11" s="187"/>
      <c r="BX11" s="187"/>
      <c r="BY11" s="187"/>
      <c r="BZ11" s="187"/>
      <c r="CA11" s="188"/>
      <c r="CB11" s="11"/>
      <c r="CC11" s="11"/>
      <c r="CD11" s="124"/>
      <c r="CE11" s="102" t="s">
        <v>120</v>
      </c>
      <c r="CF11" s="378"/>
      <c r="CG11" s="378"/>
      <c r="CH11" s="378"/>
      <c r="CI11" s="378"/>
      <c r="CJ11" s="378"/>
      <c r="CK11" s="379"/>
      <c r="CL11" s="11"/>
      <c r="CM11" s="11"/>
      <c r="CN11" s="124"/>
      <c r="CO11" s="102" t="s">
        <v>120</v>
      </c>
      <c r="CP11" s="378"/>
      <c r="CQ11" s="378"/>
      <c r="CR11" s="378"/>
      <c r="CS11" s="378"/>
      <c r="CT11" s="378"/>
      <c r="CU11" s="379"/>
      <c r="CV11" s="11"/>
      <c r="CW11" s="11"/>
      <c r="CX11" s="124"/>
      <c r="CY11" s="102" t="s">
        <v>120</v>
      </c>
      <c r="CZ11" s="187"/>
      <c r="DA11" s="187"/>
      <c r="DB11" s="187"/>
      <c r="DC11" s="187"/>
      <c r="DD11" s="187"/>
      <c r="DE11" s="188"/>
      <c r="DF11" s="11"/>
      <c r="DG11" s="11"/>
      <c r="DH11" s="124"/>
      <c r="DI11" s="102" t="s">
        <v>120</v>
      </c>
      <c r="DJ11" s="187"/>
      <c r="DK11" s="187"/>
      <c r="DL11" s="187"/>
      <c r="DM11" s="187"/>
      <c r="DN11" s="187"/>
      <c r="DO11" s="188"/>
      <c r="DP11" s="11"/>
      <c r="DQ11" s="11"/>
      <c r="DR11" s="124"/>
      <c r="DS11" s="102" t="s">
        <v>120</v>
      </c>
      <c r="DT11" s="378"/>
      <c r="DU11" s="378"/>
      <c r="DV11" s="378"/>
      <c r="DW11" s="378"/>
      <c r="DX11" s="378"/>
      <c r="DY11" s="379"/>
      <c r="DZ11" s="11"/>
      <c r="EA11" s="11"/>
      <c r="EB11" s="124"/>
      <c r="EC11" s="102" t="s">
        <v>120</v>
      </c>
      <c r="ED11" s="376"/>
      <c r="EE11" s="376"/>
      <c r="EF11" s="376"/>
      <c r="EG11" s="376"/>
      <c r="EH11" s="376"/>
      <c r="EI11" s="377"/>
      <c r="EJ11" s="11"/>
      <c r="EK11" s="11"/>
      <c r="EL11" s="124"/>
      <c r="EM11" s="102" t="s">
        <v>120</v>
      </c>
      <c r="EN11" s="378"/>
      <c r="EO11" s="378"/>
      <c r="EP11" s="378"/>
      <c r="EQ11" s="378"/>
      <c r="ER11" s="378"/>
      <c r="ES11" s="379"/>
      <c r="ET11" s="11"/>
      <c r="EU11" s="11"/>
      <c r="EV11" s="124"/>
      <c r="EW11" s="102" t="s">
        <v>120</v>
      </c>
      <c r="EX11" s="378"/>
      <c r="EY11" s="378"/>
      <c r="EZ11" s="378"/>
      <c r="FA11" s="378"/>
      <c r="FB11" s="378"/>
      <c r="FC11" s="379"/>
      <c r="FD11" s="11"/>
      <c r="FE11" s="11"/>
      <c r="FF11" s="124"/>
      <c r="FG11" s="102" t="s">
        <v>120</v>
      </c>
      <c r="FH11" s="378"/>
      <c r="FI11" s="378"/>
      <c r="FJ11" s="378"/>
      <c r="FK11" s="378"/>
      <c r="FL11" s="378"/>
      <c r="FM11" s="379"/>
      <c r="FN11" s="11"/>
      <c r="FO11" s="11"/>
      <c r="FP11" s="124"/>
      <c r="FQ11" s="102" t="s">
        <v>120</v>
      </c>
      <c r="FR11" s="406"/>
      <c r="FS11" s="406"/>
      <c r="FT11" s="406"/>
      <c r="FU11" s="406"/>
      <c r="FV11" s="406"/>
      <c r="FW11" s="407"/>
      <c r="FX11" s="11"/>
      <c r="FY11" s="11"/>
      <c r="FZ11" s="124"/>
      <c r="GA11" s="102" t="s">
        <v>120</v>
      </c>
      <c r="GB11" s="406"/>
      <c r="GC11" s="406"/>
      <c r="GD11" s="406"/>
      <c r="GE11" s="406"/>
      <c r="GF11" s="406"/>
      <c r="GG11" s="407"/>
      <c r="GH11" s="11"/>
      <c r="GI11" s="11"/>
      <c r="GJ11" s="124"/>
      <c r="GK11" s="102" t="s">
        <v>120</v>
      </c>
      <c r="GL11" s="378"/>
      <c r="GM11" s="378"/>
      <c r="GN11" s="378"/>
      <c r="GO11" s="378"/>
      <c r="GP11" s="378"/>
      <c r="GQ11" s="379"/>
      <c r="GR11" s="11"/>
      <c r="GS11" s="11"/>
      <c r="GT11" s="124"/>
      <c r="GU11" s="102" t="s">
        <v>120</v>
      </c>
      <c r="GV11" s="378"/>
      <c r="GW11" s="378"/>
      <c r="GX11" s="378"/>
      <c r="GY11" s="378"/>
      <c r="GZ11" s="378"/>
      <c r="HA11" s="379"/>
      <c r="HB11" s="11"/>
      <c r="HC11" s="11"/>
      <c r="HD11" s="124"/>
      <c r="HE11" s="102" t="s">
        <v>120</v>
      </c>
      <c r="HF11" s="378"/>
      <c r="HG11" s="378"/>
      <c r="HH11" s="378"/>
      <c r="HI11" s="378"/>
      <c r="HJ11" s="378"/>
      <c r="HK11" s="379"/>
      <c r="HL11" s="11"/>
      <c r="HM11" s="11"/>
      <c r="HN11" s="124"/>
      <c r="HO11" s="102" t="s">
        <v>120</v>
      </c>
      <c r="HP11" s="408"/>
      <c r="HQ11" s="408"/>
      <c r="HR11" s="408"/>
      <c r="HS11" s="408"/>
      <c r="HT11" s="408"/>
      <c r="HU11" s="409"/>
      <c r="HV11" s="11"/>
      <c r="HW11" s="11"/>
      <c r="HX11" s="132"/>
      <c r="IH11" s="132"/>
      <c r="IR11" s="132"/>
      <c r="JB11" s="132"/>
      <c r="JL11" s="132"/>
      <c r="JV11" s="132"/>
      <c r="KF11" s="132"/>
      <c r="KP11" s="132"/>
      <c r="KZ11" s="132"/>
    </row>
    <row xmlns:x14ac="http://schemas.microsoft.com/office/spreadsheetml/2009/9/ac" r="12" s="2" customFormat="true" ht="15" customHeight="true" x14ac:dyDescent="0.25">
      <c r="A12" s="385" t="str">
        <f ca="true">IF(ISBLANK('Data Summary'!A14),"",'Data Summary'!A14)</f>
        <v>CMR_2016_MINESEC</v>
      </c>
      <c r="B12" s="124"/>
      <c r="C12" s="102" t="s">
        <v>126</v>
      </c>
      <c r="D12" s="53"/>
      <c r="E12" s="53"/>
      <c r="F12" s="53"/>
      <c r="G12" s="53"/>
      <c r="H12" s="53"/>
      <c r="I12" s="100"/>
      <c r="J12" s="11"/>
      <c r="K12" s="11"/>
      <c r="L12" s="124"/>
      <c r="M12" s="102" t="s">
        <v>126</v>
      </c>
      <c r="N12" s="53"/>
      <c r="O12" s="53"/>
      <c r="P12" s="53"/>
      <c r="Q12" s="53"/>
      <c r="R12" s="53"/>
      <c r="S12" s="100"/>
      <c r="T12" s="11"/>
      <c r="U12" s="11"/>
      <c r="V12" s="124"/>
      <c r="W12" s="102" t="s">
        <v>126</v>
      </c>
      <c r="X12" s="53"/>
      <c r="Y12" s="53"/>
      <c r="Z12" s="53"/>
      <c r="AA12" s="53"/>
      <c r="AB12" s="53"/>
      <c r="AC12" s="100"/>
      <c r="AD12" s="11"/>
      <c r="AE12" s="11"/>
      <c r="AF12" s="124"/>
      <c r="AG12" s="102" t="s">
        <v>126</v>
      </c>
      <c r="AH12" s="53"/>
      <c r="AI12" s="53"/>
      <c r="AJ12" s="53"/>
      <c r="AK12" s="53"/>
      <c r="AL12" s="53"/>
      <c r="AM12" s="100"/>
      <c r="AN12" s="11"/>
      <c r="AO12" s="11"/>
      <c r="AP12" s="124"/>
      <c r="AQ12" s="102" t="s">
        <v>126</v>
      </c>
      <c r="AR12" s="53"/>
      <c r="AS12" s="53"/>
      <c r="AT12" s="53"/>
      <c r="AU12" s="53"/>
      <c r="AV12" s="53"/>
      <c r="AW12" s="100"/>
      <c r="AX12" s="11"/>
      <c r="AY12" s="11"/>
      <c r="AZ12" s="124"/>
      <c r="BA12" s="102" t="s">
        <v>126</v>
      </c>
      <c r="BB12" s="53"/>
      <c r="BC12" s="53"/>
      <c r="BD12" s="53"/>
      <c r="BE12" s="53"/>
      <c r="BF12" s="53"/>
      <c r="BG12" s="100"/>
      <c r="BH12" s="11"/>
      <c r="BI12" s="11"/>
      <c r="BJ12" s="124"/>
      <c r="BK12" s="102" t="s">
        <v>126</v>
      </c>
      <c r="BL12" s="53"/>
      <c r="BM12" s="53"/>
      <c r="BN12" s="53"/>
      <c r="BO12" s="53"/>
      <c r="BP12" s="53"/>
      <c r="BQ12" s="100"/>
      <c r="BR12" s="11"/>
      <c r="BS12" s="11"/>
      <c r="BT12" s="124"/>
      <c r="BU12" s="102" t="s">
        <v>126</v>
      </c>
      <c r="BV12" s="53"/>
      <c r="BW12" s="53"/>
      <c r="BX12" s="53"/>
      <c r="BY12" s="53"/>
      <c r="BZ12" s="53"/>
      <c r="CA12" s="100"/>
      <c r="CB12" s="11"/>
      <c r="CC12" s="11"/>
      <c r="CD12" s="124"/>
      <c r="CE12" s="102" t="s">
        <v>126</v>
      </c>
      <c r="CF12" s="53"/>
      <c r="CG12" s="53"/>
      <c r="CH12" s="53"/>
      <c r="CI12" s="53"/>
      <c r="CJ12" s="53"/>
      <c r="CK12" s="100"/>
      <c r="CL12" s="11"/>
      <c r="CM12" s="11"/>
      <c r="CN12" s="124"/>
      <c r="CO12" s="102" t="s">
        <v>126</v>
      </c>
      <c r="CP12" s="53"/>
      <c r="CQ12" s="53"/>
      <c r="CR12" s="53"/>
      <c r="CS12" s="53"/>
      <c r="CT12" s="53"/>
      <c r="CU12" s="100"/>
      <c r="CV12" s="11"/>
      <c r="CW12" s="11"/>
      <c r="CX12" s="124"/>
      <c r="CY12" s="102" t="s">
        <v>126</v>
      </c>
      <c r="CZ12" s="53"/>
      <c r="DA12" s="53"/>
      <c r="DB12" s="53"/>
      <c r="DC12" s="53"/>
      <c r="DD12" s="53"/>
      <c r="DE12" s="100"/>
      <c r="DF12" s="11"/>
      <c r="DG12" s="11"/>
      <c r="DH12" s="124"/>
      <c r="DI12" s="102" t="s">
        <v>126</v>
      </c>
      <c r="DJ12" s="53"/>
      <c r="DK12" s="53"/>
      <c r="DL12" s="53"/>
      <c r="DM12" s="53"/>
      <c r="DN12" s="53"/>
      <c r="DO12" s="100"/>
      <c r="DP12" s="11"/>
      <c r="DQ12" s="11"/>
      <c r="DR12" s="124"/>
      <c r="DS12" s="102" t="s">
        <v>126</v>
      </c>
      <c r="DT12" s="53"/>
      <c r="DU12" s="53"/>
      <c r="DV12" s="53"/>
      <c r="DW12" s="53"/>
      <c r="DX12" s="53"/>
      <c r="DY12" s="100"/>
      <c r="DZ12" s="11"/>
      <c r="EA12" s="11"/>
      <c r="EB12" s="124"/>
      <c r="EC12" s="102" t="s">
        <v>126</v>
      </c>
      <c r="ED12" s="53"/>
      <c r="EE12" s="53"/>
      <c r="EF12" s="53"/>
      <c r="EG12" s="53"/>
      <c r="EH12" s="53"/>
      <c r="EI12" s="100"/>
      <c r="EJ12" s="11"/>
      <c r="EK12" s="11"/>
      <c r="EL12" s="124"/>
      <c r="EM12" s="102" t="s">
        <v>126</v>
      </c>
      <c r="EN12" s="53"/>
      <c r="EO12" s="53"/>
      <c r="EP12" s="53"/>
      <c r="EQ12" s="53"/>
      <c r="ER12" s="53"/>
      <c r="ES12" s="100"/>
      <c r="ET12" s="11"/>
      <c r="EU12" s="11"/>
      <c r="EV12" s="124"/>
      <c r="EW12" s="102" t="s">
        <v>126</v>
      </c>
      <c r="EX12" s="53"/>
      <c r="EY12" s="53"/>
      <c r="EZ12" s="53"/>
      <c r="FA12" s="53"/>
      <c r="FB12" s="53"/>
      <c r="FC12" s="100"/>
      <c r="FD12" s="11"/>
      <c r="FE12" s="11"/>
      <c r="FF12" s="124"/>
      <c r="FG12" s="102" t="s">
        <v>126</v>
      </c>
      <c r="FH12" s="53"/>
      <c r="FI12" s="53"/>
      <c r="FJ12" s="53"/>
      <c r="FK12" s="53"/>
      <c r="FL12" s="53"/>
      <c r="FM12" s="100"/>
      <c r="FN12" s="11"/>
      <c r="FO12" s="11"/>
      <c r="FP12" s="124"/>
      <c r="FQ12" s="102" t="s">
        <v>126</v>
      </c>
      <c r="FR12" s="53"/>
      <c r="FS12" s="53"/>
      <c r="FT12" s="53"/>
      <c r="FU12" s="53"/>
      <c r="FV12" s="53"/>
      <c r="FW12" s="100"/>
      <c r="FX12" s="11"/>
      <c r="FY12" s="11"/>
      <c r="FZ12" s="124"/>
      <c r="GA12" s="102" t="s">
        <v>126</v>
      </c>
      <c r="GB12" s="53"/>
      <c r="GC12" s="53"/>
      <c r="GD12" s="53"/>
      <c r="GE12" s="53"/>
      <c r="GF12" s="53"/>
      <c r="GG12" s="100"/>
      <c r="GH12" s="11"/>
      <c r="GI12" s="11"/>
      <c r="GJ12" s="124"/>
      <c r="GK12" s="102" t="s">
        <v>126</v>
      </c>
      <c r="GL12" s="53"/>
      <c r="GM12" s="53"/>
      <c r="GN12" s="53"/>
      <c r="GO12" s="53"/>
      <c r="GP12" s="53"/>
      <c r="GQ12" s="100"/>
      <c r="GR12" s="11"/>
      <c r="GS12" s="11"/>
      <c r="GT12" s="124"/>
      <c r="GU12" s="102" t="s">
        <v>126</v>
      </c>
      <c r="GV12" s="53"/>
      <c r="GW12" s="53"/>
      <c r="GX12" s="53"/>
      <c r="GY12" s="53"/>
      <c r="GZ12" s="53"/>
      <c r="HA12" s="100"/>
      <c r="HB12" s="11"/>
      <c r="HC12" s="11"/>
      <c r="HD12" s="124"/>
      <c r="HE12" s="102" t="s">
        <v>126</v>
      </c>
      <c r="HF12" s="53"/>
      <c r="HG12" s="53"/>
      <c r="HH12" s="53"/>
      <c r="HI12" s="53"/>
      <c r="HJ12" s="53"/>
      <c r="HK12" s="100"/>
      <c r="HL12" s="11"/>
      <c r="HM12" s="11"/>
      <c r="HN12" s="124"/>
      <c r="HO12" s="102" t="s">
        <v>126</v>
      </c>
      <c r="HP12" s="53"/>
      <c r="HQ12" s="53"/>
      <c r="HR12" s="53"/>
      <c r="HS12" s="53"/>
      <c r="HT12" s="53"/>
      <c r="HU12" s="100"/>
      <c r="HV12" s="11"/>
      <c r="HW12" s="11"/>
      <c r="HX12" s="132"/>
      <c r="IH12" s="132"/>
      <c r="IR12" s="132"/>
      <c r="JB12" s="132"/>
      <c r="JL12" s="132"/>
      <c r="JV12" s="132"/>
      <c r="KF12" s="132"/>
      <c r="KP12" s="132"/>
      <c r="KZ12" s="132"/>
    </row>
    <row xmlns:x14ac="http://schemas.microsoft.com/office/spreadsheetml/2009/9/ac" r="13" s="2" customFormat="true" ht="15" customHeight="true" x14ac:dyDescent="0.25">
      <c r="A13" s="385" t="str">
        <f ca="true">IF(ISBLANK('Data Summary'!A15),"",'Data Summary'!A15)</f>
        <v>CMR_2017_MINESEC</v>
      </c>
      <c r="B13" s="124"/>
      <c r="C13" s="102" t="s">
        <v>103</v>
      </c>
      <c r="D13" s="53"/>
      <c r="E13" s="53"/>
      <c r="F13" s="53"/>
      <c r="G13" s="53"/>
      <c r="H13" s="53"/>
      <c r="I13" s="100"/>
      <c r="J13" s="11"/>
      <c r="K13" s="11"/>
      <c r="L13" s="124"/>
      <c r="M13" s="102" t="s">
        <v>103</v>
      </c>
      <c r="N13" s="53"/>
      <c r="O13" s="53"/>
      <c r="P13" s="53"/>
      <c r="Q13" s="53"/>
      <c r="R13" s="53"/>
      <c r="S13" s="100"/>
      <c r="T13" s="11"/>
      <c r="U13" s="11"/>
      <c r="V13" s="124"/>
      <c r="W13" s="102" t="s">
        <v>103</v>
      </c>
      <c r="X13" s="53"/>
      <c r="Y13" s="53"/>
      <c r="Z13" s="53"/>
      <c r="AA13" s="53"/>
      <c r="AB13" s="53"/>
      <c r="AC13" s="100"/>
      <c r="AD13" s="11"/>
      <c r="AE13" s="11"/>
      <c r="AF13" s="124"/>
      <c r="AG13" s="102" t="s">
        <v>103</v>
      </c>
      <c r="AH13" s="53"/>
      <c r="AI13" s="53"/>
      <c r="AJ13" s="53"/>
      <c r="AK13" s="53"/>
      <c r="AL13" s="53"/>
      <c r="AM13" s="100"/>
      <c r="AN13" s="11"/>
      <c r="AO13" s="11"/>
      <c r="AP13" s="124"/>
      <c r="AQ13" s="102" t="s">
        <v>103</v>
      </c>
      <c r="AR13" s="53"/>
      <c r="AS13" s="53"/>
      <c r="AT13" s="53"/>
      <c r="AU13" s="53"/>
      <c r="AV13" s="53"/>
      <c r="AW13" s="100"/>
      <c r="AX13" s="11"/>
      <c r="AY13" s="11"/>
      <c r="AZ13" s="124"/>
      <c r="BA13" s="102" t="s">
        <v>103</v>
      </c>
      <c r="BB13" s="53"/>
      <c r="BC13" s="53"/>
      <c r="BD13" s="53"/>
      <c r="BE13" s="53"/>
      <c r="BF13" s="53"/>
      <c r="BG13" s="100"/>
      <c r="BH13" s="11"/>
      <c r="BI13" s="11"/>
      <c r="BJ13" s="124"/>
      <c r="BK13" s="102" t="s">
        <v>103</v>
      </c>
      <c r="BL13" s="53"/>
      <c r="BM13" s="53"/>
      <c r="BN13" s="53"/>
      <c r="BO13" s="53"/>
      <c r="BP13" s="53"/>
      <c r="BQ13" s="100"/>
      <c r="BR13" s="11"/>
      <c r="BS13" s="11"/>
      <c r="BT13" s="124"/>
      <c r="BU13" s="102" t="s">
        <v>103</v>
      </c>
      <c r="BV13" s="53"/>
      <c r="BW13" s="53"/>
      <c r="BX13" s="53"/>
      <c r="BY13" s="53"/>
      <c r="BZ13" s="53"/>
      <c r="CA13" s="100"/>
      <c r="CB13" s="11"/>
      <c r="CC13" s="11"/>
      <c r="CD13" s="124"/>
      <c r="CE13" s="102" t="s">
        <v>103</v>
      </c>
      <c r="CF13" s="53"/>
      <c r="CG13" s="53"/>
      <c r="CH13" s="53"/>
      <c r="CI13" s="53"/>
      <c r="CJ13" s="53"/>
      <c r="CK13" s="100"/>
      <c r="CL13" s="11"/>
      <c r="CM13" s="11"/>
      <c r="CN13" s="124"/>
      <c r="CO13" s="102" t="s">
        <v>103</v>
      </c>
      <c r="CP13" s="53"/>
      <c r="CQ13" s="53"/>
      <c r="CR13" s="53"/>
      <c r="CS13" s="53"/>
      <c r="CT13" s="53"/>
      <c r="CU13" s="100"/>
      <c r="CV13" s="11"/>
      <c r="CW13" s="11"/>
      <c r="CX13" s="124"/>
      <c r="CY13" s="102" t="s">
        <v>103</v>
      </c>
      <c r="CZ13" s="53"/>
      <c r="DA13" s="53"/>
      <c r="DB13" s="53"/>
      <c r="DC13" s="53"/>
      <c r="DD13" s="53"/>
      <c r="DE13" s="100"/>
      <c r="DF13" s="11"/>
      <c r="DG13" s="11"/>
      <c r="DH13" s="124"/>
      <c r="DI13" s="102" t="s">
        <v>103</v>
      </c>
      <c r="DJ13" s="53"/>
      <c r="DK13" s="53"/>
      <c r="DL13" s="53"/>
      <c r="DM13" s="53"/>
      <c r="DN13" s="53"/>
      <c r="DO13" s="100"/>
      <c r="DP13" s="11"/>
      <c r="DQ13" s="11"/>
      <c r="DR13" s="124"/>
      <c r="DS13" s="102" t="s">
        <v>103</v>
      </c>
      <c r="DT13" s="53"/>
      <c r="DU13" s="53"/>
      <c r="DV13" s="53"/>
      <c r="DW13" s="53"/>
      <c r="DX13" s="53"/>
      <c r="DY13" s="100"/>
      <c r="DZ13" s="11"/>
      <c r="EA13" s="11"/>
      <c r="EB13" s="124"/>
      <c r="EC13" s="102" t="s">
        <v>103</v>
      </c>
      <c r="ED13" s="53"/>
      <c r="EE13" s="53"/>
      <c r="EF13" s="53"/>
      <c r="EG13" s="53"/>
      <c r="EH13" s="53"/>
      <c r="EI13" s="100"/>
      <c r="EJ13" s="11"/>
      <c r="EK13" s="11"/>
      <c r="EL13" s="124"/>
      <c r="EM13" s="102" t="s">
        <v>103</v>
      </c>
      <c r="EN13" s="53"/>
      <c r="EO13" s="53"/>
      <c r="EP13" s="53"/>
      <c r="EQ13" s="53"/>
      <c r="ER13" s="53"/>
      <c r="ES13" s="100"/>
      <c r="ET13" s="11"/>
      <c r="EU13" s="11"/>
      <c r="EV13" s="124"/>
      <c r="EW13" s="102" t="s">
        <v>103</v>
      </c>
      <c r="EX13" s="53"/>
      <c r="EY13" s="53"/>
      <c r="EZ13" s="53"/>
      <c r="FA13" s="53"/>
      <c r="FB13" s="53"/>
      <c r="FC13" s="100"/>
      <c r="FD13" s="11"/>
      <c r="FE13" s="11"/>
      <c r="FF13" s="124"/>
      <c r="FG13" s="102" t="s">
        <v>103</v>
      </c>
      <c r="FH13" s="53"/>
      <c r="FI13" s="53"/>
      <c r="FJ13" s="53"/>
      <c r="FK13" s="53"/>
      <c r="FL13" s="53"/>
      <c r="FM13" s="100"/>
      <c r="FN13" s="11"/>
      <c r="FO13" s="11"/>
      <c r="FP13" s="124"/>
      <c r="FQ13" s="102" t="s">
        <v>103</v>
      </c>
      <c r="FR13" s="53"/>
      <c r="FS13" s="53"/>
      <c r="FT13" s="53"/>
      <c r="FU13" s="53"/>
      <c r="FV13" s="53"/>
      <c r="FW13" s="100" t="s">
        <v>162</v>
      </c>
      <c r="FX13" s="11"/>
      <c r="FY13" s="11"/>
      <c r="FZ13" s="124"/>
      <c r="GA13" s="102" t="s">
        <v>103</v>
      </c>
      <c r="GB13" s="53"/>
      <c r="GC13" s="53"/>
      <c r="GD13" s="53"/>
      <c r="GE13" s="53"/>
      <c r="GF13" s="53"/>
      <c r="GG13" s="100" t="s">
        <v>162</v>
      </c>
      <c r="GH13" s="11"/>
      <c r="GI13" s="11"/>
      <c r="GJ13" s="124"/>
      <c r="GK13" s="102" t="s">
        <v>103</v>
      </c>
      <c r="GL13" s="53"/>
      <c r="GM13" s="53"/>
      <c r="GN13" s="53"/>
      <c r="GO13" s="53"/>
      <c r="GP13" s="53"/>
      <c r="GQ13" s="100"/>
      <c r="GR13" s="11"/>
      <c r="GS13" s="11"/>
      <c r="GT13" s="124"/>
      <c r="GU13" s="102" t="s">
        <v>103</v>
      </c>
      <c r="GV13" s="53"/>
      <c r="GW13" s="53"/>
      <c r="GX13" s="53"/>
      <c r="GY13" s="53"/>
      <c r="GZ13" s="53"/>
      <c r="HA13" s="100"/>
      <c r="HB13" s="11"/>
      <c r="HC13" s="11"/>
      <c r="HD13" s="124"/>
      <c r="HE13" s="102" t="s">
        <v>103</v>
      </c>
      <c r="HF13" s="53"/>
      <c r="HG13" s="53"/>
      <c r="HH13" s="53"/>
      <c r="HI13" s="53"/>
      <c r="HJ13" s="53"/>
      <c r="HK13" s="100"/>
      <c r="HL13" s="11"/>
      <c r="HM13" s="11"/>
      <c r="HN13" s="124"/>
      <c r="HO13" s="102" t="s">
        <v>103</v>
      </c>
      <c r="HP13" s="53" t="s">
        <v>162</v>
      </c>
      <c r="HQ13" s="53"/>
      <c r="HR13" s="53"/>
      <c r="HS13" s="53"/>
      <c r="HT13" s="53" t="s">
        <v>162</v>
      </c>
      <c r="HU13" s="100" t="s">
        <v>162</v>
      </c>
      <c r="HV13" s="11"/>
      <c r="HW13" s="11"/>
      <c r="HX13" s="132"/>
      <c r="IH13" s="132"/>
      <c r="IR13" s="132"/>
      <c r="JB13" s="132"/>
      <c r="JL13" s="132"/>
      <c r="JV13" s="132"/>
      <c r="KF13" s="132"/>
      <c r="KP13" s="132"/>
      <c r="KZ13" s="132"/>
    </row>
    <row xmlns:x14ac="http://schemas.microsoft.com/office/spreadsheetml/2009/9/ac" r="14" ht="15.75" customHeight="true" x14ac:dyDescent="0.25">
      <c r="A14" s="385" t="str">
        <f ca="true">IF(ISBLANK('Data Summary'!A16),"",'Data Summary'!A16)</f>
        <v>CMR_2017_EMIS</v>
      </c>
      <c r="B14" s="125"/>
      <c r="C14" s="94" t="s">
        <v>23</v>
      </c>
      <c r="D14" s="10"/>
      <c r="E14" s="10"/>
      <c r="F14" s="10"/>
      <c r="G14" s="72"/>
      <c r="H14" s="73"/>
      <c r="I14" s="74"/>
      <c r="J14" s="11"/>
      <c r="K14" s="11"/>
      <c r="L14" s="125"/>
      <c r="M14" s="94" t="s">
        <v>23</v>
      </c>
      <c r="N14" s="10"/>
      <c r="O14" s="10"/>
      <c r="P14" s="10"/>
      <c r="Q14" s="72"/>
      <c r="R14" s="73"/>
      <c r="S14" s="74"/>
      <c r="T14" s="11"/>
      <c r="U14" s="11"/>
      <c r="V14" s="125"/>
      <c r="W14" s="94" t="s">
        <v>23</v>
      </c>
      <c r="X14" s="10"/>
      <c r="Y14" s="10"/>
      <c r="Z14" s="10"/>
      <c r="AA14" s="72"/>
      <c r="AB14" s="73"/>
      <c r="AC14" s="74"/>
      <c r="AD14" s="11"/>
      <c r="AE14" s="11"/>
      <c r="AF14" s="125"/>
      <c r="AG14" s="94" t="s">
        <v>23</v>
      </c>
      <c r="AH14" s="10"/>
      <c r="AI14" s="10"/>
      <c r="AJ14" s="10"/>
      <c r="AK14" s="72"/>
      <c r="AL14" s="73"/>
      <c r="AM14" s="74"/>
      <c r="AN14" s="11"/>
      <c r="AO14" s="11"/>
      <c r="AP14" s="125"/>
      <c r="AQ14" s="94" t="s">
        <v>23</v>
      </c>
      <c r="AR14" s="10"/>
      <c r="AS14" s="10"/>
      <c r="AT14" s="10"/>
      <c r="AU14" s="72"/>
      <c r="AV14" s="73"/>
      <c r="AW14" s="74"/>
      <c r="AX14" s="11"/>
      <c r="AY14" s="11"/>
      <c r="AZ14" s="125"/>
      <c r="BA14" s="94" t="s">
        <v>23</v>
      </c>
      <c r="BB14" s="10"/>
      <c r="BC14" s="10"/>
      <c r="BD14" s="10"/>
      <c r="BE14" s="72"/>
      <c r="BF14" s="73"/>
      <c r="BG14" s="74"/>
      <c r="BH14" s="11"/>
      <c r="BI14" s="11"/>
      <c r="BJ14" s="125"/>
      <c r="BK14" s="94" t="s">
        <v>23</v>
      </c>
      <c r="BL14" s="10"/>
      <c r="BM14" s="10"/>
      <c r="BN14" s="10"/>
      <c r="BO14" s="72"/>
      <c r="BP14" s="73"/>
      <c r="BQ14" s="74"/>
      <c r="BR14" s="11"/>
      <c r="BS14" s="11"/>
      <c r="BT14" s="125"/>
      <c r="BU14" s="94" t="s">
        <v>23</v>
      </c>
      <c r="BV14" s="10"/>
      <c r="BW14" s="10"/>
      <c r="BX14" s="10"/>
      <c r="BY14" s="72"/>
      <c r="BZ14" s="73"/>
      <c r="CA14" s="74"/>
      <c r="CB14" s="11"/>
      <c r="CC14" s="11"/>
      <c r="CD14" s="125"/>
      <c r="CE14" s="94" t="s">
        <v>23</v>
      </c>
      <c r="CF14" s="10"/>
      <c r="CG14" s="10"/>
      <c r="CH14" s="10"/>
      <c r="CI14" s="72"/>
      <c r="CJ14" s="73"/>
      <c r="CK14" s="74"/>
      <c r="CL14" s="11"/>
      <c r="CM14" s="11"/>
      <c r="CN14" s="125"/>
      <c r="CO14" s="94" t="s">
        <v>23</v>
      </c>
      <c r="CP14" s="10"/>
      <c r="CQ14" s="10"/>
      <c r="CR14" s="10"/>
      <c r="CS14" s="72"/>
      <c r="CT14" s="73"/>
      <c r="CU14" s="74"/>
      <c r="CV14" s="11"/>
      <c r="CW14" s="11"/>
      <c r="CX14" s="125"/>
      <c r="CY14" s="94" t="s">
        <v>23</v>
      </c>
      <c r="CZ14" s="10"/>
      <c r="DA14" s="10"/>
      <c r="DB14" s="10"/>
      <c r="DC14" s="72"/>
      <c r="DD14" s="73"/>
      <c r="DE14" s="74"/>
      <c r="DF14" s="11"/>
      <c r="DG14" s="11"/>
      <c r="DH14" s="125"/>
      <c r="DI14" s="94" t="s">
        <v>23</v>
      </c>
      <c r="DJ14" s="10"/>
      <c r="DK14" s="10"/>
      <c r="DL14" s="10"/>
      <c r="DM14" s="72"/>
      <c r="DN14" s="73"/>
      <c r="DO14" s="74"/>
      <c r="DP14" s="11"/>
      <c r="DQ14" s="11"/>
      <c r="DR14" s="125"/>
      <c r="DS14" s="94" t="s">
        <v>23</v>
      </c>
      <c r="DT14" s="10"/>
      <c r="DU14" s="10"/>
      <c r="DV14" s="10"/>
      <c r="DW14" s="72"/>
      <c r="DX14" s="73"/>
      <c r="DY14" s="74"/>
      <c r="DZ14" s="11"/>
      <c r="EA14" s="11"/>
      <c r="EB14" s="125"/>
      <c r="EC14" s="94" t="s">
        <v>23</v>
      </c>
      <c r="ED14" s="10"/>
      <c r="EE14" s="10"/>
      <c r="EF14" s="10"/>
      <c r="EG14" s="72"/>
      <c r="EH14" s="73"/>
      <c r="EI14" s="74"/>
      <c r="EJ14" s="11"/>
      <c r="EK14" s="11"/>
      <c r="EL14" s="125"/>
      <c r="EM14" s="94" t="s">
        <v>23</v>
      </c>
      <c r="EN14" s="10"/>
      <c r="EO14" s="10"/>
      <c r="EP14" s="10"/>
      <c r="EQ14" s="72"/>
      <c r="ER14" s="73"/>
      <c r="ES14" s="74"/>
      <c r="ET14" s="11"/>
      <c r="EU14" s="11"/>
      <c r="EV14" s="125"/>
      <c r="EW14" s="94" t="s">
        <v>23</v>
      </c>
      <c r="EX14" s="10"/>
      <c r="EY14" s="10"/>
      <c r="EZ14" s="10"/>
      <c r="FA14" s="72"/>
      <c r="FB14" s="73"/>
      <c r="FC14" s="74"/>
      <c r="FD14" s="11"/>
      <c r="FE14" s="11"/>
      <c r="FF14" s="125"/>
      <c r="FG14" s="94" t="s">
        <v>23</v>
      </c>
      <c r="FH14" s="10"/>
      <c r="FI14" s="10"/>
      <c r="FJ14" s="10"/>
      <c r="FK14" s="72"/>
      <c r="FL14" s="73"/>
      <c r="FM14" s="74"/>
      <c r="FN14" s="11"/>
      <c r="FO14" s="11"/>
      <c r="FP14" s="125"/>
      <c r="FQ14" s="94" t="s">
        <v>23</v>
      </c>
      <c r="FR14" s="10"/>
      <c r="FS14" s="10"/>
      <c r="FT14" s="10"/>
      <c r="FU14" s="72"/>
      <c r="FV14" s="73"/>
      <c r="FW14" s="74"/>
      <c r="FX14" s="11"/>
      <c r="FY14" s="11"/>
      <c r="FZ14" s="125"/>
      <c r="GA14" s="94" t="s">
        <v>23</v>
      </c>
      <c r="GB14" s="10"/>
      <c r="GC14" s="10"/>
      <c r="GD14" s="10"/>
      <c r="GE14" s="72"/>
      <c r="GF14" s="73"/>
      <c r="GG14" s="74"/>
      <c r="GH14" s="11"/>
      <c r="GI14" s="11"/>
      <c r="GJ14" s="125"/>
      <c r="GK14" s="94" t="s">
        <v>23</v>
      </c>
      <c r="GL14" s="10"/>
      <c r="GM14" s="10"/>
      <c r="GN14" s="10"/>
      <c r="GO14" s="72"/>
      <c r="GP14" s="73"/>
      <c r="GQ14" s="74"/>
      <c r="GR14" s="11"/>
      <c r="GS14" s="11"/>
      <c r="GT14" s="125"/>
      <c r="GU14" s="94" t="s">
        <v>23</v>
      </c>
      <c r="GV14" s="10"/>
      <c r="GW14" s="10"/>
      <c r="GX14" s="10"/>
      <c r="GY14" s="72"/>
      <c r="GZ14" s="73"/>
      <c r="HA14" s="74"/>
      <c r="HB14" s="11"/>
      <c r="HC14" s="11"/>
      <c r="HD14" s="125"/>
      <c r="HE14" s="94" t="s">
        <v>23</v>
      </c>
      <c r="HF14" s="10"/>
      <c r="HG14" s="10"/>
      <c r="HH14" s="10"/>
      <c r="HI14" s="72"/>
      <c r="HJ14" s="73"/>
      <c r="HK14" s="74"/>
      <c r="HL14" s="11"/>
      <c r="HM14" s="11"/>
      <c r="HN14" s="125"/>
      <c r="HO14" s="94" t="s">
        <v>23</v>
      </c>
      <c r="HP14" s="10"/>
      <c r="HQ14" s="10"/>
      <c r="HR14" s="10"/>
      <c r="HS14" s="72"/>
      <c r="HT14" s="73"/>
      <c r="HU14" s="74"/>
      <c r="HV14" s="11"/>
      <c r="HW14" s="11"/>
    </row>
    <row xmlns:x14ac="http://schemas.microsoft.com/office/spreadsheetml/2009/9/ac" r="15" ht="15.75" customHeight="true" thickBot="true" x14ac:dyDescent="0.3">
      <c r="A15" s="385" t="str">
        <f ca="true">IF(ISBLANK('Data Summary'!A17),"",'Data Summary'!A17)</f>
        <v>CMR_2017_UIS</v>
      </c>
      <c r="B15" s="126"/>
      <c r="C15" s="95" t="s">
        <v>20</v>
      </c>
      <c r="D15" s="76"/>
      <c r="E15" s="76"/>
      <c r="F15" s="76"/>
      <c r="G15" s="76"/>
      <c r="H15" s="76"/>
      <c r="I15" s="77"/>
      <c r="J15" s="25"/>
      <c r="K15" s="25"/>
      <c r="L15" s="126"/>
      <c r="M15" s="95" t="s">
        <v>20</v>
      </c>
      <c r="N15" s="76"/>
      <c r="O15" s="81"/>
      <c r="P15" s="81"/>
      <c r="Q15" s="82"/>
      <c r="R15" s="81"/>
      <c r="S15" s="83"/>
      <c r="T15" s="25"/>
      <c r="U15" s="25"/>
      <c r="V15" s="126"/>
      <c r="W15" s="95" t="s">
        <v>20</v>
      </c>
      <c r="X15" s="76"/>
      <c r="Y15" s="81"/>
      <c r="Z15" s="81"/>
      <c r="AA15" s="82"/>
      <c r="AB15" s="81"/>
      <c r="AC15" s="83"/>
      <c r="AD15" s="25"/>
      <c r="AE15" s="25"/>
      <c r="AF15" s="126"/>
      <c r="AG15" s="95" t="s">
        <v>20</v>
      </c>
      <c r="AH15" s="76"/>
      <c r="AI15" s="81"/>
      <c r="AJ15" s="81"/>
      <c r="AK15" s="82"/>
      <c r="AL15" s="81"/>
      <c r="AM15" s="83"/>
      <c r="AN15" s="25"/>
      <c r="AO15" s="25"/>
      <c r="AP15" s="126"/>
      <c r="AQ15" s="95" t="s">
        <v>20</v>
      </c>
      <c r="AR15" s="76"/>
      <c r="AS15" s="81"/>
      <c r="AT15" s="81"/>
      <c r="AU15" s="82"/>
      <c r="AV15" s="81"/>
      <c r="AW15" s="83"/>
      <c r="AX15" s="25"/>
      <c r="AY15" s="25"/>
      <c r="AZ15" s="126"/>
      <c r="BA15" s="95" t="s">
        <v>20</v>
      </c>
      <c r="BB15" s="76"/>
      <c r="BC15" s="81"/>
      <c r="BD15" s="81"/>
      <c r="BE15" s="82"/>
      <c r="BF15" s="81"/>
      <c r="BG15" s="83"/>
      <c r="BH15" s="25"/>
      <c r="BI15" s="25"/>
      <c r="BJ15" s="126"/>
      <c r="BK15" s="95" t="s">
        <v>20</v>
      </c>
      <c r="BL15" s="76"/>
      <c r="BM15" s="81"/>
      <c r="BN15" s="81"/>
      <c r="BO15" s="82"/>
      <c r="BP15" s="81"/>
      <c r="BQ15" s="83"/>
      <c r="BR15" s="25"/>
      <c r="BS15" s="25"/>
      <c r="BT15" s="126"/>
      <c r="BU15" s="95" t="s">
        <v>20</v>
      </c>
      <c r="BV15" s="76"/>
      <c r="BW15" s="81"/>
      <c r="BX15" s="81"/>
      <c r="BY15" s="82"/>
      <c r="BZ15" s="81"/>
      <c r="CA15" s="83"/>
      <c r="CB15" s="25"/>
      <c r="CC15" s="25"/>
      <c r="CD15" s="126"/>
      <c r="CE15" s="95" t="s">
        <v>20</v>
      </c>
      <c r="CF15" s="76"/>
      <c r="CG15" s="81"/>
      <c r="CH15" s="81"/>
      <c r="CI15" s="82"/>
      <c r="CJ15" s="81"/>
      <c r="CK15" s="83"/>
      <c r="CL15" s="25"/>
      <c r="CM15" s="25"/>
      <c r="CN15" s="126"/>
      <c r="CO15" s="95" t="s">
        <v>20</v>
      </c>
      <c r="CP15" s="76"/>
      <c r="CQ15" s="81"/>
      <c r="CR15" s="81"/>
      <c r="CS15" s="82"/>
      <c r="CT15" s="81"/>
      <c r="CU15" s="83"/>
      <c r="CV15" s="25"/>
      <c r="CW15" s="25"/>
      <c r="CX15" s="126"/>
      <c r="CY15" s="95" t="s">
        <v>20</v>
      </c>
      <c r="CZ15" s="76"/>
      <c r="DA15" s="81"/>
      <c r="DB15" s="81"/>
      <c r="DC15" s="82"/>
      <c r="DD15" s="81"/>
      <c r="DE15" s="83"/>
      <c r="DF15" s="25"/>
      <c r="DG15" s="25"/>
      <c r="DH15" s="126"/>
      <c r="DI15" s="95" t="s">
        <v>20</v>
      </c>
      <c r="DJ15" s="76"/>
      <c r="DK15" s="81"/>
      <c r="DL15" s="81"/>
      <c r="DM15" s="82"/>
      <c r="DN15" s="81"/>
      <c r="DO15" s="83"/>
      <c r="DP15" s="25"/>
      <c r="DQ15" s="25"/>
      <c r="DR15" s="126"/>
      <c r="DS15" s="95" t="s">
        <v>20</v>
      </c>
      <c r="DT15" s="76"/>
      <c r="DU15" s="81"/>
      <c r="DV15" s="81"/>
      <c r="DW15" s="82"/>
      <c r="DX15" s="81"/>
      <c r="DY15" s="83"/>
      <c r="DZ15" s="25"/>
      <c r="EA15" s="25"/>
      <c r="EB15" s="126"/>
      <c r="EC15" s="95" t="s">
        <v>20</v>
      </c>
      <c r="ED15" s="76"/>
      <c r="EE15" s="81"/>
      <c r="EF15" s="81"/>
      <c r="EG15" s="82"/>
      <c r="EH15" s="81"/>
      <c r="EI15" s="83"/>
      <c r="EJ15" s="25"/>
      <c r="EK15" s="25"/>
      <c r="EL15" s="126"/>
      <c r="EM15" s="95" t="s">
        <v>20</v>
      </c>
      <c r="EN15" s="76"/>
      <c r="EO15" s="81"/>
      <c r="EP15" s="81"/>
      <c r="EQ15" s="82"/>
      <c r="ER15" s="81"/>
      <c r="ES15" s="83"/>
      <c r="ET15" s="25"/>
      <c r="EU15" s="25"/>
      <c r="EV15" s="126"/>
      <c r="EW15" s="95" t="s">
        <v>20</v>
      </c>
      <c r="EX15" s="76"/>
      <c r="EY15" s="81"/>
      <c r="EZ15" s="81"/>
      <c r="FA15" s="82"/>
      <c r="FB15" s="81"/>
      <c r="FC15" s="83"/>
      <c r="FD15" s="25"/>
      <c r="FE15" s="25"/>
      <c r="FF15" s="126"/>
      <c r="FG15" s="95" t="s">
        <v>20</v>
      </c>
      <c r="FH15" s="76"/>
      <c r="FI15" s="81"/>
      <c r="FJ15" s="81"/>
      <c r="FK15" s="82"/>
      <c r="FL15" s="81"/>
      <c r="FM15" s="83"/>
      <c r="FN15" s="25"/>
      <c r="FO15" s="25"/>
      <c r="FP15" s="126"/>
      <c r="FQ15" s="95" t="s">
        <v>20</v>
      </c>
      <c r="FR15" s="76"/>
      <c r="FS15" s="81"/>
      <c r="FT15" s="81"/>
      <c r="FU15" s="82"/>
      <c r="FV15" s="81"/>
      <c r="FW15" s="83"/>
      <c r="FX15" s="25"/>
      <c r="FY15" s="25"/>
      <c r="FZ15" s="126"/>
      <c r="GA15" s="95" t="s">
        <v>20</v>
      </c>
      <c r="GB15" s="76"/>
      <c r="GC15" s="81"/>
      <c r="GD15" s="81"/>
      <c r="GE15" s="82"/>
      <c r="GF15" s="81"/>
      <c r="GG15" s="83"/>
      <c r="GH15" s="25"/>
      <c r="GI15" s="25"/>
      <c r="GJ15" s="126"/>
      <c r="GK15" s="95" t="s">
        <v>20</v>
      </c>
      <c r="GL15" s="76"/>
      <c r="GM15" s="81"/>
      <c r="GN15" s="81"/>
      <c r="GO15" s="82"/>
      <c r="GP15" s="81"/>
      <c r="GQ15" s="83"/>
      <c r="GR15" s="25"/>
      <c r="GS15" s="25"/>
      <c r="GT15" s="126"/>
      <c r="GU15" s="95" t="s">
        <v>20</v>
      </c>
      <c r="GV15" s="76"/>
      <c r="GW15" s="81"/>
      <c r="GX15" s="81"/>
      <c r="GY15" s="82"/>
      <c r="GZ15" s="81"/>
      <c r="HA15" s="83"/>
      <c r="HB15" s="25"/>
      <c r="HC15" s="25"/>
      <c r="HD15" s="126"/>
      <c r="HE15" s="95" t="s">
        <v>20</v>
      </c>
      <c r="HF15" s="76"/>
      <c r="HG15" s="81"/>
      <c r="HH15" s="81"/>
      <c r="HI15" s="82"/>
      <c r="HJ15" s="81"/>
      <c r="HK15" s="83"/>
      <c r="HL15" s="25"/>
      <c r="HM15" s="25"/>
      <c r="HN15" s="126"/>
      <c r="HO15" s="95" t="s">
        <v>20</v>
      </c>
      <c r="HP15" s="76"/>
      <c r="HQ15" s="81"/>
      <c r="HR15" s="81"/>
      <c r="HS15" s="82"/>
      <c r="HT15" s="81"/>
      <c r="HU15" s="83"/>
      <c r="HV15" s="25"/>
      <c r="HW15" s="25"/>
    </row>
    <row xmlns:x14ac="http://schemas.microsoft.com/office/spreadsheetml/2009/9/ac" r="16" s="3" customFormat="true" x14ac:dyDescent="0.25">
      <c r="A16" s="385" t="str">
        <f ca="true">IF(ISBLANK('Data Summary'!A18),"",'Data Summary'!A18)</f>
        <v>CMR_2018_MINESEC</v>
      </c>
      <c r="B16" s="127"/>
      <c r="L16" s="127"/>
      <c r="V16" s="127"/>
      <c r="AF16" s="127"/>
      <c r="AP16" s="127"/>
      <c r="AZ16" s="127"/>
      <c r="BJ16" s="127"/>
      <c r="BT16" s="127"/>
      <c r="CD16" s="127"/>
      <c r="CN16" s="127"/>
      <c r="CX16" s="127"/>
      <c r="CY16" s="127"/>
      <c r="DH16" s="127"/>
      <c r="DR16" s="127"/>
      <c r="EB16" s="127"/>
      <c r="EL16" s="127"/>
      <c r="EV16" s="127"/>
      <c r="FF16" s="127"/>
      <c r="FP16" s="127"/>
      <c r="FZ16" s="127"/>
      <c r="GJ16" s="127"/>
      <c r="GT16" s="127"/>
      <c r="HD16" s="127"/>
      <c r="HN16" s="127"/>
      <c r="HX16" s="127"/>
      <c r="IH16" s="127"/>
      <c r="IR16" s="127"/>
      <c r="JB16" s="127"/>
      <c r="JL16" s="127"/>
      <c r="JV16" s="127"/>
      <c r="KF16" s="127"/>
      <c r="KP16" s="127"/>
      <c r="KZ16" s="127"/>
    </row>
    <row xmlns:x14ac="http://schemas.microsoft.com/office/spreadsheetml/2009/9/ac" r="17" s="3" customFormat="true" x14ac:dyDescent="0.25">
      <c r="A17" s="385" t="str">
        <f ca="true">IF(ISBLANK('Data Summary'!A19),"",'Data Summary'!A19)</f>
        <v>CMR_2019_UIS</v>
      </c>
      <c r="B17" s="127"/>
      <c r="L17" s="127"/>
      <c r="V17" s="127"/>
      <c r="AF17" s="127"/>
      <c r="AP17" s="127"/>
      <c r="AZ17" s="127"/>
      <c r="BJ17" s="127"/>
      <c r="BT17" s="127"/>
      <c r="CD17" s="127"/>
      <c r="CN17" s="127"/>
      <c r="CX17" s="127"/>
      <c r="CY17" s="127"/>
      <c r="DH17" s="127"/>
      <c r="DR17" s="127"/>
      <c r="EB17" s="127"/>
      <c r="EL17" s="127"/>
      <c r="EV17" s="127"/>
      <c r="FF17" s="127"/>
      <c r="FP17" s="127"/>
      <c r="FZ17" s="127"/>
      <c r="GJ17" s="127"/>
      <c r="GT17" s="127"/>
      <c r="HD17" s="127"/>
      <c r="HN17" s="127"/>
      <c r="HX17" s="127"/>
      <c r="IH17" s="127"/>
      <c r="IR17" s="127"/>
      <c r="JB17" s="127"/>
      <c r="JL17" s="127"/>
      <c r="JV17" s="127"/>
      <c r="KF17" s="127"/>
      <c r="KP17" s="127"/>
      <c r="KZ17" s="127"/>
    </row>
    <row xmlns:x14ac="http://schemas.microsoft.com/office/spreadsheetml/2009/9/ac" r="18" s="3" customFormat="true" x14ac:dyDescent="0.25">
      <c r="A18" s="385" t="str">
        <f ca="true">IF(ISBLANK('Data Summary'!A20),"",'Data Summary'!A20)</f>
        <v>CMR_2019_MINESEC</v>
      </c>
      <c r="B18" s="127"/>
      <c r="L18" s="127"/>
      <c r="V18" s="127"/>
      <c r="AF18" s="127"/>
      <c r="AP18" s="127"/>
      <c r="AZ18" s="127"/>
      <c r="BJ18" s="127"/>
      <c r="BT18" s="127"/>
      <c r="CD18" s="127"/>
      <c r="CN18" s="127"/>
      <c r="CX18" s="127"/>
      <c r="CY18" s="127"/>
      <c r="DH18" s="127"/>
      <c r="DR18" s="127"/>
      <c r="EB18" s="127"/>
      <c r="EL18" s="127"/>
      <c r="EV18" s="127"/>
      <c r="FF18" s="127"/>
      <c r="FP18" s="127"/>
      <c r="FZ18" s="127"/>
      <c r="GJ18" s="127"/>
      <c r="GT18" s="127"/>
      <c r="HD18" s="127"/>
      <c r="HN18" s="127"/>
      <c r="HX18" s="127"/>
      <c r="IH18" s="127"/>
      <c r="IR18" s="127"/>
      <c r="JB18" s="127"/>
      <c r="JL18" s="127"/>
      <c r="JV18" s="127"/>
      <c r="KF18" s="127"/>
      <c r="KP18" s="127"/>
      <c r="KZ18" s="127"/>
    </row>
    <row xmlns:x14ac="http://schemas.microsoft.com/office/spreadsheetml/2009/9/ac" r="19" s="3" customFormat="true" x14ac:dyDescent="0.25">
      <c r="A19" s="385" t="str">
        <f ca="true">IF(ISBLANK('Data Summary'!A21),"",'Data Summary'!A21)</f>
        <v>CMR_2020_MINESEC</v>
      </c>
      <c r="B19" s="127"/>
      <c r="L19" s="127"/>
      <c r="V19" s="127"/>
      <c r="AF19" s="127"/>
      <c r="AP19" s="127"/>
      <c r="AZ19" s="127"/>
      <c r="BJ19" s="127"/>
      <c r="BT19" s="127"/>
      <c r="CD19" s="127"/>
      <c r="CN19" s="127"/>
      <c r="CX19" s="127"/>
      <c r="CY19" s="127"/>
      <c r="DH19" s="127"/>
      <c r="DR19" s="127"/>
      <c r="EB19" s="127"/>
      <c r="EL19" s="127"/>
      <c r="EV19" s="127"/>
      <c r="FF19" s="127"/>
      <c r="FP19" s="127"/>
      <c r="FZ19" s="127"/>
      <c r="GJ19" s="127"/>
      <c r="GT19" s="127"/>
      <c r="HD19" s="127"/>
      <c r="HN19" s="127"/>
      <c r="HX19" s="127"/>
      <c r="IH19" s="127"/>
      <c r="IR19" s="127"/>
      <c r="JB19" s="127"/>
      <c r="JL19" s="127"/>
      <c r="JV19" s="127"/>
      <c r="KF19" s="127"/>
      <c r="KP19" s="127"/>
      <c r="KZ19" s="127"/>
    </row>
    <row xmlns:x14ac="http://schemas.microsoft.com/office/spreadsheetml/2009/9/ac" r="20" s="3" customFormat="true" x14ac:dyDescent="0.25">
      <c r="A20" s="385" t="str">
        <f ca="true">IF(ISBLANK('Data Summary'!A22),"",'Data Summary'!A22)</f>
        <v>CMR_2020_EMIS</v>
      </c>
      <c r="B20" s="127"/>
      <c r="L20" s="127"/>
      <c r="V20" s="127"/>
      <c r="AF20" s="127"/>
      <c r="AP20" s="127"/>
      <c r="AZ20" s="127"/>
      <c r="BJ20" s="127"/>
      <c r="BT20" s="127"/>
      <c r="CD20" s="127"/>
      <c r="CN20" s="127"/>
      <c r="CX20" s="127"/>
      <c r="CY20" s="127"/>
      <c r="DH20" s="127"/>
      <c r="DR20" s="127"/>
      <c r="EB20" s="127"/>
      <c r="EL20" s="127"/>
      <c r="EV20" s="127"/>
      <c r="FF20" s="127"/>
      <c r="FP20" s="127"/>
      <c r="FZ20" s="127"/>
      <c r="GJ20" s="127"/>
      <c r="GT20" s="127"/>
      <c r="HD20" s="127"/>
      <c r="HN20" s="127"/>
      <c r="HX20" s="127"/>
      <c r="IH20" s="127"/>
      <c r="IR20" s="127"/>
      <c r="JB20" s="127"/>
      <c r="JL20" s="127"/>
      <c r="JV20" s="127"/>
      <c r="KF20" s="127"/>
      <c r="KP20" s="127"/>
      <c r="KZ20" s="127"/>
    </row>
    <row xmlns:x14ac="http://schemas.microsoft.com/office/spreadsheetml/2009/9/ac" r="21" s="3" customFormat="true" x14ac:dyDescent="0.25">
      <c r="A21" s="385" t="str">
        <f ca="true">IF(ISBLANK('Data Summary'!A23),"",'Data Summary'!A23)</f>
        <v>CMR_2020_UIS</v>
      </c>
      <c r="B21" s="127"/>
      <c r="L21" s="127"/>
      <c r="V21" s="127"/>
      <c r="AF21" s="127"/>
      <c r="AP21" s="127"/>
      <c r="AZ21" s="127"/>
      <c r="BJ21" s="127"/>
      <c r="BT21" s="127"/>
      <c r="CD21" s="127"/>
      <c r="CN21" s="127"/>
      <c r="CX21" s="127"/>
      <c r="CY21" s="127"/>
      <c r="DH21" s="127"/>
      <c r="DR21" s="127"/>
      <c r="EB21" s="127"/>
      <c r="EL21" s="127"/>
      <c r="EV21" s="127"/>
      <c r="FF21" s="127"/>
      <c r="FP21" s="127"/>
      <c r="FZ21" s="127"/>
      <c r="GJ21" s="127"/>
      <c r="GT21" s="127"/>
      <c r="HD21" s="127"/>
      <c r="HN21" s="127"/>
      <c r="HX21" s="127"/>
      <c r="IH21" s="127"/>
      <c r="IR21" s="127"/>
      <c r="JB21" s="127"/>
      <c r="JL21" s="127"/>
      <c r="JV21" s="127"/>
      <c r="KF21" s="127"/>
      <c r="KP21" s="127"/>
      <c r="KZ21" s="127"/>
    </row>
    <row xmlns:x14ac="http://schemas.microsoft.com/office/spreadsheetml/2009/9/ac" r="22" s="3" customFormat="true" x14ac:dyDescent="0.25">
      <c r="A22" s="385" t="str">
        <f ca="true">IF(ISBLANK('Data Summary'!A24),"",'Data Summary'!A24)</f>
        <v>CMR_2021_UIS</v>
      </c>
      <c r="B22" s="127"/>
      <c r="L22" s="127"/>
      <c r="V22" s="127"/>
      <c r="AF22" s="127"/>
      <c r="AP22" s="127"/>
      <c r="AZ22" s="127"/>
      <c r="BJ22" s="127"/>
      <c r="BT22" s="127"/>
      <c r="CD22" s="127"/>
      <c r="CN22" s="127"/>
      <c r="CX22" s="127"/>
      <c r="CY22" s="127"/>
      <c r="DH22" s="127"/>
      <c r="DR22" s="127"/>
      <c r="EB22" s="127"/>
      <c r="EL22" s="127"/>
      <c r="EV22" s="127"/>
      <c r="FF22" s="127"/>
      <c r="FP22" s="127"/>
      <c r="FZ22" s="127"/>
      <c r="GJ22" s="127"/>
      <c r="GT22" s="127"/>
      <c r="HD22" s="127"/>
      <c r="HN22" s="127"/>
      <c r="HX22" s="127"/>
      <c r="IH22" s="127"/>
      <c r="IR22" s="127"/>
      <c r="JB22" s="127"/>
      <c r="JL22" s="127"/>
      <c r="JV22" s="127"/>
      <c r="KF22" s="127"/>
      <c r="KP22" s="127"/>
      <c r="KZ22" s="127"/>
    </row>
    <row xmlns:x14ac="http://schemas.microsoft.com/office/spreadsheetml/2009/9/ac" r="23" s="3" customFormat="true" x14ac:dyDescent="0.25">
      <c r="A23" s="385" t="str">
        <f ca="true">IF(ISBLANK('Data Summary'!A25),"",'Data Summary'!A25)</f>
        <v>CMR_2021_EMIS</v>
      </c>
      <c r="B23" s="127"/>
      <c r="L23" s="127"/>
      <c r="V23" s="127"/>
      <c r="AF23" s="127"/>
      <c r="AP23" s="127"/>
      <c r="AZ23" s="127"/>
      <c r="BJ23" s="127"/>
      <c r="BT23" s="127"/>
      <c r="CD23" s="127"/>
      <c r="CN23" s="127"/>
      <c r="CX23" s="127"/>
      <c r="CY23" s="127"/>
      <c r="DH23" s="127"/>
      <c r="DR23" s="127"/>
      <c r="EB23" s="127"/>
      <c r="EL23" s="127"/>
      <c r="EV23" s="127"/>
      <c r="FF23" s="127"/>
      <c r="FP23" s="127"/>
      <c r="FZ23" s="127"/>
      <c r="GJ23" s="127"/>
      <c r="GT23" s="127"/>
      <c r="HD23" s="127"/>
      <c r="HN23" s="127"/>
      <c r="HX23" s="127"/>
      <c r="IH23" s="127"/>
      <c r="IR23" s="127"/>
      <c r="JB23" s="127"/>
      <c r="JL23" s="127"/>
      <c r="JV23" s="127"/>
      <c r="KF23" s="127"/>
      <c r="KP23" s="127"/>
      <c r="KZ23" s="127"/>
    </row>
    <row xmlns:x14ac="http://schemas.microsoft.com/office/spreadsheetml/2009/9/ac" r="24" s="3" customFormat="true" x14ac:dyDescent="0.25">
      <c r="A24" s="385" t="str">
        <f ca="true">IF(ISBLANK('Data Summary'!A26),"",'Data Summary'!A26)</f>
        <v>CMR_2021_MINESEC</v>
      </c>
      <c r="B24" s="127"/>
      <c r="L24" s="127"/>
      <c r="V24" s="127"/>
      <c r="AF24" s="127"/>
      <c r="AP24" s="127"/>
      <c r="AZ24" s="127"/>
      <c r="BJ24" s="127"/>
      <c r="BT24" s="127"/>
      <c r="CD24" s="127"/>
      <c r="CN24" s="127"/>
      <c r="CX24" s="127"/>
      <c r="CY24" s="127"/>
      <c r="DH24" s="127"/>
      <c r="DR24" s="127"/>
      <c r="EB24" s="127"/>
      <c r="EL24" s="127"/>
      <c r="EV24" s="127"/>
      <c r="FF24" s="127"/>
      <c r="FP24" s="127"/>
      <c r="FZ24" s="127"/>
      <c r="GJ24" s="127"/>
      <c r="GT24" s="127"/>
      <c r="HD24" s="127"/>
      <c r="HN24" s="127"/>
      <c r="HX24" s="127"/>
      <c r="IH24" s="127"/>
      <c r="IR24" s="127"/>
      <c r="JB24" s="127"/>
      <c r="JL24" s="127"/>
      <c r="JV24" s="127"/>
      <c r="KF24" s="127"/>
      <c r="KP24" s="127"/>
      <c r="KZ24" s="127"/>
    </row>
    <row xmlns:x14ac="http://schemas.microsoft.com/office/spreadsheetml/2009/9/ac" r="25" s="3" customFormat="true" x14ac:dyDescent="0.25">
      <c r="A25" s="385" t="str">
        <f ca="true">IF(ISBLANK('Data Summary'!A27),"",'Data Summary'!A27)</f>
        <v>CMR_2022_EMIS</v>
      </c>
      <c r="B25" s="127"/>
      <c r="L25" s="127"/>
      <c r="V25" s="127"/>
      <c r="AF25" s="127"/>
      <c r="AP25" s="127"/>
      <c r="AZ25" s="127"/>
      <c r="BJ25" s="127"/>
      <c r="BT25" s="127"/>
      <c r="CD25" s="127"/>
      <c r="CN25" s="127"/>
      <c r="CX25" s="127"/>
      <c r="CY25" s="127"/>
      <c r="DH25" s="127"/>
      <c r="DR25" s="127"/>
      <c r="EB25" s="127"/>
      <c r="EL25" s="127"/>
      <c r="EV25" s="127"/>
      <c r="FF25" s="127"/>
      <c r="FP25" s="127"/>
      <c r="FZ25" s="127"/>
      <c r="GJ25" s="127"/>
      <c r="GT25" s="127"/>
      <c r="HD25" s="127"/>
      <c r="HN25" s="127"/>
      <c r="HX25" s="127"/>
      <c r="IH25" s="127"/>
      <c r="IR25" s="127"/>
      <c r="JB25" s="127"/>
      <c r="JL25" s="127"/>
      <c r="JV25" s="127"/>
      <c r="KF25" s="127"/>
      <c r="KP25" s="127"/>
      <c r="KZ25" s="127"/>
    </row>
    <row xmlns:x14ac="http://schemas.microsoft.com/office/spreadsheetml/2009/9/ac" r="26" s="3" customFormat="true" x14ac:dyDescent="0.25">
      <c r="A26" s="385" t="str">
        <f ca="true">IF(ISBLANK('Data Summary'!A28),"",'Data Summary'!A28)</f>
        <v>CMR_2022_UIS</v>
      </c>
      <c r="B26" s="127"/>
      <c r="L26" s="127"/>
      <c r="V26" s="127"/>
      <c r="AF26" s="127"/>
      <c r="AP26" s="127"/>
      <c r="AZ26" s="127"/>
      <c r="BJ26" s="127"/>
      <c r="BT26" s="127"/>
      <c r="CD26" s="127"/>
      <c r="CN26" s="127"/>
      <c r="CX26" s="127"/>
      <c r="CY26" s="127"/>
      <c r="DH26" s="127"/>
      <c r="DR26" s="127"/>
      <c r="EB26" s="127"/>
      <c r="EL26" s="127"/>
      <c r="EV26" s="127"/>
      <c r="FF26" s="127"/>
      <c r="FP26" s="127"/>
      <c r="FZ26" s="127"/>
      <c r="GJ26" s="127"/>
      <c r="GT26" s="127"/>
      <c r="HD26" s="127"/>
      <c r="HN26" s="127"/>
      <c r="HX26" s="127"/>
      <c r="IH26" s="127"/>
      <c r="IR26" s="127"/>
      <c r="JB26" s="127"/>
      <c r="JL26" s="127"/>
      <c r="JV26" s="127"/>
      <c r="KF26" s="127"/>
      <c r="KP26" s="127"/>
      <c r="KZ26" s="127"/>
    </row>
    <row xmlns:x14ac="http://schemas.microsoft.com/office/spreadsheetml/2009/9/ac" r="27" s="3" customFormat="true" x14ac:dyDescent="0.25">
      <c r="A27" s="386" t="str">
        <f ca="true">IF(ISBLANK('Data Summary'!A29),"",'Data Summary'!A29)</f>
        <v/>
      </c>
      <c r="B27" s="127"/>
      <c r="L27" s="127"/>
      <c r="V27" s="127"/>
      <c r="AF27" s="127"/>
      <c r="AP27" s="127"/>
      <c r="AZ27" s="127"/>
      <c r="BJ27" s="127"/>
      <c r="BT27" s="127"/>
      <c r="CD27" s="127"/>
      <c r="CN27" s="127"/>
      <c r="CX27" s="127"/>
      <c r="CY27" s="127"/>
      <c r="DH27" s="127"/>
      <c r="DR27" s="127"/>
      <c r="EB27" s="127"/>
      <c r="EL27" s="127"/>
      <c r="EV27" s="127"/>
      <c r="FF27" s="127"/>
      <c r="FP27" s="127"/>
      <c r="FZ27" s="127"/>
      <c r="GJ27" s="127"/>
      <c r="GT27" s="127"/>
      <c r="HD27" s="127"/>
      <c r="HN27" s="127"/>
      <c r="HX27" s="127"/>
      <c r="IH27" s="127"/>
      <c r="IR27" s="127"/>
      <c r="JB27" s="127"/>
      <c r="JL27" s="127"/>
      <c r="JV27" s="127"/>
      <c r="KF27" s="127"/>
      <c r="KP27" s="127"/>
      <c r="KZ27" s="127"/>
    </row>
    <row xmlns:x14ac="http://schemas.microsoft.com/office/spreadsheetml/2009/9/ac" r="28" s="3" customFormat="true" x14ac:dyDescent="0.25">
      <c r="A28" s="386" t="str">
        <f ca="true">IF(ISBLANK('Data Summary'!A30),"",'Data Summary'!A30)</f>
        <v/>
      </c>
      <c r="B28" s="127"/>
      <c r="L28" s="127"/>
      <c r="V28" s="127"/>
      <c r="AF28" s="127"/>
      <c r="AP28" s="127"/>
      <c r="AZ28" s="127"/>
      <c r="BJ28" s="127"/>
      <c r="BT28" s="127"/>
      <c r="CD28" s="127"/>
      <c r="CN28" s="127"/>
      <c r="CX28" s="127"/>
      <c r="CY28" s="127"/>
      <c r="DH28" s="127"/>
      <c r="DR28" s="127"/>
      <c r="EB28" s="127"/>
      <c r="EL28" s="127"/>
      <c r="EV28" s="127"/>
      <c r="FF28" s="127"/>
      <c r="FP28" s="127"/>
      <c r="FZ28" s="127"/>
      <c r="GJ28" s="127"/>
      <c r="GT28" s="127"/>
      <c r="HD28" s="127"/>
      <c r="HN28" s="127"/>
      <c r="HX28" s="127"/>
      <c r="IH28" s="127"/>
      <c r="IR28" s="127"/>
      <c r="JB28" s="127"/>
      <c r="JL28" s="127"/>
      <c r="JV28" s="127"/>
      <c r="KF28" s="127"/>
      <c r="KP28" s="127"/>
      <c r="KZ28" s="127"/>
    </row>
    <row xmlns:x14ac="http://schemas.microsoft.com/office/spreadsheetml/2009/9/ac" r="29" s="3" customFormat="true" x14ac:dyDescent="0.25">
      <c r="A29" s="386" t="str">
        <f ca="true">IF(ISBLANK('Data Summary'!A31),"",'Data Summary'!A31)</f>
        <v/>
      </c>
      <c r="B29" s="127"/>
      <c r="L29" s="127"/>
      <c r="V29" s="127"/>
      <c r="AF29" s="127"/>
      <c r="AP29" s="127"/>
      <c r="AZ29" s="127"/>
      <c r="BJ29" s="127"/>
      <c r="BT29" s="127"/>
      <c r="CD29" s="127"/>
      <c r="CN29" s="127"/>
      <c r="CX29" s="127"/>
      <c r="CY29" s="127"/>
      <c r="DH29" s="127"/>
      <c r="DR29" s="127"/>
      <c r="EB29" s="127"/>
      <c r="EL29" s="127"/>
      <c r="EV29" s="127"/>
      <c r="FF29" s="127"/>
      <c r="FP29" s="127"/>
      <c r="FZ29" s="127"/>
      <c r="GJ29" s="127"/>
      <c r="GT29" s="127"/>
      <c r="HD29" s="127"/>
      <c r="HN29" s="127"/>
      <c r="HX29" s="127"/>
      <c r="IH29" s="127"/>
      <c r="IR29" s="127"/>
      <c r="JB29" s="127"/>
      <c r="JL29" s="127"/>
      <c r="JV29" s="127"/>
      <c r="KF29" s="127"/>
      <c r="KP29" s="127"/>
      <c r="KZ29" s="127"/>
    </row>
    <row xmlns:x14ac="http://schemas.microsoft.com/office/spreadsheetml/2009/9/ac" r="30" s="3" customFormat="true" x14ac:dyDescent="0.25">
      <c r="A30" s="386" t="str">
        <f ca="true">IF(ISBLANK('Data Summary'!A32),"",'Data Summary'!A32)</f>
        <v/>
      </c>
      <c r="B30" s="127"/>
      <c r="L30" s="127"/>
      <c r="V30" s="127"/>
      <c r="AF30" s="127"/>
      <c r="AP30" s="127"/>
      <c r="AZ30" s="127"/>
      <c r="BJ30" s="127"/>
      <c r="BT30" s="127"/>
      <c r="CD30" s="127"/>
      <c r="CN30" s="127"/>
      <c r="CX30" s="127"/>
      <c r="CY30" s="127"/>
      <c r="DH30" s="127"/>
      <c r="DR30" s="127"/>
      <c r="EB30" s="127"/>
      <c r="EL30" s="127"/>
      <c r="EV30" s="127"/>
      <c r="FF30" s="127"/>
      <c r="FP30" s="127"/>
      <c r="FZ30" s="127"/>
      <c r="GJ30" s="127"/>
      <c r="GT30" s="127"/>
      <c r="HD30" s="127"/>
      <c r="HN30" s="127"/>
      <c r="HX30" s="127"/>
      <c r="IH30" s="127"/>
      <c r="IR30" s="127"/>
      <c r="JB30" s="127"/>
      <c r="JL30" s="127"/>
      <c r="JV30" s="127"/>
      <c r="KF30" s="127"/>
      <c r="KP30" s="127"/>
      <c r="KZ30" s="127"/>
    </row>
    <row xmlns:x14ac="http://schemas.microsoft.com/office/spreadsheetml/2009/9/ac" r="31" s="3" customFormat="true" x14ac:dyDescent="0.25">
      <c r="A31" s="386" t="str">
        <f ca="true">IF(ISBLANK('Data Summary'!A33),"",'Data Summary'!A33)</f>
        <v/>
      </c>
      <c r="B31" s="127"/>
      <c r="L31" s="127"/>
      <c r="V31" s="127"/>
      <c r="AF31" s="127"/>
      <c r="AP31" s="127"/>
      <c r="AZ31" s="127"/>
      <c r="BJ31" s="127"/>
      <c r="BT31" s="127"/>
      <c r="CD31" s="127"/>
      <c r="CN31" s="127"/>
      <c r="CX31" s="127"/>
      <c r="CY31" s="127"/>
      <c r="DH31" s="127"/>
      <c r="DR31" s="127"/>
      <c r="EB31" s="127"/>
      <c r="EL31" s="127"/>
      <c r="EV31" s="127"/>
      <c r="FF31" s="127"/>
      <c r="FP31" s="127"/>
      <c r="FZ31" s="127"/>
      <c r="GJ31" s="127"/>
      <c r="GT31" s="127"/>
      <c r="HD31" s="127"/>
      <c r="HN31" s="127"/>
      <c r="HX31" s="127"/>
      <c r="IH31" s="127"/>
      <c r="IR31" s="127"/>
      <c r="JB31" s="127"/>
      <c r="JL31" s="127"/>
      <c r="JV31" s="127"/>
      <c r="KF31" s="127"/>
      <c r="KP31" s="127"/>
      <c r="KZ31" s="127"/>
    </row>
    <row xmlns:x14ac="http://schemas.microsoft.com/office/spreadsheetml/2009/9/ac" r="32" s="3" customFormat="true" x14ac:dyDescent="0.25">
      <c r="A32" s="386" t="str">
        <f ca="true">IF(ISBLANK('Data Summary'!A34),"",'Data Summary'!A34)</f>
        <v/>
      </c>
      <c r="B32" s="127"/>
      <c r="L32" s="127"/>
      <c r="V32" s="127"/>
      <c r="AF32" s="127"/>
      <c r="AP32" s="127"/>
      <c r="AZ32" s="127"/>
      <c r="BJ32" s="127"/>
      <c r="BT32" s="127"/>
      <c r="CD32" s="127"/>
      <c r="CN32" s="127"/>
      <c r="CX32" s="127"/>
      <c r="CY32" s="127"/>
      <c r="DH32" s="127"/>
      <c r="DR32" s="127"/>
      <c r="EB32" s="127"/>
      <c r="EL32" s="127"/>
      <c r="EV32" s="127"/>
      <c r="FF32" s="127"/>
      <c r="FP32" s="127"/>
      <c r="FZ32" s="127"/>
      <c r="GJ32" s="127"/>
      <c r="GT32" s="127"/>
      <c r="HD32" s="127"/>
      <c r="HN32" s="127"/>
      <c r="HX32" s="127"/>
      <c r="IH32" s="127"/>
      <c r="IR32" s="127"/>
      <c r="JB32" s="127"/>
      <c r="JL32" s="127"/>
      <c r="JV32" s="127"/>
      <c r="KF32" s="127"/>
      <c r="KP32" s="127"/>
      <c r="KZ32" s="127"/>
    </row>
    <row xmlns:x14ac="http://schemas.microsoft.com/office/spreadsheetml/2009/9/ac" r="33" s="3" customFormat="true" x14ac:dyDescent="0.25">
      <c r="A33" s="386" t="str">
        <f ca="true">IF(ISBLANK('Data Summary'!A35),"",'Data Summary'!A35)</f>
        <v/>
      </c>
      <c r="B33" s="127"/>
      <c r="L33" s="127"/>
      <c r="V33" s="127"/>
      <c r="AF33" s="127"/>
      <c r="AP33" s="127"/>
      <c r="AZ33" s="127"/>
      <c r="BJ33" s="127"/>
      <c r="BT33" s="127"/>
      <c r="CD33" s="127"/>
      <c r="CN33" s="127"/>
      <c r="CX33" s="127"/>
      <c r="CY33" s="127"/>
      <c r="DH33" s="127"/>
      <c r="DR33" s="127"/>
      <c r="EB33" s="127"/>
      <c r="EL33" s="127"/>
      <c r="EV33" s="127"/>
      <c r="FF33" s="127"/>
      <c r="FP33" s="127"/>
      <c r="FZ33" s="127"/>
      <c r="GJ33" s="127"/>
      <c r="GT33" s="127"/>
      <c r="HD33" s="127"/>
      <c r="HN33" s="127"/>
      <c r="HX33" s="127"/>
      <c r="IH33" s="127"/>
      <c r="IR33" s="127"/>
      <c r="JB33" s="127"/>
      <c r="JL33" s="127"/>
      <c r="JV33" s="127"/>
      <c r="KF33" s="127"/>
      <c r="KP33" s="127"/>
      <c r="KZ33" s="127"/>
    </row>
    <row xmlns:x14ac="http://schemas.microsoft.com/office/spreadsheetml/2009/9/ac" r="34" s="3" customFormat="true" x14ac:dyDescent="0.25">
      <c r="A34" s="386" t="str">
        <f ca="true">IF(ISBLANK('Data Summary'!A36),"",'Data Summary'!A36)</f>
        <v/>
      </c>
      <c r="B34" s="127"/>
      <c r="L34" s="127"/>
      <c r="V34" s="127"/>
      <c r="AF34" s="127"/>
      <c r="AP34" s="127"/>
      <c r="AZ34" s="127"/>
      <c r="BJ34" s="127"/>
      <c r="BT34" s="127"/>
      <c r="CD34" s="127"/>
      <c r="CN34" s="127"/>
      <c r="CX34" s="127"/>
      <c r="CY34" s="127"/>
      <c r="DH34" s="127"/>
      <c r="DR34" s="127"/>
      <c r="EB34" s="127"/>
      <c r="EL34" s="127"/>
      <c r="EV34" s="127"/>
      <c r="FF34" s="127"/>
      <c r="FP34" s="127"/>
      <c r="FZ34" s="127"/>
      <c r="GJ34" s="127"/>
      <c r="GT34" s="127"/>
      <c r="HD34" s="127"/>
      <c r="HN34" s="127"/>
      <c r="HX34" s="127"/>
      <c r="IH34" s="127"/>
      <c r="IR34" s="127"/>
      <c r="JB34" s="127"/>
      <c r="JL34" s="127"/>
      <c r="JV34" s="127"/>
      <c r="KF34" s="127"/>
      <c r="KP34" s="127"/>
      <c r="KZ34" s="127"/>
    </row>
    <row xmlns:x14ac="http://schemas.microsoft.com/office/spreadsheetml/2009/9/ac" r="35" s="3" customFormat="true" x14ac:dyDescent="0.25">
      <c r="A35" s="386" t="str">
        <f ca="true">IF(ISBLANK('Data Summary'!A37),"",'Data Summary'!A37)</f>
        <v/>
      </c>
      <c r="B35" s="127"/>
      <c r="L35" s="127"/>
      <c r="V35" s="127"/>
      <c r="AF35" s="127"/>
      <c r="AP35" s="127"/>
      <c r="AZ35" s="127"/>
      <c r="BJ35" s="127"/>
      <c r="BT35" s="127"/>
      <c r="CD35" s="127"/>
      <c r="CN35" s="127"/>
      <c r="CX35" s="127"/>
      <c r="CY35" s="127"/>
      <c r="DH35" s="127"/>
      <c r="DR35" s="127"/>
      <c r="EB35" s="127"/>
      <c r="EL35" s="127"/>
      <c r="EV35" s="127"/>
      <c r="FF35" s="127"/>
      <c r="FP35" s="127"/>
      <c r="FZ35" s="127"/>
      <c r="GJ35" s="127"/>
      <c r="GT35" s="127"/>
      <c r="HD35" s="127"/>
      <c r="HN35" s="127"/>
      <c r="HX35" s="127"/>
      <c r="IH35" s="127"/>
      <c r="IR35" s="127"/>
      <c r="JB35" s="127"/>
      <c r="JL35" s="127"/>
      <c r="JV35" s="127"/>
      <c r="KF35" s="127"/>
      <c r="KP35" s="127"/>
      <c r="KZ35" s="127"/>
    </row>
    <row xmlns:x14ac="http://schemas.microsoft.com/office/spreadsheetml/2009/9/ac" r="36" s="3" customFormat="true" x14ac:dyDescent="0.25">
      <c r="A36" s="386" t="str">
        <f ca="true">IF(ISBLANK('Data Summary'!A38),"",'Data Summary'!A38)</f>
        <v/>
      </c>
      <c r="B36" s="127"/>
      <c r="L36" s="127"/>
      <c r="V36" s="127"/>
      <c r="AF36" s="127"/>
      <c r="AP36" s="127"/>
      <c r="AZ36" s="127"/>
      <c r="BJ36" s="127"/>
      <c r="BT36" s="127"/>
      <c r="CD36" s="127"/>
      <c r="CN36" s="127"/>
      <c r="CX36" s="127"/>
      <c r="CY36" s="127"/>
      <c r="DH36" s="127"/>
      <c r="DR36" s="127"/>
      <c r="EB36" s="127"/>
      <c r="EL36" s="127"/>
      <c r="EV36" s="127"/>
      <c r="FF36" s="127"/>
      <c r="FP36" s="127"/>
      <c r="FZ36" s="127"/>
      <c r="GJ36" s="127"/>
      <c r="GT36" s="127"/>
      <c r="HD36" s="127"/>
      <c r="HN36" s="127"/>
      <c r="HX36" s="127"/>
      <c r="IH36" s="127"/>
      <c r="IR36" s="127"/>
      <c r="JB36" s="127"/>
      <c r="JL36" s="127"/>
      <c r="JV36" s="127"/>
      <c r="KF36" s="127"/>
      <c r="KP36" s="127"/>
      <c r="KZ36" s="127"/>
    </row>
    <row xmlns:x14ac="http://schemas.microsoft.com/office/spreadsheetml/2009/9/ac" r="37" s="3" customFormat="true" x14ac:dyDescent="0.25">
      <c r="A37" s="386" t="str">
        <f ca="true">IF(ISBLANK('Data Summary'!A39),"",'Data Summary'!A39)</f>
        <v/>
      </c>
      <c r="B37" s="127"/>
      <c r="L37" s="127"/>
      <c r="V37" s="127"/>
      <c r="AF37" s="127"/>
      <c r="AP37" s="127"/>
      <c r="AZ37" s="127"/>
      <c r="BJ37" s="127"/>
      <c r="BT37" s="127"/>
      <c r="CD37" s="127"/>
      <c r="CN37" s="127"/>
      <c r="CX37" s="127"/>
      <c r="CY37" s="127"/>
      <c r="DH37" s="127"/>
      <c r="DR37" s="127"/>
      <c r="EB37" s="127"/>
      <c r="EL37" s="127"/>
      <c r="EV37" s="127"/>
      <c r="FF37" s="127"/>
      <c r="FP37" s="127"/>
      <c r="FZ37" s="127"/>
      <c r="GJ37" s="127"/>
      <c r="GT37" s="127"/>
      <c r="HD37" s="127"/>
      <c r="HN37" s="127"/>
      <c r="HX37" s="127"/>
      <c r="IH37" s="127"/>
      <c r="IR37" s="127"/>
      <c r="JB37" s="127"/>
      <c r="JL37" s="127"/>
      <c r="JV37" s="127"/>
      <c r="KF37" s="127"/>
      <c r="KP37" s="127"/>
      <c r="KZ37" s="127"/>
    </row>
    <row xmlns:x14ac="http://schemas.microsoft.com/office/spreadsheetml/2009/9/ac" r="38" s="3" customFormat="true" x14ac:dyDescent="0.25">
      <c r="A38" s="386" t="str">
        <f ca="true">IF(ISBLANK('Data Summary'!A40),"",'Data Summary'!A40)</f>
        <v/>
      </c>
      <c r="B38" s="127"/>
      <c r="L38" s="127"/>
      <c r="V38" s="127"/>
      <c r="AF38" s="127"/>
      <c r="AP38" s="127"/>
      <c r="AZ38" s="127"/>
      <c r="BJ38" s="127"/>
      <c r="BT38" s="127"/>
      <c r="CD38" s="127"/>
      <c r="CN38" s="127"/>
      <c r="CX38" s="127"/>
      <c r="CY38" s="127"/>
      <c r="DH38" s="127"/>
      <c r="DR38" s="127"/>
      <c r="EB38" s="127"/>
      <c r="EL38" s="127"/>
      <c r="EV38" s="127"/>
      <c r="FF38" s="127"/>
      <c r="FP38" s="127"/>
      <c r="FZ38" s="127"/>
      <c r="GJ38" s="127"/>
      <c r="GT38" s="127"/>
      <c r="HD38" s="127"/>
      <c r="HN38" s="127"/>
      <c r="HX38" s="127"/>
      <c r="IH38" s="127"/>
      <c r="IR38" s="127"/>
      <c r="JB38" s="127"/>
      <c r="JL38" s="127"/>
      <c r="JV38" s="127"/>
      <c r="KF38" s="127"/>
      <c r="KP38" s="127"/>
      <c r="KZ38" s="127"/>
    </row>
    <row xmlns:x14ac="http://schemas.microsoft.com/office/spreadsheetml/2009/9/ac" r="39" s="3" customFormat="true" x14ac:dyDescent="0.25">
      <c r="A39" s="386" t="str">
        <f ca="true">IF(ISBLANK('Data Summary'!A41),"",'Data Summary'!A41)</f>
        <v/>
      </c>
      <c r="B39" s="127"/>
      <c r="L39" s="127"/>
      <c r="V39" s="127"/>
      <c r="AF39" s="127"/>
      <c r="AP39" s="127"/>
      <c r="AZ39" s="127"/>
      <c r="BJ39" s="127"/>
      <c r="BT39" s="127"/>
      <c r="CD39" s="127"/>
      <c r="CN39" s="127"/>
      <c r="CX39" s="127"/>
      <c r="CY39" s="127"/>
      <c r="DH39" s="127"/>
      <c r="DR39" s="127"/>
      <c r="EB39" s="127"/>
      <c r="EL39" s="127"/>
      <c r="EV39" s="127"/>
      <c r="FF39" s="127"/>
      <c r="FP39" s="127"/>
      <c r="FZ39" s="127"/>
      <c r="GJ39" s="127"/>
      <c r="GT39" s="127"/>
      <c r="HD39" s="127"/>
      <c r="HN39" s="127"/>
      <c r="HX39" s="127"/>
      <c r="IH39" s="127"/>
      <c r="IR39" s="127"/>
      <c r="JB39" s="127"/>
      <c r="JL39" s="127"/>
      <c r="JV39" s="127"/>
      <c r="KF39" s="127"/>
      <c r="KP39" s="127"/>
      <c r="KZ39" s="127"/>
    </row>
    <row xmlns:x14ac="http://schemas.microsoft.com/office/spreadsheetml/2009/9/ac" r="40" s="3" customFormat="true" x14ac:dyDescent="0.25">
      <c r="A40" s="386" t="str">
        <f ca="true">IF(ISBLANK('Data Summary'!A42),"",'Data Summary'!A42)</f>
        <v/>
      </c>
      <c r="B40" s="127"/>
      <c r="L40" s="127"/>
      <c r="V40" s="127"/>
      <c r="AF40" s="127"/>
      <c r="AP40" s="127"/>
      <c r="AZ40" s="127"/>
      <c r="BJ40" s="127"/>
      <c r="BT40" s="127"/>
      <c r="CD40" s="127"/>
      <c r="CN40" s="127"/>
      <c r="CX40" s="127"/>
      <c r="CY40" s="127"/>
      <c r="DH40" s="127"/>
      <c r="DR40" s="127"/>
      <c r="EB40" s="127"/>
      <c r="EL40" s="127"/>
      <c r="EV40" s="127"/>
      <c r="FF40" s="127"/>
      <c r="FP40" s="127"/>
      <c r="FZ40" s="127"/>
      <c r="GJ40" s="127"/>
      <c r="GT40" s="127"/>
      <c r="HD40" s="127"/>
      <c r="HN40" s="127"/>
      <c r="HX40" s="127"/>
      <c r="IH40" s="127"/>
      <c r="IR40" s="127"/>
      <c r="JB40" s="127"/>
      <c r="JL40" s="127"/>
      <c r="JV40" s="127"/>
      <c r="KF40" s="127"/>
      <c r="KP40" s="127"/>
      <c r="KZ40" s="127"/>
    </row>
    <row xmlns:x14ac="http://schemas.microsoft.com/office/spreadsheetml/2009/9/ac" r="41" s="3" customFormat="true" x14ac:dyDescent="0.25">
      <c r="A41" s="386" t="str">
        <f ca="true">IF(ISBLANK('Data Summary'!A43),"",'Data Summary'!A43)</f>
        <v/>
      </c>
      <c r="B41" s="127"/>
      <c r="L41" s="127"/>
      <c r="V41" s="127"/>
      <c r="AF41" s="127"/>
      <c r="AP41" s="127"/>
      <c r="AZ41" s="127"/>
      <c r="BJ41" s="127"/>
      <c r="BT41" s="127"/>
      <c r="CD41" s="127"/>
      <c r="CN41" s="127"/>
      <c r="CX41" s="127"/>
      <c r="CY41" s="127"/>
      <c r="DH41" s="127"/>
      <c r="DR41" s="127"/>
      <c r="EB41" s="127"/>
      <c r="EL41" s="127"/>
      <c r="EV41" s="127"/>
      <c r="FF41" s="127"/>
      <c r="FP41" s="127"/>
      <c r="FZ41" s="127"/>
      <c r="GJ41" s="127"/>
      <c r="GT41" s="127"/>
      <c r="HD41" s="127"/>
      <c r="HN41" s="127"/>
      <c r="HX41" s="127"/>
      <c r="IH41" s="127"/>
      <c r="IR41" s="127"/>
      <c r="JB41" s="127"/>
      <c r="JL41" s="127"/>
      <c r="JV41" s="127"/>
      <c r="KF41" s="127"/>
      <c r="KP41" s="127"/>
      <c r="KZ41" s="127"/>
    </row>
    <row xmlns:x14ac="http://schemas.microsoft.com/office/spreadsheetml/2009/9/ac" r="42" s="3" customFormat="true" x14ac:dyDescent="0.25">
      <c r="A42" s="386" t="str">
        <f ca="true">IF(ISBLANK('Data Summary'!A44),"",'Data Summary'!A44)</f>
        <v/>
      </c>
      <c r="B42" s="127"/>
      <c r="L42" s="127"/>
      <c r="V42" s="127"/>
      <c r="AF42" s="127"/>
      <c r="AP42" s="127"/>
      <c r="AZ42" s="127"/>
      <c r="BJ42" s="127"/>
      <c r="BT42" s="127"/>
      <c r="CD42" s="127"/>
      <c r="CN42" s="127"/>
      <c r="CX42" s="127"/>
      <c r="CY42" s="127"/>
      <c r="DH42" s="127"/>
      <c r="DR42" s="127"/>
      <c r="EB42" s="127"/>
      <c r="EL42" s="127"/>
      <c r="EV42" s="127"/>
      <c r="FF42" s="127"/>
      <c r="FP42" s="127"/>
      <c r="FZ42" s="127"/>
      <c r="GJ42" s="127"/>
      <c r="GT42" s="127"/>
      <c r="HD42" s="127"/>
      <c r="HN42" s="127"/>
      <c r="HX42" s="127"/>
      <c r="IH42" s="127"/>
      <c r="IR42" s="127"/>
      <c r="JB42" s="127"/>
      <c r="JL42" s="127"/>
      <c r="JV42" s="127"/>
      <c r="KF42" s="127"/>
      <c r="KP42" s="127"/>
      <c r="KZ42" s="127"/>
    </row>
    <row xmlns:x14ac="http://schemas.microsoft.com/office/spreadsheetml/2009/9/ac" r="43" s="3" customFormat="true" x14ac:dyDescent="0.25">
      <c r="A43" s="386" t="str">
        <f ca="true">IF(ISBLANK('Data Summary'!A45),"",'Data Summary'!A45)</f>
        <v/>
      </c>
      <c r="B43" s="127"/>
      <c r="L43" s="127"/>
      <c r="V43" s="127"/>
      <c r="AF43" s="127"/>
      <c r="AP43" s="127"/>
      <c r="AZ43" s="127"/>
      <c r="BJ43" s="127"/>
      <c r="BT43" s="127"/>
      <c r="CD43" s="127"/>
      <c r="CN43" s="127"/>
      <c r="CX43" s="127"/>
      <c r="CY43" s="127"/>
      <c r="DH43" s="127"/>
      <c r="DR43" s="127"/>
      <c r="EB43" s="127"/>
      <c r="EL43" s="127"/>
      <c r="EV43" s="127"/>
      <c r="FF43" s="127"/>
      <c r="FP43" s="127"/>
      <c r="FZ43" s="127"/>
      <c r="GJ43" s="127"/>
      <c r="GT43" s="127"/>
      <c r="HD43" s="127"/>
      <c r="HN43" s="127"/>
      <c r="HX43" s="127"/>
      <c r="IH43" s="127"/>
      <c r="IR43" s="127"/>
      <c r="JB43" s="127"/>
      <c r="JL43" s="127"/>
      <c r="JV43" s="127"/>
      <c r="KF43" s="127"/>
      <c r="KP43" s="127"/>
      <c r="KZ43" s="127"/>
    </row>
    <row xmlns:x14ac="http://schemas.microsoft.com/office/spreadsheetml/2009/9/ac" r="44" s="3" customFormat="true" x14ac:dyDescent="0.25">
      <c r="A44" s="386" t="str">
        <f ca="true">IF(ISBLANK('Data Summary'!A46),"",'Data Summary'!A46)</f>
        <v/>
      </c>
      <c r="B44" s="127"/>
      <c r="L44" s="127"/>
      <c r="V44" s="127"/>
      <c r="AF44" s="127"/>
      <c r="AP44" s="127"/>
      <c r="AZ44" s="127"/>
      <c r="BJ44" s="127"/>
      <c r="BT44" s="127"/>
      <c r="CD44" s="127"/>
      <c r="CN44" s="127"/>
      <c r="CX44" s="127"/>
      <c r="CY44" s="127"/>
      <c r="DH44" s="127"/>
      <c r="DR44" s="127"/>
      <c r="EB44" s="127"/>
      <c r="EL44" s="127"/>
      <c r="EV44" s="127"/>
      <c r="FF44" s="127"/>
      <c r="FP44" s="127"/>
      <c r="FZ44" s="127"/>
      <c r="GJ44" s="127"/>
      <c r="GT44" s="127"/>
      <c r="HD44" s="127"/>
      <c r="HN44" s="127"/>
      <c r="HX44" s="127"/>
      <c r="IH44" s="127"/>
      <c r="IR44" s="127"/>
      <c r="JB44" s="127"/>
      <c r="JL44" s="127"/>
      <c r="JV44" s="127"/>
      <c r="KF44" s="127"/>
      <c r="KP44" s="127"/>
      <c r="KZ44" s="127"/>
    </row>
    <row xmlns:x14ac="http://schemas.microsoft.com/office/spreadsheetml/2009/9/ac" r="45" s="3" customFormat="true" x14ac:dyDescent="0.25">
      <c r="A45" s="386" t="str">
        <f ca="true">IF(ISBLANK('Data Summary'!A47),"",'Data Summary'!A47)</f>
        <v/>
      </c>
      <c r="B45" s="127"/>
      <c r="L45" s="127"/>
      <c r="V45" s="127"/>
      <c r="AF45" s="127"/>
      <c r="AP45" s="127"/>
      <c r="AZ45" s="127"/>
      <c r="BJ45" s="127"/>
      <c r="BT45" s="127"/>
      <c r="CD45" s="127"/>
      <c r="CN45" s="127"/>
      <c r="CX45" s="127"/>
      <c r="CY45" s="127"/>
      <c r="DH45" s="127"/>
      <c r="DR45" s="127"/>
      <c r="EB45" s="127"/>
      <c r="EL45" s="127"/>
      <c r="EV45" s="127"/>
      <c r="FF45" s="127"/>
      <c r="FP45" s="127"/>
      <c r="FZ45" s="127"/>
      <c r="GJ45" s="127"/>
      <c r="GT45" s="127"/>
      <c r="HD45" s="127"/>
      <c r="HN45" s="127"/>
      <c r="HX45" s="127"/>
      <c r="IH45" s="127"/>
      <c r="IR45" s="127"/>
      <c r="JB45" s="127"/>
      <c r="JL45" s="127"/>
      <c r="JV45" s="127"/>
      <c r="KF45" s="127"/>
      <c r="KP45" s="127"/>
      <c r="KZ45" s="127"/>
    </row>
    <row xmlns:x14ac="http://schemas.microsoft.com/office/spreadsheetml/2009/9/ac" r="46" s="3" customFormat="true" x14ac:dyDescent="0.25">
      <c r="A46" s="386" t="str">
        <f ca="true">IF(ISBLANK('Data Summary'!A48),"",'Data Summary'!A48)</f>
        <v/>
      </c>
      <c r="B46" s="127"/>
      <c r="L46" s="127"/>
      <c r="V46" s="127"/>
      <c r="AF46" s="127"/>
      <c r="AP46" s="127"/>
      <c r="AZ46" s="127"/>
      <c r="BJ46" s="127"/>
      <c r="BT46" s="127"/>
      <c r="CD46" s="127"/>
      <c r="CN46" s="127"/>
      <c r="CX46" s="127"/>
      <c r="CY46" s="127"/>
      <c r="DH46" s="127"/>
      <c r="DR46" s="127"/>
      <c r="EB46" s="127"/>
      <c r="EL46" s="127"/>
      <c r="EV46" s="127"/>
      <c r="FF46" s="127"/>
      <c r="FP46" s="127"/>
      <c r="FZ46" s="127"/>
      <c r="GJ46" s="127"/>
      <c r="GT46" s="127"/>
      <c r="HD46" s="127"/>
      <c r="HN46" s="127"/>
      <c r="HX46" s="127"/>
      <c r="IH46" s="127"/>
      <c r="IR46" s="127"/>
      <c r="JB46" s="127"/>
      <c r="JL46" s="127"/>
      <c r="JV46" s="127"/>
      <c r="KF46" s="127"/>
      <c r="KP46" s="127"/>
      <c r="KZ46" s="127"/>
    </row>
    <row xmlns:x14ac="http://schemas.microsoft.com/office/spreadsheetml/2009/9/ac" r="47" s="3" customFormat="true" x14ac:dyDescent="0.25">
      <c r="A47" s="386" t="str">
        <f ca="true">IF(ISBLANK('Data Summary'!A49),"",'Data Summary'!A49)</f>
        <v/>
      </c>
      <c r="B47" s="127"/>
      <c r="L47" s="127"/>
      <c r="V47" s="127"/>
      <c r="AF47" s="127"/>
      <c r="AP47" s="127"/>
      <c r="AZ47" s="127"/>
      <c r="BJ47" s="127"/>
      <c r="BT47" s="127"/>
      <c r="CD47" s="127"/>
      <c r="CN47" s="127"/>
      <c r="CX47" s="127"/>
      <c r="CY47" s="127"/>
      <c r="DH47" s="127"/>
      <c r="DR47" s="127"/>
      <c r="EB47" s="127"/>
      <c r="EL47" s="127"/>
      <c r="EV47" s="127"/>
      <c r="FF47" s="127"/>
      <c r="FP47" s="127"/>
      <c r="FZ47" s="127"/>
      <c r="GJ47" s="127"/>
      <c r="GT47" s="127"/>
      <c r="HD47" s="127"/>
      <c r="HN47" s="127"/>
      <c r="HX47" s="127"/>
      <c r="IH47" s="127"/>
      <c r="IR47" s="127"/>
      <c r="JB47" s="127"/>
      <c r="JL47" s="127"/>
      <c r="JV47" s="127"/>
      <c r="KF47" s="127"/>
      <c r="KP47" s="127"/>
      <c r="KZ47" s="127"/>
    </row>
    <row xmlns:x14ac="http://schemas.microsoft.com/office/spreadsheetml/2009/9/ac" r="48" s="3" customFormat="true" x14ac:dyDescent="0.25">
      <c r="A48" s="386" t="str">
        <f ca="true">IF(ISBLANK('Data Summary'!A50),"",'Data Summary'!A50)</f>
        <v/>
      </c>
      <c r="B48" s="127"/>
      <c r="L48" s="127"/>
      <c r="V48" s="127"/>
      <c r="AF48" s="127"/>
      <c r="AP48" s="127"/>
      <c r="AZ48" s="127"/>
      <c r="BJ48" s="127"/>
      <c r="BT48" s="127"/>
      <c r="CD48" s="127"/>
      <c r="CN48" s="127"/>
      <c r="CX48" s="127"/>
      <c r="CY48" s="127"/>
      <c r="DH48" s="127"/>
      <c r="DR48" s="127"/>
      <c r="EB48" s="127"/>
      <c r="EL48" s="127"/>
      <c r="EV48" s="127"/>
      <c r="FF48" s="127"/>
      <c r="FP48" s="127"/>
      <c r="FZ48" s="127"/>
      <c r="GJ48" s="127"/>
      <c r="GT48" s="127"/>
      <c r="HD48" s="127"/>
      <c r="HN48" s="127"/>
      <c r="HX48" s="127"/>
      <c r="IH48" s="127"/>
      <c r="IR48" s="127"/>
      <c r="JB48" s="127"/>
      <c r="JL48" s="127"/>
      <c r="JV48" s="127"/>
      <c r="KF48" s="127"/>
      <c r="KP48" s="127"/>
      <c r="KZ48" s="127"/>
    </row>
    <row xmlns:x14ac="http://schemas.microsoft.com/office/spreadsheetml/2009/9/ac" r="49" s="3" customFormat="true" x14ac:dyDescent="0.25">
      <c r="A49" s="386" t="str">
        <f ca="true">IF(ISBLANK('Data Summary'!A51),"",'Data Summary'!A51)</f>
        <v/>
      </c>
      <c r="B49" s="127"/>
      <c r="L49" s="127"/>
      <c r="V49" s="127"/>
      <c r="AF49" s="127"/>
      <c r="AP49" s="127"/>
      <c r="AZ49" s="127"/>
      <c r="BJ49" s="127"/>
      <c r="BT49" s="127"/>
      <c r="CD49" s="127"/>
      <c r="CN49" s="127"/>
      <c r="CX49" s="127"/>
      <c r="CY49" s="127"/>
      <c r="DH49" s="127"/>
      <c r="DR49" s="127"/>
      <c r="EB49" s="127"/>
      <c r="EL49" s="127"/>
      <c r="EV49" s="127"/>
      <c r="FF49" s="127"/>
      <c r="FP49" s="127"/>
      <c r="FZ49" s="127"/>
      <c r="GJ49" s="127"/>
      <c r="GT49" s="127"/>
      <c r="HD49" s="127"/>
      <c r="HN49" s="127"/>
      <c r="HX49" s="127"/>
      <c r="IH49" s="127"/>
      <c r="IR49" s="127"/>
      <c r="JB49" s="127"/>
      <c r="JL49" s="127"/>
      <c r="JV49" s="127"/>
      <c r="KF49" s="127"/>
      <c r="KP49" s="127"/>
      <c r="KZ49" s="127"/>
    </row>
    <row xmlns:x14ac="http://schemas.microsoft.com/office/spreadsheetml/2009/9/ac" r="50" s="3" customFormat="true" x14ac:dyDescent="0.25">
      <c r="A50" s="386" t="str">
        <f ca="true">IF(ISBLANK('Data Summary'!A52),"",'Data Summary'!A52)</f>
        <v/>
      </c>
      <c r="B50" s="127"/>
      <c r="L50" s="127"/>
      <c r="V50" s="127"/>
      <c r="AF50" s="127"/>
      <c r="AP50" s="127"/>
      <c r="AZ50" s="127"/>
      <c r="BJ50" s="127"/>
      <c r="BT50" s="127"/>
      <c r="CD50" s="127"/>
      <c r="CN50" s="127"/>
      <c r="CX50" s="127"/>
      <c r="CY50" s="127"/>
      <c r="DH50" s="127"/>
      <c r="DR50" s="127"/>
      <c r="EB50" s="127"/>
      <c r="EL50" s="127"/>
      <c r="EV50" s="127"/>
      <c r="FF50" s="127"/>
      <c r="FP50" s="127"/>
      <c r="FZ50" s="127"/>
      <c r="GJ50" s="127"/>
      <c r="GT50" s="127"/>
      <c r="HD50" s="127"/>
      <c r="HN50" s="127"/>
      <c r="HX50" s="127"/>
      <c r="IH50" s="127"/>
      <c r="IR50" s="127"/>
      <c r="JB50" s="127"/>
      <c r="JL50" s="127"/>
      <c r="JV50" s="127"/>
      <c r="KF50" s="127"/>
      <c r="KP50" s="127"/>
      <c r="KZ50" s="127"/>
    </row>
    <row xmlns:x14ac="http://schemas.microsoft.com/office/spreadsheetml/2009/9/ac" r="51" s="3" customFormat="true" x14ac:dyDescent="0.25">
      <c r="A51" s="386" t="str">
        <f ca="true">IF(ISBLANK('Data Summary'!A53),"",'Data Summary'!A53)</f>
        <v/>
      </c>
      <c r="B51" s="127"/>
      <c r="L51" s="127"/>
      <c r="V51" s="127"/>
      <c r="AF51" s="127"/>
      <c r="AP51" s="127"/>
      <c r="AZ51" s="127"/>
      <c r="BJ51" s="127"/>
      <c r="BT51" s="127"/>
      <c r="CD51" s="127"/>
      <c r="CN51" s="127"/>
      <c r="CX51" s="127"/>
      <c r="CY51" s="127"/>
      <c r="DH51" s="127"/>
      <c r="DR51" s="127"/>
      <c r="EB51" s="127"/>
      <c r="EL51" s="127"/>
      <c r="EV51" s="127"/>
      <c r="FF51" s="127"/>
      <c r="FP51" s="127"/>
      <c r="FZ51" s="127"/>
      <c r="GJ51" s="127"/>
      <c r="GT51" s="127"/>
      <c r="HD51" s="127"/>
      <c r="HN51" s="127"/>
      <c r="HX51" s="127"/>
      <c r="IH51" s="127"/>
      <c r="IR51" s="127"/>
      <c r="JB51" s="127"/>
      <c r="JL51" s="127"/>
      <c r="JV51" s="127"/>
      <c r="KF51" s="127"/>
      <c r="KP51" s="127"/>
      <c r="KZ51" s="127"/>
    </row>
    <row xmlns:x14ac="http://schemas.microsoft.com/office/spreadsheetml/2009/9/ac" r="52" s="3" customFormat="true" x14ac:dyDescent="0.25">
      <c r="A52" s="386" t="str">
        <f ca="true">IF(ISBLANK('Data Summary'!A54),"",'Data Summary'!A54)</f>
        <v/>
      </c>
      <c r="B52" s="127"/>
      <c r="L52" s="127"/>
      <c r="V52" s="127"/>
      <c r="AF52" s="127"/>
      <c r="AP52" s="127"/>
      <c r="AZ52" s="127"/>
      <c r="BJ52" s="127"/>
      <c r="BT52" s="127"/>
      <c r="CD52" s="127"/>
      <c r="CN52" s="127"/>
      <c r="CX52" s="127"/>
      <c r="CY52" s="127"/>
      <c r="DH52" s="127"/>
      <c r="DR52" s="127"/>
      <c r="EB52" s="127"/>
      <c r="EL52" s="127"/>
      <c r="EV52" s="127"/>
      <c r="FF52" s="127"/>
      <c r="FP52" s="127"/>
      <c r="FZ52" s="127"/>
      <c r="GJ52" s="127"/>
      <c r="GT52" s="127"/>
      <c r="HD52" s="127"/>
      <c r="HN52" s="127"/>
      <c r="HX52" s="127"/>
      <c r="IH52" s="127"/>
      <c r="IR52" s="127"/>
      <c r="JB52" s="127"/>
      <c r="JL52" s="127"/>
      <c r="JV52" s="127"/>
      <c r="KF52" s="127"/>
      <c r="KP52" s="127"/>
      <c r="KZ52" s="127"/>
    </row>
    <row xmlns:x14ac="http://schemas.microsoft.com/office/spreadsheetml/2009/9/ac" r="53" s="3" customFormat="true" x14ac:dyDescent="0.25">
      <c r="A53" s="386" t="str">
        <f ca="true">IF(ISBLANK('Data Summary'!A55),"",'Data Summary'!A55)</f>
        <v/>
      </c>
      <c r="B53" s="127"/>
      <c r="L53" s="127"/>
      <c r="V53" s="127"/>
      <c r="AF53" s="127"/>
      <c r="AP53" s="127"/>
      <c r="AZ53" s="127"/>
      <c r="BJ53" s="127"/>
      <c r="BT53" s="127"/>
      <c r="CD53" s="127"/>
      <c r="CN53" s="127"/>
      <c r="CX53" s="127"/>
      <c r="CY53" s="127"/>
      <c r="DH53" s="127"/>
      <c r="DR53" s="127"/>
      <c r="EB53" s="127"/>
      <c r="EL53" s="127"/>
      <c r="EV53" s="127"/>
      <c r="FF53" s="127"/>
      <c r="FP53" s="127"/>
      <c r="FZ53" s="127"/>
      <c r="GJ53" s="127"/>
      <c r="GT53" s="127"/>
      <c r="HD53" s="127"/>
      <c r="HN53" s="127"/>
      <c r="HX53" s="127"/>
      <c r="IH53" s="127"/>
      <c r="IR53" s="127"/>
      <c r="JB53" s="127"/>
      <c r="JL53" s="127"/>
      <c r="JV53" s="127"/>
      <c r="KF53" s="127"/>
      <c r="KP53" s="127"/>
      <c r="KZ53" s="127"/>
    </row>
    <row xmlns:x14ac="http://schemas.microsoft.com/office/spreadsheetml/2009/9/ac" r="54" s="3" customFormat="true" x14ac:dyDescent="0.25">
      <c r="A54" s="386" t="str">
        <f ca="true">IF(ISBLANK('Data Summary'!A56),"",'Data Summary'!A56)</f>
        <v/>
      </c>
      <c r="B54" s="127"/>
      <c r="L54" s="127"/>
      <c r="V54" s="127"/>
      <c r="AF54" s="127"/>
      <c r="AP54" s="127"/>
      <c r="AZ54" s="127"/>
      <c r="BJ54" s="127"/>
      <c r="BT54" s="127"/>
      <c r="CD54" s="127"/>
      <c r="CN54" s="127"/>
      <c r="CX54" s="127"/>
      <c r="CY54" s="127"/>
      <c r="DH54" s="127"/>
      <c r="DR54" s="127"/>
      <c r="EB54" s="127"/>
      <c r="EL54" s="127"/>
      <c r="EV54" s="127"/>
      <c r="FF54" s="127"/>
      <c r="FP54" s="127"/>
      <c r="FZ54" s="127"/>
      <c r="GJ54" s="127"/>
      <c r="GT54" s="127"/>
      <c r="HD54" s="127"/>
      <c r="HN54" s="127"/>
      <c r="HX54" s="127"/>
      <c r="IH54" s="127"/>
      <c r="IR54" s="127"/>
      <c r="JB54" s="127"/>
      <c r="JL54" s="127"/>
      <c r="JV54" s="127"/>
      <c r="KF54" s="127"/>
      <c r="KP54" s="127"/>
      <c r="KZ54" s="127"/>
    </row>
    <row xmlns:x14ac="http://schemas.microsoft.com/office/spreadsheetml/2009/9/ac" r="55" s="3" customFormat="true" x14ac:dyDescent="0.25">
      <c r="A55" s="386" t="str">
        <f ca="true">IF(ISBLANK('Data Summary'!A57),"",'Data Summary'!A57)</f>
        <v/>
      </c>
      <c r="B55" s="127"/>
      <c r="L55" s="127"/>
      <c r="V55" s="127"/>
      <c r="AF55" s="127"/>
      <c r="AP55" s="127"/>
      <c r="AZ55" s="127"/>
      <c r="BJ55" s="127"/>
      <c r="BT55" s="127"/>
      <c r="CD55" s="127"/>
      <c r="CN55" s="127"/>
      <c r="CX55" s="127"/>
      <c r="CY55" s="127"/>
      <c r="DH55" s="127"/>
      <c r="DR55" s="127"/>
      <c r="EB55" s="127"/>
      <c r="EL55" s="127"/>
      <c r="EV55" s="127"/>
      <c r="FF55" s="127"/>
      <c r="FP55" s="127"/>
      <c r="FZ55" s="127"/>
      <c r="GJ55" s="127"/>
      <c r="GT55" s="127"/>
      <c r="HD55" s="127"/>
      <c r="HN55" s="127"/>
      <c r="HX55" s="127"/>
      <c r="IH55" s="127"/>
      <c r="IR55" s="127"/>
      <c r="JB55" s="127"/>
      <c r="JL55" s="127"/>
      <c r="JV55" s="127"/>
      <c r="KF55" s="127"/>
      <c r="KP55" s="127"/>
      <c r="KZ55" s="127"/>
    </row>
    <row xmlns:x14ac="http://schemas.microsoft.com/office/spreadsheetml/2009/9/ac" r="56" s="3" customFormat="true" x14ac:dyDescent="0.25">
      <c r="A56" s="386" t="str">
        <f ca="true">IF(ISBLANK('Data Summary'!A58),"",'Data Summary'!A58)</f>
        <v/>
      </c>
      <c r="B56" s="127"/>
      <c r="L56" s="127"/>
      <c r="V56" s="127"/>
      <c r="AF56" s="127"/>
      <c r="AP56" s="127"/>
      <c r="AZ56" s="127"/>
      <c r="BJ56" s="127"/>
      <c r="BT56" s="127"/>
      <c r="CD56" s="127"/>
      <c r="CN56" s="127"/>
      <c r="CX56" s="127"/>
      <c r="CY56" s="127"/>
      <c r="DH56" s="127"/>
      <c r="DR56" s="127"/>
      <c r="EB56" s="127"/>
      <c r="EL56" s="127"/>
      <c r="EV56" s="127"/>
      <c r="FF56" s="127"/>
      <c r="FP56" s="127"/>
      <c r="FZ56" s="127"/>
      <c r="GJ56" s="127"/>
      <c r="GT56" s="127"/>
      <c r="HD56" s="127"/>
      <c r="HN56" s="127"/>
      <c r="HX56" s="127"/>
      <c r="IH56" s="127"/>
      <c r="IR56" s="127"/>
      <c r="JB56" s="127"/>
      <c r="JL56" s="127"/>
      <c r="JV56" s="127"/>
      <c r="KF56" s="127"/>
      <c r="KP56" s="127"/>
      <c r="KZ56" s="127"/>
    </row>
    <row xmlns:x14ac="http://schemas.microsoft.com/office/spreadsheetml/2009/9/ac" r="57" s="3" customFormat="true" x14ac:dyDescent="0.25">
      <c r="A57" s="386" t="str">
        <f ca="true">IF(ISBLANK('Data Summary'!A59),"",'Data Summary'!A59)</f>
        <v/>
      </c>
      <c r="B57" s="127"/>
      <c r="L57" s="127"/>
      <c r="V57" s="127"/>
      <c r="AF57" s="127"/>
      <c r="AP57" s="127"/>
      <c r="AZ57" s="127"/>
      <c r="BJ57" s="127"/>
      <c r="BT57" s="127"/>
      <c r="CD57" s="127"/>
      <c r="CN57" s="127"/>
      <c r="CX57" s="127"/>
      <c r="CY57" s="127"/>
      <c r="DH57" s="127"/>
      <c r="DR57" s="127"/>
      <c r="EB57" s="127"/>
      <c r="EL57" s="127"/>
      <c r="EV57" s="127"/>
      <c r="FF57" s="127"/>
      <c r="FP57" s="127"/>
      <c r="FZ57" s="127"/>
      <c r="GJ57" s="127"/>
      <c r="GT57" s="127"/>
      <c r="HD57" s="127"/>
      <c r="HN57" s="127"/>
      <c r="HX57" s="127"/>
      <c r="IH57" s="127"/>
      <c r="IR57" s="127"/>
      <c r="JB57" s="127"/>
      <c r="JL57" s="127"/>
      <c r="JV57" s="127"/>
      <c r="KF57" s="127"/>
      <c r="KP57" s="127"/>
      <c r="KZ57" s="127"/>
    </row>
    <row xmlns:x14ac="http://schemas.microsoft.com/office/spreadsheetml/2009/9/ac" r="58" s="3" customFormat="true" x14ac:dyDescent="0.25">
      <c r="A58" s="386" t="str">
        <f ca="true">IF(ISBLANK('Data Summary'!A60),"",'Data Summary'!A60)</f>
        <v/>
      </c>
      <c r="B58" s="127"/>
      <c r="L58" s="127"/>
      <c r="V58" s="127"/>
      <c r="AF58" s="127"/>
      <c r="AP58" s="127"/>
      <c r="AZ58" s="127"/>
      <c r="BJ58" s="127"/>
      <c r="BT58" s="127"/>
      <c r="CD58" s="127"/>
      <c r="CN58" s="127"/>
      <c r="CX58" s="127"/>
      <c r="CY58" s="127"/>
      <c r="DH58" s="127"/>
      <c r="DR58" s="127"/>
      <c r="EB58" s="127"/>
      <c r="EL58" s="127"/>
      <c r="EV58" s="127"/>
      <c r="FF58" s="127"/>
      <c r="FP58" s="127"/>
      <c r="FZ58" s="127"/>
      <c r="GJ58" s="127"/>
      <c r="GT58" s="127"/>
      <c r="HD58" s="127"/>
      <c r="HN58" s="127"/>
      <c r="HX58" s="127"/>
      <c r="IH58" s="127"/>
      <c r="IR58" s="127"/>
      <c r="JB58" s="127"/>
      <c r="JL58" s="127"/>
      <c r="JV58" s="127"/>
      <c r="KF58" s="127"/>
      <c r="KP58" s="127"/>
      <c r="KZ58" s="127"/>
    </row>
    <row xmlns:x14ac="http://schemas.microsoft.com/office/spreadsheetml/2009/9/ac" r="59" s="3" customFormat="true" x14ac:dyDescent="0.25">
      <c r="A59" s="386" t="str">
        <f ca="true">IF(ISBLANK('Data Summary'!A61),"",'Data Summary'!A61)</f>
        <v/>
      </c>
      <c r="B59" s="127"/>
      <c r="L59" s="127"/>
      <c r="V59" s="127"/>
      <c r="AF59" s="127"/>
      <c r="AP59" s="127"/>
      <c r="AZ59" s="127"/>
      <c r="BJ59" s="127"/>
      <c r="BT59" s="127"/>
      <c r="CD59" s="127"/>
      <c r="CN59" s="127"/>
      <c r="CX59" s="127"/>
      <c r="CY59" s="127"/>
      <c r="DH59" s="127"/>
      <c r="DR59" s="127"/>
      <c r="EB59" s="127"/>
      <c r="EL59" s="127"/>
      <c r="EV59" s="127"/>
      <c r="FF59" s="127"/>
      <c r="FP59" s="127"/>
      <c r="FZ59" s="127"/>
      <c r="GJ59" s="127"/>
      <c r="GT59" s="127"/>
      <c r="HD59" s="127"/>
      <c r="HN59" s="127"/>
      <c r="HX59" s="127"/>
      <c r="IH59" s="127"/>
      <c r="IR59" s="127"/>
      <c r="JB59" s="127"/>
      <c r="JL59" s="127"/>
      <c r="JV59" s="127"/>
      <c r="KF59" s="127"/>
      <c r="KP59" s="127"/>
      <c r="KZ59" s="127"/>
    </row>
    <row xmlns:x14ac="http://schemas.microsoft.com/office/spreadsheetml/2009/9/ac" r="60" s="3" customFormat="true" x14ac:dyDescent="0.25">
      <c r="A60" s="386" t="str">
        <f ca="true">IF(ISBLANK('Data Summary'!A62),"",'Data Summary'!A62)</f>
        <v/>
      </c>
      <c r="B60" s="127"/>
      <c r="L60" s="127"/>
      <c r="V60" s="127"/>
      <c r="AF60" s="127"/>
      <c r="AP60" s="127"/>
      <c r="AZ60" s="127"/>
      <c r="BJ60" s="127"/>
      <c r="BT60" s="127"/>
      <c r="CD60" s="127"/>
      <c r="CN60" s="127"/>
      <c r="CX60" s="127"/>
      <c r="CY60" s="127"/>
      <c r="DH60" s="127"/>
      <c r="DR60" s="127"/>
      <c r="EB60" s="127"/>
      <c r="EL60" s="127"/>
      <c r="EV60" s="127"/>
      <c r="FF60" s="127"/>
      <c r="FP60" s="127"/>
      <c r="FZ60" s="127"/>
      <c r="GJ60" s="127"/>
      <c r="GT60" s="127"/>
      <c r="HD60" s="127"/>
      <c r="HN60" s="127"/>
      <c r="HX60" s="127"/>
      <c r="IH60" s="127"/>
      <c r="IR60" s="127"/>
      <c r="JB60" s="127"/>
      <c r="JL60" s="127"/>
      <c r="JV60" s="127"/>
      <c r="KF60" s="127"/>
      <c r="KP60" s="127"/>
      <c r="KZ60" s="127"/>
    </row>
    <row xmlns:x14ac="http://schemas.microsoft.com/office/spreadsheetml/2009/9/ac" r="61" s="3" customFormat="true" x14ac:dyDescent="0.25">
      <c r="A61" s="386" t="str">
        <f ca="true">IF(ISBLANK('Data Summary'!A63),"",'Data Summary'!A63)</f>
        <v/>
      </c>
      <c r="B61" s="127"/>
      <c r="L61" s="127"/>
      <c r="V61" s="127"/>
      <c r="AF61" s="127"/>
      <c r="AP61" s="127"/>
      <c r="AZ61" s="127"/>
      <c r="BJ61" s="127"/>
      <c r="BT61" s="127"/>
      <c r="CD61" s="127"/>
      <c r="CN61" s="127"/>
      <c r="CX61" s="127"/>
      <c r="CY61" s="127"/>
      <c r="DH61" s="127"/>
      <c r="DR61" s="127"/>
      <c r="EB61" s="127"/>
      <c r="EL61" s="127"/>
      <c r="EV61" s="127"/>
      <c r="FF61" s="127"/>
      <c r="FP61" s="127"/>
      <c r="FZ61" s="127"/>
      <c r="GJ61" s="127"/>
      <c r="GT61" s="127"/>
      <c r="HD61" s="127"/>
      <c r="HN61" s="127"/>
      <c r="HX61" s="127"/>
      <c r="IH61" s="127"/>
      <c r="IR61" s="127"/>
      <c r="JB61" s="127"/>
      <c r="JL61" s="127"/>
      <c r="JV61" s="127"/>
      <c r="KF61" s="127"/>
      <c r="KP61" s="127"/>
      <c r="KZ61" s="127"/>
    </row>
    <row xmlns:x14ac="http://schemas.microsoft.com/office/spreadsheetml/2009/9/ac" r="62" s="3" customFormat="true" x14ac:dyDescent="0.25">
      <c r="A62" s="386" t="str">
        <f ca="true">IF(ISBLANK('Data Summary'!A64),"",'Data Summary'!A64)</f>
        <v/>
      </c>
      <c r="B62" s="127"/>
      <c r="L62" s="127"/>
      <c r="V62" s="127"/>
      <c r="AF62" s="127"/>
      <c r="AP62" s="127"/>
      <c r="AZ62" s="127"/>
      <c r="BJ62" s="127"/>
      <c r="BT62" s="127"/>
      <c r="CD62" s="127"/>
      <c r="CN62" s="127"/>
      <c r="CX62" s="127"/>
      <c r="CY62" s="127"/>
      <c r="DH62" s="127"/>
      <c r="DR62" s="127"/>
      <c r="EB62" s="127"/>
      <c r="EL62" s="127"/>
      <c r="EV62" s="127"/>
      <c r="FF62" s="127"/>
      <c r="FP62" s="127"/>
      <c r="FZ62" s="127"/>
      <c r="GJ62" s="127"/>
      <c r="GT62" s="127"/>
      <c r="HD62" s="127"/>
      <c r="HN62" s="127"/>
      <c r="HX62" s="127"/>
      <c r="IH62" s="127"/>
      <c r="IR62" s="127"/>
      <c r="JB62" s="127"/>
      <c r="JL62" s="127"/>
      <c r="JV62" s="127"/>
      <c r="KF62" s="127"/>
      <c r="KP62" s="127"/>
      <c r="KZ62" s="127"/>
    </row>
    <row xmlns:x14ac="http://schemas.microsoft.com/office/spreadsheetml/2009/9/ac" r="63" s="3" customFormat="true" x14ac:dyDescent="0.25">
      <c r="A63" s="386" t="str">
        <f ca="true">IF(ISBLANK('Data Summary'!A65),"",'Data Summary'!A65)</f>
        <v/>
      </c>
      <c r="B63" s="127"/>
      <c r="L63" s="127"/>
      <c r="V63" s="127"/>
      <c r="AF63" s="127"/>
      <c r="AP63" s="127"/>
      <c r="AZ63" s="127"/>
      <c r="BJ63" s="127"/>
      <c r="BT63" s="127"/>
      <c r="CD63" s="127"/>
      <c r="CN63" s="127"/>
      <c r="CX63" s="127"/>
      <c r="CY63" s="127"/>
      <c r="DH63" s="127"/>
      <c r="DR63" s="127"/>
      <c r="EB63" s="127"/>
      <c r="EL63" s="127"/>
      <c r="EV63" s="127"/>
      <c r="FF63" s="127"/>
      <c r="FP63" s="127"/>
      <c r="FZ63" s="127"/>
      <c r="GJ63" s="127"/>
      <c r="GT63" s="127"/>
      <c r="HD63" s="127"/>
      <c r="HN63" s="127"/>
      <c r="HX63" s="127"/>
      <c r="IH63" s="127"/>
      <c r="IR63" s="127"/>
      <c r="JB63" s="127"/>
      <c r="JL63" s="127"/>
      <c r="JV63" s="127"/>
      <c r="KF63" s="127"/>
      <c r="KP63" s="127"/>
      <c r="KZ63" s="127"/>
    </row>
    <row xmlns:x14ac="http://schemas.microsoft.com/office/spreadsheetml/2009/9/ac" r="64" s="3" customFormat="true" x14ac:dyDescent="0.25">
      <c r="A64" s="386" t="str">
        <f ca="true">IF(ISBLANK('Data Summary'!A66),"",'Data Summary'!A66)</f>
        <v/>
      </c>
      <c r="B64" s="127"/>
      <c r="L64" s="127"/>
      <c r="V64" s="127"/>
      <c r="AF64" s="127"/>
      <c r="AP64" s="127"/>
      <c r="AZ64" s="127"/>
      <c r="BJ64" s="127"/>
      <c r="BT64" s="127"/>
      <c r="CD64" s="127"/>
      <c r="CN64" s="127"/>
      <c r="CX64" s="127"/>
      <c r="CY64" s="127"/>
      <c r="DH64" s="127"/>
      <c r="DR64" s="127"/>
      <c r="EB64" s="127"/>
      <c r="EL64" s="127"/>
      <c r="EV64" s="127"/>
      <c r="FF64" s="127"/>
      <c r="FP64" s="127"/>
      <c r="FZ64" s="127"/>
      <c r="GJ64" s="127"/>
      <c r="GT64" s="127"/>
      <c r="HD64" s="127"/>
      <c r="HN64" s="127"/>
      <c r="HX64" s="127"/>
      <c r="IH64" s="127"/>
      <c r="IR64" s="127"/>
      <c r="JB64" s="127"/>
      <c r="JL64" s="127"/>
      <c r="JV64" s="127"/>
      <c r="KF64" s="127"/>
      <c r="KP64" s="127"/>
      <c r="KZ64" s="127"/>
    </row>
    <row xmlns:x14ac="http://schemas.microsoft.com/office/spreadsheetml/2009/9/ac" r="65" s="3" customFormat="true" x14ac:dyDescent="0.25">
      <c r="A65" s="386" t="str">
        <f ca="true">IF(ISBLANK('Data Summary'!A67),"",'Data Summary'!A67)</f>
        <v/>
      </c>
      <c r="B65" s="127"/>
      <c r="L65" s="127"/>
      <c r="V65" s="127"/>
      <c r="AF65" s="127"/>
      <c r="AP65" s="127"/>
      <c r="AZ65" s="127"/>
      <c r="BJ65" s="127"/>
      <c r="BT65" s="127"/>
      <c r="CD65" s="127"/>
      <c r="CN65" s="127"/>
      <c r="CX65" s="127"/>
      <c r="CY65" s="127"/>
      <c r="DH65" s="127"/>
      <c r="DR65" s="127"/>
      <c r="EB65" s="127"/>
      <c r="EL65" s="127"/>
      <c r="EV65" s="127"/>
      <c r="FF65" s="127"/>
      <c r="FP65" s="127"/>
      <c r="FZ65" s="127"/>
      <c r="GJ65" s="127"/>
      <c r="GT65" s="127"/>
      <c r="HD65" s="127"/>
      <c r="HN65" s="127"/>
      <c r="HX65" s="127"/>
      <c r="IH65" s="127"/>
      <c r="IR65" s="127"/>
      <c r="JB65" s="127"/>
      <c r="JL65" s="127"/>
      <c r="JV65" s="127"/>
      <c r="KF65" s="127"/>
      <c r="KP65" s="127"/>
      <c r="KZ65" s="127"/>
    </row>
    <row xmlns:x14ac="http://schemas.microsoft.com/office/spreadsheetml/2009/9/ac" r="66" s="3" customFormat="true" x14ac:dyDescent="0.25">
      <c r="A66" s="386" t="str">
        <f ca="true">IF(ISBLANK('Data Summary'!A68),"",'Data Summary'!A68)</f>
        <v/>
      </c>
      <c r="B66" s="127"/>
      <c r="L66" s="127"/>
      <c r="V66" s="127"/>
      <c r="AF66" s="127"/>
      <c r="AP66" s="127"/>
      <c r="AZ66" s="127"/>
      <c r="BJ66" s="127"/>
      <c r="BT66" s="127"/>
      <c r="CD66" s="127"/>
      <c r="CN66" s="127"/>
      <c r="CX66" s="127"/>
      <c r="CY66" s="127"/>
      <c r="DH66" s="127"/>
      <c r="DR66" s="127"/>
      <c r="EB66" s="127"/>
      <c r="EL66" s="127"/>
      <c r="EV66" s="127"/>
      <c r="FF66" s="127"/>
      <c r="FP66" s="127"/>
      <c r="FZ66" s="127"/>
      <c r="GJ66" s="127"/>
      <c r="GT66" s="127"/>
      <c r="HD66" s="127"/>
      <c r="HN66" s="127"/>
      <c r="HX66" s="127"/>
      <c r="IH66" s="127"/>
      <c r="IR66" s="127"/>
      <c r="JB66" s="127"/>
      <c r="JL66" s="127"/>
      <c r="JV66" s="127"/>
      <c r="KF66" s="127"/>
      <c r="KP66" s="127"/>
      <c r="KZ66" s="127"/>
    </row>
    <row xmlns:x14ac="http://schemas.microsoft.com/office/spreadsheetml/2009/9/ac" r="67" s="3" customFormat="true" x14ac:dyDescent="0.25">
      <c r="A67" s="386" t="str">
        <f ca="true">IF(ISBLANK('Data Summary'!A69),"",'Data Summary'!A69)</f>
        <v/>
      </c>
      <c r="B67" s="127"/>
      <c r="L67" s="127"/>
      <c r="V67" s="127"/>
      <c r="AF67" s="127"/>
      <c r="AP67" s="127"/>
      <c r="AZ67" s="127"/>
      <c r="BJ67" s="127"/>
      <c r="BT67" s="127"/>
      <c r="CD67" s="127"/>
      <c r="CN67" s="127"/>
      <c r="CX67" s="127"/>
      <c r="CY67" s="127"/>
      <c r="DH67" s="127"/>
      <c r="DR67" s="127"/>
      <c r="EB67" s="127"/>
      <c r="EL67" s="127"/>
      <c r="EV67" s="127"/>
      <c r="FF67" s="127"/>
      <c r="FP67" s="127"/>
      <c r="FZ67" s="127"/>
      <c r="GJ67" s="127"/>
      <c r="GT67" s="127"/>
      <c r="HD67" s="127"/>
      <c r="HN67" s="127"/>
      <c r="HX67" s="127"/>
      <c r="IH67" s="127"/>
      <c r="IR67" s="127"/>
      <c r="JB67" s="127"/>
      <c r="JL67" s="127"/>
      <c r="JV67" s="127"/>
      <c r="KF67" s="127"/>
      <c r="KP67" s="127"/>
      <c r="KZ67" s="127"/>
    </row>
    <row xmlns:x14ac="http://schemas.microsoft.com/office/spreadsheetml/2009/9/ac" r="68" s="3" customFormat="true" x14ac:dyDescent="0.25">
      <c r="A68" s="386" t="str">
        <f ca="true">IF(ISBLANK('Data Summary'!A70),"",'Data Summary'!A70)</f>
        <v/>
      </c>
      <c r="B68" s="127"/>
      <c r="L68" s="127"/>
      <c r="V68" s="127"/>
      <c r="AF68" s="127"/>
      <c r="AP68" s="127"/>
      <c r="AZ68" s="127"/>
      <c r="BJ68" s="127"/>
      <c r="BT68" s="127"/>
      <c r="CD68" s="127"/>
      <c r="CN68" s="127"/>
      <c r="CX68" s="127"/>
      <c r="CY68" s="127"/>
      <c r="DH68" s="127"/>
      <c r="DR68" s="127"/>
      <c r="EB68" s="127"/>
      <c r="EL68" s="127"/>
      <c r="EV68" s="127"/>
      <c r="FF68" s="127"/>
      <c r="FP68" s="127"/>
      <c r="FZ68" s="127"/>
      <c r="GJ68" s="127"/>
      <c r="GT68" s="127"/>
      <c r="HD68" s="127"/>
      <c r="HN68" s="127"/>
      <c r="HX68" s="127"/>
      <c r="IH68" s="127"/>
      <c r="IR68" s="127"/>
      <c r="JB68" s="127"/>
      <c r="JL68" s="127"/>
      <c r="JV68" s="127"/>
      <c r="KF68" s="127"/>
      <c r="KP68" s="127"/>
      <c r="KZ68" s="127"/>
    </row>
    <row xmlns:x14ac="http://schemas.microsoft.com/office/spreadsheetml/2009/9/ac" r="69" s="3" customFormat="true" x14ac:dyDescent="0.25">
      <c r="A69" s="386" t="str">
        <f ca="true">IF(ISBLANK('Data Summary'!A71),"",'Data Summary'!A71)</f>
        <v/>
      </c>
      <c r="B69" s="127"/>
      <c r="L69" s="127"/>
      <c r="V69" s="127"/>
      <c r="AF69" s="127"/>
      <c r="AP69" s="127"/>
      <c r="AZ69" s="127"/>
      <c r="BJ69" s="127"/>
      <c r="BT69" s="127"/>
      <c r="CD69" s="127"/>
      <c r="CN69" s="127"/>
      <c r="CX69" s="127"/>
      <c r="CY69" s="127"/>
      <c r="DH69" s="127"/>
      <c r="DR69" s="127"/>
      <c r="EB69" s="127"/>
      <c r="EL69" s="127"/>
      <c r="EV69" s="127"/>
      <c r="FF69" s="127"/>
      <c r="FP69" s="127"/>
      <c r="FZ69" s="127"/>
      <c r="GJ69" s="127"/>
      <c r="GT69" s="127"/>
      <c r="HD69" s="127"/>
      <c r="HN69" s="127"/>
      <c r="HX69" s="127"/>
      <c r="IH69" s="127"/>
      <c r="IR69" s="127"/>
      <c r="JB69" s="127"/>
      <c r="JL69" s="127"/>
      <c r="JV69" s="127"/>
      <c r="KF69" s="127"/>
      <c r="KP69" s="127"/>
      <c r="KZ69" s="127"/>
    </row>
    <row xmlns:x14ac="http://schemas.microsoft.com/office/spreadsheetml/2009/9/ac" r="70" s="3" customFormat="true" x14ac:dyDescent="0.25">
      <c r="A70" s="386" t="str">
        <f ca="true">IF(ISBLANK('Data Summary'!A72),"",'Data Summary'!A72)</f>
        <v/>
      </c>
      <c r="B70" s="127"/>
      <c r="L70" s="127"/>
      <c r="V70" s="127"/>
      <c r="AF70" s="127"/>
      <c r="AP70" s="127"/>
      <c r="AZ70" s="127"/>
      <c r="BJ70" s="127"/>
      <c r="BT70" s="127"/>
      <c r="CD70" s="127"/>
      <c r="CN70" s="127"/>
      <c r="CX70" s="127"/>
      <c r="CY70" s="127"/>
      <c r="DH70" s="127"/>
      <c r="DR70" s="127"/>
      <c r="EB70" s="127"/>
      <c r="EL70" s="127"/>
      <c r="EV70" s="127"/>
      <c r="FF70" s="127"/>
      <c r="FP70" s="127"/>
      <c r="FZ70" s="127"/>
      <c r="GJ70" s="127"/>
      <c r="GT70" s="127"/>
      <c r="HD70" s="127"/>
      <c r="HN70" s="127"/>
      <c r="HX70" s="127"/>
      <c r="IH70" s="127"/>
      <c r="IR70" s="127"/>
      <c r="JB70" s="127"/>
      <c r="JL70" s="127"/>
      <c r="JV70" s="127"/>
      <c r="KF70" s="127"/>
      <c r="KP70" s="127"/>
      <c r="KZ70" s="127"/>
    </row>
    <row xmlns:x14ac="http://schemas.microsoft.com/office/spreadsheetml/2009/9/ac" r="71" s="3" customFormat="true" x14ac:dyDescent="0.25">
      <c r="A71" s="386" t="str">
        <f ca="true">IF(ISBLANK('Data Summary'!A73),"",'Data Summary'!A73)</f>
        <v/>
      </c>
      <c r="B71" s="127"/>
      <c r="L71" s="127"/>
      <c r="V71" s="127"/>
      <c r="AF71" s="127"/>
      <c r="AP71" s="127"/>
      <c r="AZ71" s="127"/>
      <c r="BJ71" s="127"/>
      <c r="BT71" s="127"/>
      <c r="CD71" s="127"/>
      <c r="CN71" s="127"/>
      <c r="CX71" s="127"/>
      <c r="CY71" s="127"/>
      <c r="DH71" s="127"/>
      <c r="DR71" s="127"/>
      <c r="EB71" s="127"/>
      <c r="EL71" s="127"/>
      <c r="EV71" s="127"/>
      <c r="FF71" s="127"/>
      <c r="FP71" s="127"/>
      <c r="FZ71" s="127"/>
      <c r="GJ71" s="127"/>
      <c r="GT71" s="127"/>
      <c r="HD71" s="127"/>
      <c r="HN71" s="127"/>
      <c r="HX71" s="127"/>
      <c r="IH71" s="127"/>
      <c r="IR71" s="127"/>
      <c r="JB71" s="127"/>
      <c r="JL71" s="127"/>
      <c r="JV71" s="127"/>
      <c r="KF71" s="127"/>
      <c r="KP71" s="127"/>
      <c r="KZ71" s="127"/>
    </row>
    <row xmlns:x14ac="http://schemas.microsoft.com/office/spreadsheetml/2009/9/ac" r="72" s="3" customFormat="true" x14ac:dyDescent="0.25">
      <c r="A72" s="386" t="str">
        <f ca="true">IF(ISBLANK('Data Summary'!A74),"",'Data Summary'!A74)</f>
        <v/>
      </c>
      <c r="B72" s="127"/>
      <c r="L72" s="127"/>
      <c r="V72" s="127"/>
      <c r="AF72" s="127"/>
      <c r="AP72" s="127"/>
      <c r="AZ72" s="127"/>
      <c r="BJ72" s="127"/>
      <c r="BT72" s="127"/>
      <c r="CD72" s="127"/>
      <c r="CN72" s="127"/>
      <c r="CX72" s="127"/>
      <c r="CY72" s="127"/>
      <c r="DH72" s="127"/>
      <c r="DR72" s="127"/>
      <c r="EB72" s="127"/>
      <c r="EL72" s="127"/>
      <c r="EV72" s="127"/>
      <c r="FF72" s="127"/>
      <c r="FP72" s="127"/>
      <c r="FZ72" s="127"/>
      <c r="GJ72" s="127"/>
      <c r="GT72" s="127"/>
      <c r="HD72" s="127"/>
      <c r="HN72" s="127"/>
      <c r="HX72" s="127"/>
      <c r="IH72" s="127"/>
      <c r="IR72" s="127"/>
      <c r="JB72" s="127"/>
      <c r="JL72" s="127"/>
      <c r="JV72" s="127"/>
      <c r="KF72" s="127"/>
      <c r="KP72" s="127"/>
      <c r="KZ72" s="127"/>
    </row>
    <row xmlns:x14ac="http://schemas.microsoft.com/office/spreadsheetml/2009/9/ac" r="73" s="3" customFormat="true" x14ac:dyDescent="0.25">
      <c r="A73" s="386" t="str">
        <f ca="true">IF(ISBLANK('Data Summary'!A75),"",'Data Summary'!A75)</f>
        <v/>
      </c>
      <c r="B73" s="127"/>
      <c r="L73" s="127"/>
      <c r="V73" s="127"/>
      <c r="AF73" s="127"/>
      <c r="AP73" s="127"/>
      <c r="AZ73" s="127"/>
      <c r="BJ73" s="127"/>
      <c r="BT73" s="127"/>
      <c r="CD73" s="127"/>
      <c r="CN73" s="127"/>
      <c r="CX73" s="127"/>
      <c r="CY73" s="127"/>
      <c r="DH73" s="127"/>
      <c r="DR73" s="127"/>
      <c r="EB73" s="127"/>
      <c r="EL73" s="127"/>
      <c r="EV73" s="127"/>
      <c r="FF73" s="127"/>
      <c r="FP73" s="127"/>
      <c r="FZ73" s="127"/>
      <c r="GJ73" s="127"/>
      <c r="GT73" s="127"/>
      <c r="HD73" s="127"/>
      <c r="HN73" s="127"/>
      <c r="HX73" s="127"/>
      <c r="IH73" s="127"/>
      <c r="IR73" s="127"/>
      <c r="JB73" s="127"/>
      <c r="JL73" s="127"/>
      <c r="JV73" s="127"/>
      <c r="KF73" s="127"/>
      <c r="KP73" s="127"/>
      <c r="KZ73" s="127"/>
    </row>
    <row xmlns:x14ac="http://schemas.microsoft.com/office/spreadsheetml/2009/9/ac" r="74" s="3" customFormat="true" x14ac:dyDescent="0.25">
      <c r="A74" s="386" t="str">
        <f ca="true">IF(ISBLANK('Data Summary'!A76),"",'Data Summary'!A76)</f>
        <v/>
      </c>
      <c r="B74" s="127"/>
      <c r="L74" s="127"/>
      <c r="V74" s="127"/>
      <c r="AF74" s="127"/>
      <c r="AP74" s="127"/>
      <c r="AZ74" s="127"/>
      <c r="BJ74" s="127"/>
      <c r="BT74" s="127"/>
      <c r="CD74" s="127"/>
      <c r="CN74" s="127"/>
      <c r="CX74" s="127"/>
      <c r="CY74" s="127"/>
      <c r="DH74" s="127"/>
      <c r="DR74" s="127"/>
      <c r="EB74" s="127"/>
      <c r="EL74" s="127"/>
      <c r="EV74" s="127"/>
      <c r="FF74" s="127"/>
      <c r="FP74" s="127"/>
      <c r="FZ74" s="127"/>
      <c r="GJ74" s="127"/>
      <c r="GT74" s="127"/>
      <c r="HD74" s="127"/>
      <c r="HN74" s="127"/>
      <c r="HX74" s="127"/>
      <c r="IH74" s="127"/>
      <c r="IR74" s="127"/>
      <c r="JB74" s="127"/>
      <c r="JL74" s="127"/>
      <c r="JV74" s="127"/>
      <c r="KF74" s="127"/>
      <c r="KP74" s="127"/>
      <c r="KZ74" s="127"/>
    </row>
    <row xmlns:x14ac="http://schemas.microsoft.com/office/spreadsheetml/2009/9/ac" r="75" s="3" customFormat="true" x14ac:dyDescent="0.25">
      <c r="A75" s="386" t="str">
        <f ca="true">IF(ISBLANK('Data Summary'!A77),"",'Data Summary'!A77)</f>
        <v/>
      </c>
      <c r="B75" s="127"/>
      <c r="L75" s="127"/>
      <c r="V75" s="127"/>
      <c r="AF75" s="127"/>
      <c r="AP75" s="127"/>
      <c r="AZ75" s="127"/>
      <c r="BJ75" s="127"/>
      <c r="BT75" s="127"/>
      <c r="CD75" s="127"/>
      <c r="CN75" s="127"/>
      <c r="CX75" s="127"/>
      <c r="CY75" s="127"/>
      <c r="DH75" s="127"/>
      <c r="DR75" s="127"/>
      <c r="EB75" s="127"/>
      <c r="EL75" s="127"/>
      <c r="EV75" s="127"/>
      <c r="FF75" s="127"/>
      <c r="FP75" s="127"/>
      <c r="FZ75" s="127"/>
      <c r="GJ75" s="127"/>
      <c r="GT75" s="127"/>
      <c r="HD75" s="127"/>
      <c r="HN75" s="127"/>
      <c r="HX75" s="127"/>
      <c r="IH75" s="127"/>
      <c r="IR75" s="127"/>
      <c r="JB75" s="127"/>
      <c r="JL75" s="127"/>
      <c r="JV75" s="127"/>
      <c r="KF75" s="127"/>
      <c r="KP75" s="127"/>
      <c r="KZ75" s="127"/>
    </row>
    <row xmlns:x14ac="http://schemas.microsoft.com/office/spreadsheetml/2009/9/ac" r="76" s="3" customFormat="true" x14ac:dyDescent="0.25">
      <c r="A76" s="386" t="str">
        <f ca="true">IF(ISBLANK('Data Summary'!A78),"",'Data Summary'!A78)</f>
        <v/>
      </c>
      <c r="B76" s="127"/>
      <c r="L76" s="127"/>
      <c r="V76" s="127"/>
      <c r="AF76" s="127"/>
      <c r="AP76" s="127"/>
      <c r="AZ76" s="127"/>
      <c r="BJ76" s="127"/>
      <c r="BT76" s="127"/>
      <c r="CD76" s="127"/>
      <c r="CN76" s="127"/>
      <c r="CX76" s="127"/>
      <c r="CY76" s="127"/>
      <c r="DH76" s="127"/>
      <c r="DR76" s="127"/>
      <c r="EB76" s="127"/>
      <c r="EL76" s="127"/>
      <c r="EV76" s="127"/>
      <c r="FF76" s="127"/>
      <c r="FP76" s="127"/>
      <c r="FZ76" s="127"/>
      <c r="GJ76" s="127"/>
      <c r="GT76" s="127"/>
      <c r="HD76" s="127"/>
      <c r="HN76" s="127"/>
      <c r="HX76" s="127"/>
      <c r="IH76" s="127"/>
      <c r="IR76" s="127"/>
      <c r="JB76" s="127"/>
      <c r="JL76" s="127"/>
      <c r="JV76" s="127"/>
      <c r="KF76" s="127"/>
      <c r="KP76" s="127"/>
      <c r="KZ76" s="127"/>
    </row>
    <row xmlns:x14ac="http://schemas.microsoft.com/office/spreadsheetml/2009/9/ac" r="77" s="3" customFormat="true" x14ac:dyDescent="0.25">
      <c r="A77" s="386" t="str">
        <f ca="true">IF(ISBLANK('Data Summary'!A79),"",'Data Summary'!A79)</f>
        <v/>
      </c>
      <c r="B77" s="127"/>
      <c r="L77" s="127"/>
      <c r="V77" s="127"/>
      <c r="AF77" s="127"/>
      <c r="AP77" s="127"/>
      <c r="AZ77" s="127"/>
      <c r="BJ77" s="127"/>
      <c r="BT77" s="127"/>
      <c r="CD77" s="127"/>
      <c r="CN77" s="127"/>
      <c r="CX77" s="127"/>
      <c r="CY77" s="127"/>
      <c r="DH77" s="127"/>
      <c r="DR77" s="127"/>
      <c r="EB77" s="127"/>
      <c r="EL77" s="127"/>
      <c r="EV77" s="127"/>
      <c r="FF77" s="127"/>
      <c r="FP77" s="127"/>
      <c r="FZ77" s="127"/>
      <c r="GJ77" s="127"/>
      <c r="GT77" s="127"/>
      <c r="HD77" s="127"/>
      <c r="HN77" s="127"/>
      <c r="HX77" s="127"/>
      <c r="IH77" s="127"/>
      <c r="IR77" s="127"/>
      <c r="JB77" s="127"/>
      <c r="JL77" s="127"/>
      <c r="JV77" s="127"/>
      <c r="KF77" s="127"/>
      <c r="KP77" s="127"/>
      <c r="KZ77" s="127"/>
    </row>
    <row xmlns:x14ac="http://schemas.microsoft.com/office/spreadsheetml/2009/9/ac" r="78" s="3" customFormat="true" x14ac:dyDescent="0.25">
      <c r="A78" s="386" t="str">
        <f ca="true">IF(ISBLANK('Data Summary'!A80),"",'Data Summary'!A80)</f>
        <v/>
      </c>
      <c r="B78" s="127"/>
      <c r="L78" s="127"/>
      <c r="V78" s="127"/>
      <c r="AF78" s="127"/>
      <c r="AP78" s="127"/>
      <c r="AZ78" s="127"/>
      <c r="BJ78" s="127"/>
      <c r="BT78" s="127"/>
      <c r="CD78" s="127"/>
      <c r="CN78" s="127"/>
      <c r="CX78" s="127"/>
      <c r="CY78" s="127"/>
      <c r="DH78" s="127"/>
      <c r="DR78" s="127"/>
      <c r="EB78" s="127"/>
      <c r="EL78" s="127"/>
      <c r="EV78" s="127"/>
      <c r="FF78" s="127"/>
      <c r="FP78" s="127"/>
      <c r="FZ78" s="127"/>
      <c r="GJ78" s="127"/>
      <c r="GT78" s="127"/>
      <c r="HD78" s="127"/>
      <c r="HN78" s="127"/>
      <c r="HX78" s="127"/>
      <c r="IH78" s="127"/>
      <c r="IR78" s="127"/>
      <c r="JB78" s="127"/>
      <c r="JL78" s="127"/>
      <c r="JV78" s="127"/>
      <c r="KF78" s="127"/>
      <c r="KP78" s="127"/>
      <c r="KZ78" s="127"/>
    </row>
    <row xmlns:x14ac="http://schemas.microsoft.com/office/spreadsheetml/2009/9/ac" r="79" s="3" customFormat="true" x14ac:dyDescent="0.25">
      <c r="A79" s="386" t="str">
        <f ca="true">IF(ISBLANK('Data Summary'!A81),"",'Data Summary'!A81)</f>
        <v/>
      </c>
      <c r="B79" s="127"/>
      <c r="L79" s="127"/>
      <c r="V79" s="127"/>
      <c r="AF79" s="127"/>
      <c r="AP79" s="127"/>
      <c r="AZ79" s="127"/>
      <c r="BJ79" s="127"/>
      <c r="BT79" s="127"/>
      <c r="CD79" s="127"/>
      <c r="CN79" s="127"/>
      <c r="CX79" s="127"/>
      <c r="CY79" s="127"/>
      <c r="DH79" s="127"/>
      <c r="DR79" s="127"/>
      <c r="EB79" s="127"/>
      <c r="EL79" s="127"/>
      <c r="EV79" s="127"/>
      <c r="FF79" s="127"/>
      <c r="FP79" s="127"/>
      <c r="FZ79" s="127"/>
      <c r="GJ79" s="127"/>
      <c r="GT79" s="127"/>
      <c r="HD79" s="127"/>
      <c r="HN79" s="127"/>
      <c r="HX79" s="127"/>
      <c r="IH79" s="127"/>
      <c r="IR79" s="127"/>
      <c r="JB79" s="127"/>
      <c r="JL79" s="127"/>
      <c r="JV79" s="127"/>
      <c r="KF79" s="127"/>
      <c r="KP79" s="127"/>
      <c r="KZ79" s="127"/>
    </row>
    <row xmlns:x14ac="http://schemas.microsoft.com/office/spreadsheetml/2009/9/ac" r="80" s="3" customFormat="true" x14ac:dyDescent="0.25">
      <c r="A80" s="386" t="str">
        <f ca="true">IF(ISBLANK('Data Summary'!A82),"",'Data Summary'!A82)</f>
        <v/>
      </c>
      <c r="B80" s="127"/>
      <c r="L80" s="127"/>
      <c r="V80" s="127"/>
      <c r="AF80" s="127"/>
      <c r="AP80" s="127"/>
      <c r="AZ80" s="127"/>
      <c r="BJ80" s="127"/>
      <c r="BT80" s="127"/>
      <c r="CD80" s="127"/>
      <c r="CN80" s="127"/>
      <c r="CX80" s="127"/>
      <c r="CY80" s="127"/>
      <c r="DH80" s="127"/>
      <c r="DR80" s="127"/>
      <c r="EB80" s="127"/>
      <c r="EL80" s="127"/>
      <c r="EV80" s="127"/>
      <c r="FF80" s="127"/>
      <c r="FP80" s="127"/>
      <c r="FZ80" s="127"/>
      <c r="GJ80" s="127"/>
      <c r="GT80" s="127"/>
      <c r="HD80" s="127"/>
      <c r="HN80" s="127"/>
      <c r="HX80" s="127"/>
      <c r="IH80" s="127"/>
      <c r="IR80" s="127"/>
      <c r="JB80" s="127"/>
      <c r="JL80" s="127"/>
      <c r="JV80" s="127"/>
      <c r="KF80" s="127"/>
      <c r="KP80" s="127"/>
      <c r="KZ80" s="127"/>
    </row>
    <row xmlns:x14ac="http://schemas.microsoft.com/office/spreadsheetml/2009/9/ac" r="81" s="3" customFormat="true" x14ac:dyDescent="0.25">
      <c r="A81" s="386" t="str">
        <f ca="true">IF(ISBLANK('Data Summary'!A83),"",'Data Summary'!A83)</f>
        <v/>
      </c>
      <c r="B81" s="127"/>
      <c r="L81" s="127"/>
      <c r="V81" s="127"/>
      <c r="AF81" s="127"/>
      <c r="AP81" s="127"/>
      <c r="AZ81" s="127"/>
      <c r="BJ81" s="127"/>
      <c r="BT81" s="127"/>
      <c r="CD81" s="127"/>
      <c r="CN81" s="127"/>
      <c r="CX81" s="127"/>
      <c r="CY81" s="127"/>
      <c r="DH81" s="127"/>
      <c r="DR81" s="127"/>
      <c r="EB81" s="127"/>
      <c r="EL81" s="127"/>
      <c r="EV81" s="127"/>
      <c r="FF81" s="127"/>
      <c r="FP81" s="127"/>
      <c r="FZ81" s="127"/>
      <c r="GJ81" s="127"/>
      <c r="GT81" s="127"/>
      <c r="HD81" s="127"/>
      <c r="HN81" s="127"/>
      <c r="HX81" s="127"/>
      <c r="IH81" s="127"/>
      <c r="IR81" s="127"/>
      <c r="JB81" s="127"/>
      <c r="JL81" s="127"/>
      <c r="JV81" s="127"/>
      <c r="KF81" s="127"/>
      <c r="KP81" s="127"/>
      <c r="KZ81" s="127"/>
    </row>
    <row xmlns:x14ac="http://schemas.microsoft.com/office/spreadsheetml/2009/9/ac" r="82" s="3" customFormat="true" x14ac:dyDescent="0.25">
      <c r="A82" s="386" t="str">
        <f ca="true">IF(ISBLANK('Data Summary'!A84),"",'Data Summary'!A84)</f>
        <v/>
      </c>
      <c r="B82" s="127"/>
      <c r="L82" s="127"/>
      <c r="V82" s="127"/>
      <c r="AF82" s="127"/>
      <c r="AP82" s="127"/>
      <c r="AZ82" s="127"/>
      <c r="BJ82" s="127"/>
      <c r="BT82" s="127"/>
      <c r="CD82" s="127"/>
      <c r="CN82" s="127"/>
      <c r="CX82" s="127"/>
      <c r="CY82" s="127"/>
      <c r="DH82" s="127"/>
      <c r="DR82" s="127"/>
      <c r="EB82" s="127"/>
      <c r="EL82" s="127"/>
      <c r="EV82" s="127"/>
      <c r="FF82" s="127"/>
      <c r="FP82" s="127"/>
      <c r="FZ82" s="127"/>
      <c r="GJ82" s="127"/>
      <c r="GT82" s="127"/>
      <c r="HD82" s="127"/>
      <c r="HN82" s="127"/>
      <c r="HX82" s="127"/>
      <c r="IH82" s="127"/>
      <c r="IR82" s="127"/>
      <c r="JB82" s="127"/>
      <c r="JL82" s="127"/>
      <c r="JV82" s="127"/>
      <c r="KF82" s="127"/>
      <c r="KP82" s="127"/>
      <c r="KZ82" s="127"/>
    </row>
    <row xmlns:x14ac="http://schemas.microsoft.com/office/spreadsheetml/2009/9/ac" r="83" s="3" customFormat="true" x14ac:dyDescent="0.25">
      <c r="A83" s="386" t="str">
        <f ca="true">IF(ISBLANK('Data Summary'!A85),"",'Data Summary'!A85)</f>
        <v/>
      </c>
      <c r="B83" s="127"/>
      <c r="L83" s="127"/>
      <c r="V83" s="127"/>
      <c r="AF83" s="127"/>
      <c r="AP83" s="127"/>
      <c r="AZ83" s="127"/>
      <c r="BJ83" s="127"/>
      <c r="BT83" s="127"/>
      <c r="CD83" s="127"/>
      <c r="CN83" s="127"/>
      <c r="CX83" s="127"/>
      <c r="CY83" s="127"/>
      <c r="DH83" s="127"/>
      <c r="DR83" s="127"/>
      <c r="EB83" s="127"/>
      <c r="EL83" s="127"/>
      <c r="EV83" s="127"/>
      <c r="FF83" s="127"/>
      <c r="FP83" s="127"/>
      <c r="FZ83" s="127"/>
      <c r="GJ83" s="127"/>
      <c r="GT83" s="127"/>
      <c r="HD83" s="127"/>
      <c r="HN83" s="127"/>
      <c r="HX83" s="127"/>
      <c r="IH83" s="127"/>
      <c r="IR83" s="127"/>
      <c r="JB83" s="127"/>
      <c r="JL83" s="127"/>
      <c r="JV83" s="127"/>
      <c r="KF83" s="127"/>
      <c r="KP83" s="127"/>
      <c r="KZ83" s="127"/>
    </row>
    <row xmlns:x14ac="http://schemas.microsoft.com/office/spreadsheetml/2009/9/ac" r="84" s="3" customFormat="true" x14ac:dyDescent="0.25">
      <c r="A84" s="386" t="str">
        <f ca="true">IF(ISBLANK('Data Summary'!A86),"",'Data Summary'!A86)</f>
        <v/>
      </c>
      <c r="B84" s="127"/>
      <c r="L84" s="127"/>
      <c r="V84" s="127"/>
      <c r="AF84" s="127"/>
      <c r="AP84" s="127"/>
      <c r="AZ84" s="127"/>
      <c r="BJ84" s="127"/>
      <c r="BT84" s="127"/>
      <c r="CD84" s="127"/>
      <c r="CN84" s="127"/>
      <c r="CX84" s="127"/>
      <c r="CY84" s="127"/>
      <c r="DH84" s="127"/>
      <c r="DR84" s="127"/>
      <c r="EB84" s="127"/>
      <c r="EL84" s="127"/>
      <c r="EV84" s="127"/>
      <c r="FF84" s="127"/>
      <c r="FP84" s="127"/>
      <c r="FZ84" s="127"/>
      <c r="GJ84" s="127"/>
      <c r="GT84" s="127"/>
      <c r="HD84" s="127"/>
      <c r="HN84" s="127"/>
      <c r="HX84" s="127"/>
      <c r="IH84" s="127"/>
      <c r="IR84" s="127"/>
      <c r="JB84" s="127"/>
      <c r="JL84" s="127"/>
      <c r="JV84" s="127"/>
      <c r="KF84" s="127"/>
      <c r="KP84" s="127"/>
      <c r="KZ84" s="127"/>
    </row>
    <row xmlns:x14ac="http://schemas.microsoft.com/office/spreadsheetml/2009/9/ac" r="85" s="3" customFormat="true" x14ac:dyDescent="0.25">
      <c r="A85" s="386" t="str">
        <f ca="true">IF(ISBLANK('Data Summary'!A87),"",'Data Summary'!A87)</f>
        <v/>
      </c>
      <c r="B85" s="127"/>
      <c r="L85" s="127"/>
      <c r="V85" s="127"/>
      <c r="AF85" s="127"/>
      <c r="AP85" s="127"/>
      <c r="AZ85" s="127"/>
      <c r="BJ85" s="127"/>
      <c r="BT85" s="127"/>
      <c r="CD85" s="127"/>
      <c r="CN85" s="127"/>
      <c r="CX85" s="127"/>
      <c r="CY85" s="127"/>
      <c r="DH85" s="127"/>
      <c r="DR85" s="127"/>
      <c r="EB85" s="127"/>
      <c r="EL85" s="127"/>
      <c r="EV85" s="127"/>
      <c r="FF85" s="127"/>
      <c r="FP85" s="127"/>
      <c r="FZ85" s="127"/>
      <c r="GJ85" s="127"/>
      <c r="GT85" s="127"/>
      <c r="HD85" s="127"/>
      <c r="HN85" s="127"/>
      <c r="HX85" s="127"/>
      <c r="IH85" s="127"/>
      <c r="IR85" s="127"/>
      <c r="JB85" s="127"/>
      <c r="JL85" s="127"/>
      <c r="JV85" s="127"/>
      <c r="KF85" s="127"/>
      <c r="KP85" s="127"/>
      <c r="KZ85" s="127"/>
    </row>
    <row xmlns:x14ac="http://schemas.microsoft.com/office/spreadsheetml/2009/9/ac" r="86" s="3" customFormat="true" x14ac:dyDescent="0.25">
      <c r="A86" s="386" t="str">
        <f ca="true">IF(ISBLANK('Data Summary'!A88),"",'Data Summary'!A88)</f>
        <v/>
      </c>
      <c r="B86" s="127"/>
      <c r="L86" s="127"/>
      <c r="V86" s="127"/>
      <c r="AF86" s="127"/>
      <c r="AP86" s="127"/>
      <c r="AZ86" s="127"/>
      <c r="BJ86" s="127"/>
      <c r="BT86" s="127"/>
      <c r="CD86" s="127"/>
      <c r="CN86" s="127"/>
      <c r="CX86" s="127"/>
      <c r="CY86" s="127"/>
      <c r="DH86" s="127"/>
      <c r="DR86" s="127"/>
      <c r="EB86" s="127"/>
      <c r="EL86" s="127"/>
      <c r="EV86" s="127"/>
      <c r="FF86" s="127"/>
      <c r="FP86" s="127"/>
      <c r="FZ86" s="127"/>
      <c r="GJ86" s="127"/>
      <c r="GT86" s="127"/>
      <c r="HD86" s="127"/>
      <c r="HN86" s="127"/>
      <c r="HX86" s="127"/>
      <c r="IH86" s="127"/>
      <c r="IR86" s="127"/>
      <c r="JB86" s="127"/>
      <c r="JL86" s="127"/>
      <c r="JV86" s="127"/>
      <c r="KF86" s="127"/>
      <c r="KP86" s="127"/>
      <c r="KZ86" s="127"/>
    </row>
    <row xmlns:x14ac="http://schemas.microsoft.com/office/spreadsheetml/2009/9/ac" r="87" s="3" customFormat="true" x14ac:dyDescent="0.25">
      <c r="A87" s="386" t="str">
        <f ca="true">IF(ISBLANK('Data Summary'!A89),"",'Data Summary'!A89)</f>
        <v/>
      </c>
      <c r="B87" s="127"/>
      <c r="L87" s="127"/>
      <c r="V87" s="127"/>
      <c r="AF87" s="127"/>
      <c r="AP87" s="127"/>
      <c r="AZ87" s="127"/>
      <c r="BJ87" s="127"/>
      <c r="BT87" s="127"/>
      <c r="CD87" s="127"/>
      <c r="CN87" s="127"/>
      <c r="CX87" s="127"/>
      <c r="CY87" s="127"/>
      <c r="DH87" s="127"/>
      <c r="DR87" s="127"/>
      <c r="EB87" s="127"/>
      <c r="EL87" s="127"/>
      <c r="EV87" s="127"/>
      <c r="FF87" s="127"/>
      <c r="FP87" s="127"/>
      <c r="FZ87" s="127"/>
      <c r="GJ87" s="127"/>
      <c r="GT87" s="127"/>
      <c r="HD87" s="127"/>
      <c r="HN87" s="127"/>
      <c r="HX87" s="127"/>
      <c r="IH87" s="127"/>
      <c r="IR87" s="127"/>
      <c r="JB87" s="127"/>
      <c r="JL87" s="127"/>
      <c r="JV87" s="127"/>
      <c r="KF87" s="127"/>
      <c r="KP87" s="127"/>
      <c r="KZ87" s="127"/>
    </row>
    <row xmlns:x14ac="http://schemas.microsoft.com/office/spreadsheetml/2009/9/ac" r="88" s="3" customFormat="true" x14ac:dyDescent="0.25">
      <c r="A88" s="386" t="str">
        <f ca="true">IF(ISBLANK('Data Summary'!A90),"",'Data Summary'!A90)</f>
        <v/>
      </c>
      <c r="B88" s="127"/>
      <c r="L88" s="127"/>
      <c r="V88" s="127"/>
      <c r="AF88" s="127"/>
      <c r="AP88" s="127"/>
      <c r="AZ88" s="127"/>
      <c r="BJ88" s="127"/>
      <c r="BT88" s="127"/>
      <c r="CD88" s="127"/>
      <c r="CN88" s="127"/>
      <c r="CX88" s="127"/>
      <c r="CY88" s="127"/>
      <c r="DH88" s="127"/>
      <c r="DR88" s="127"/>
      <c r="EB88" s="127"/>
      <c r="EL88" s="127"/>
      <c r="EV88" s="127"/>
      <c r="FF88" s="127"/>
      <c r="FP88" s="127"/>
      <c r="FZ88" s="127"/>
      <c r="GJ88" s="127"/>
      <c r="GT88" s="127"/>
      <c r="HD88" s="127"/>
      <c r="HN88" s="127"/>
      <c r="HX88" s="127"/>
      <c r="IH88" s="127"/>
      <c r="IR88" s="127"/>
      <c r="JB88" s="127"/>
      <c r="JL88" s="127"/>
      <c r="JV88" s="127"/>
      <c r="KF88" s="127"/>
      <c r="KP88" s="127"/>
      <c r="KZ88" s="127"/>
    </row>
    <row xmlns:x14ac="http://schemas.microsoft.com/office/spreadsheetml/2009/9/ac" r="89" s="3" customFormat="true" x14ac:dyDescent="0.25">
      <c r="A89" s="386" t="str">
        <f ca="true">IF(ISBLANK('Data Summary'!A91),"",'Data Summary'!A91)</f>
        <v/>
      </c>
      <c r="B89" s="127"/>
      <c r="L89" s="127"/>
      <c r="V89" s="127"/>
      <c r="AF89" s="127"/>
      <c r="AP89" s="127"/>
      <c r="AZ89" s="127"/>
      <c r="BJ89" s="127"/>
      <c r="BT89" s="127"/>
      <c r="CD89" s="127"/>
      <c r="CN89" s="127"/>
      <c r="CX89" s="127"/>
      <c r="CY89" s="127"/>
      <c r="DH89" s="127"/>
      <c r="DR89" s="127"/>
      <c r="EB89" s="127"/>
      <c r="EL89" s="127"/>
      <c r="EV89" s="127"/>
      <c r="FF89" s="127"/>
      <c r="FP89" s="127"/>
      <c r="FZ89" s="127"/>
      <c r="GJ89" s="127"/>
      <c r="GT89" s="127"/>
      <c r="HD89" s="127"/>
      <c r="HN89" s="127"/>
      <c r="HX89" s="127"/>
      <c r="IH89" s="127"/>
      <c r="IR89" s="127"/>
      <c r="JB89" s="127"/>
      <c r="JL89" s="127"/>
      <c r="JV89" s="127"/>
      <c r="KF89" s="127"/>
      <c r="KP89" s="127"/>
      <c r="KZ89" s="127"/>
    </row>
    <row xmlns:x14ac="http://schemas.microsoft.com/office/spreadsheetml/2009/9/ac" r="90" s="3" customFormat="true" x14ac:dyDescent="0.25">
      <c r="A90" s="386" t="str">
        <f ca="true">IF(ISBLANK('Data Summary'!A92),"",'Data Summary'!A92)</f>
        <v/>
      </c>
      <c r="B90" s="127"/>
      <c r="L90" s="127"/>
      <c r="V90" s="127"/>
      <c r="AF90" s="127"/>
      <c r="AP90" s="127"/>
      <c r="AZ90" s="127"/>
      <c r="BJ90" s="127"/>
      <c r="BT90" s="127"/>
      <c r="CD90" s="127"/>
      <c r="CN90" s="127"/>
      <c r="CX90" s="127"/>
      <c r="CY90" s="127"/>
      <c r="DH90" s="127"/>
      <c r="DR90" s="127"/>
      <c r="EB90" s="127"/>
      <c r="EL90" s="127"/>
      <c r="EV90" s="127"/>
      <c r="FF90" s="127"/>
      <c r="FP90" s="127"/>
      <c r="FZ90" s="127"/>
      <c r="GJ90" s="127"/>
      <c r="GT90" s="127"/>
      <c r="HD90" s="127"/>
      <c r="HN90" s="127"/>
      <c r="HX90" s="127"/>
      <c r="IH90" s="127"/>
      <c r="IR90" s="127"/>
      <c r="JB90" s="127"/>
      <c r="JL90" s="127"/>
      <c r="JV90" s="127"/>
      <c r="KF90" s="127"/>
      <c r="KP90" s="127"/>
      <c r="KZ90" s="127"/>
    </row>
    <row xmlns:x14ac="http://schemas.microsoft.com/office/spreadsheetml/2009/9/ac" r="91" s="3" customFormat="true" x14ac:dyDescent="0.25">
      <c r="A91" s="386" t="str">
        <f ca="true">IF(ISBLANK('Data Summary'!A93),"",'Data Summary'!A93)</f>
        <v/>
      </c>
      <c r="B91" s="127"/>
      <c r="L91" s="127"/>
      <c r="V91" s="127"/>
      <c r="AF91" s="127"/>
      <c r="AP91" s="127"/>
      <c r="AZ91" s="127"/>
      <c r="BJ91" s="127"/>
      <c r="BT91" s="127"/>
      <c r="CD91" s="127"/>
      <c r="CN91" s="127"/>
      <c r="CX91" s="127"/>
      <c r="CY91" s="127"/>
      <c r="DH91" s="127"/>
      <c r="DR91" s="127"/>
      <c r="EB91" s="127"/>
      <c r="EL91" s="127"/>
      <c r="EV91" s="127"/>
      <c r="FF91" s="127"/>
      <c r="FP91" s="127"/>
      <c r="FZ91" s="127"/>
      <c r="GJ91" s="127"/>
      <c r="GT91" s="127"/>
      <c r="HD91" s="127"/>
      <c r="HN91" s="127"/>
      <c r="HX91" s="127"/>
      <c r="IH91" s="127"/>
      <c r="IR91" s="127"/>
      <c r="JB91" s="127"/>
      <c r="JL91" s="127"/>
      <c r="JV91" s="127"/>
      <c r="KF91" s="127"/>
      <c r="KP91" s="127"/>
      <c r="KZ91" s="127"/>
    </row>
    <row xmlns:x14ac="http://schemas.microsoft.com/office/spreadsheetml/2009/9/ac" r="92" s="3" customFormat="true" x14ac:dyDescent="0.25">
      <c r="A92" s="386" t="str">
        <f ca="true">IF(ISBLANK('Data Summary'!A94),"",'Data Summary'!A94)</f>
        <v/>
      </c>
      <c r="B92" s="127"/>
      <c r="L92" s="127"/>
      <c r="V92" s="127"/>
      <c r="AF92" s="127"/>
      <c r="AP92" s="127"/>
      <c r="AZ92" s="127"/>
      <c r="BJ92" s="127"/>
      <c r="BT92" s="127"/>
      <c r="CD92" s="127"/>
      <c r="CN92" s="127"/>
      <c r="CX92" s="127"/>
      <c r="CY92" s="127"/>
      <c r="DH92" s="127"/>
      <c r="DR92" s="127"/>
      <c r="EB92" s="127"/>
      <c r="EL92" s="127"/>
      <c r="EV92" s="127"/>
      <c r="FF92" s="127"/>
      <c r="FP92" s="127"/>
      <c r="FZ92" s="127"/>
      <c r="GJ92" s="127"/>
      <c r="GT92" s="127"/>
      <c r="HD92" s="127"/>
      <c r="HN92" s="127"/>
      <c r="HX92" s="127"/>
      <c r="IH92" s="127"/>
      <c r="IR92" s="127"/>
      <c r="JB92" s="127"/>
      <c r="JL92" s="127"/>
      <c r="JV92" s="127"/>
      <c r="KF92" s="127"/>
      <c r="KP92" s="127"/>
      <c r="KZ92" s="127"/>
    </row>
    <row xmlns:x14ac="http://schemas.microsoft.com/office/spreadsheetml/2009/9/ac" r="93" s="3" customFormat="true" x14ac:dyDescent="0.25">
      <c r="A93" s="386" t="str">
        <f ca="true">IF(ISBLANK('Data Summary'!A95),"",'Data Summary'!A95)</f>
        <v/>
      </c>
      <c r="B93" s="127"/>
      <c r="L93" s="127"/>
      <c r="V93" s="127"/>
      <c r="AF93" s="127"/>
      <c r="AP93" s="127"/>
      <c r="AZ93" s="127"/>
      <c r="BJ93" s="127"/>
      <c r="BT93" s="127"/>
      <c r="CD93" s="127"/>
      <c r="CN93" s="127"/>
      <c r="CX93" s="127"/>
      <c r="CY93" s="127"/>
      <c r="DH93" s="127"/>
      <c r="DR93" s="127"/>
      <c r="EB93" s="127"/>
      <c r="EL93" s="127"/>
      <c r="EV93" s="127"/>
      <c r="FF93" s="127"/>
      <c r="FP93" s="127"/>
      <c r="FZ93" s="127"/>
      <c r="GJ93" s="127"/>
      <c r="GT93" s="127"/>
      <c r="HD93" s="127"/>
      <c r="HN93" s="127"/>
      <c r="HX93" s="127"/>
      <c r="IH93" s="127"/>
      <c r="IR93" s="127"/>
      <c r="JB93" s="127"/>
      <c r="JL93" s="127"/>
      <c r="JV93" s="127"/>
      <c r="KF93" s="127"/>
      <c r="KP93" s="127"/>
      <c r="KZ93" s="127"/>
    </row>
    <row xmlns:x14ac="http://schemas.microsoft.com/office/spreadsheetml/2009/9/ac" r="94" s="3" customFormat="true" x14ac:dyDescent="0.25">
      <c r="A94" s="386" t="str">
        <f ca="true">IF(ISBLANK('Data Summary'!A96),"",'Data Summary'!A96)</f>
        <v/>
      </c>
      <c r="B94" s="127"/>
      <c r="L94" s="127"/>
      <c r="V94" s="127"/>
      <c r="AF94" s="127"/>
      <c r="AP94" s="127"/>
      <c r="AZ94" s="127"/>
      <c r="BJ94" s="127"/>
      <c r="BT94" s="127"/>
      <c r="CD94" s="127"/>
      <c r="CN94" s="127"/>
      <c r="CX94" s="127"/>
      <c r="CY94" s="127"/>
      <c r="DH94" s="127"/>
      <c r="DR94" s="127"/>
      <c r="EB94" s="127"/>
      <c r="EL94" s="127"/>
      <c r="EV94" s="127"/>
      <c r="FF94" s="127"/>
      <c r="FP94" s="127"/>
      <c r="FZ94" s="127"/>
      <c r="GJ94" s="127"/>
      <c r="GT94" s="127"/>
      <c r="HD94" s="127"/>
      <c r="HN94" s="127"/>
      <c r="HX94" s="127"/>
      <c r="IH94" s="127"/>
      <c r="IR94" s="127"/>
      <c r="JB94" s="127"/>
      <c r="JL94" s="127"/>
      <c r="JV94" s="127"/>
      <c r="KF94" s="127"/>
      <c r="KP94" s="127"/>
      <c r="KZ94" s="127"/>
    </row>
    <row xmlns:x14ac="http://schemas.microsoft.com/office/spreadsheetml/2009/9/ac" r="95" s="3" customFormat="true" x14ac:dyDescent="0.25">
      <c r="A95" s="386" t="str">
        <f ca="true">IF(ISBLANK('Data Summary'!A97),"",'Data Summary'!A97)</f>
        <v/>
      </c>
      <c r="B95" s="127"/>
      <c r="L95" s="127"/>
      <c r="V95" s="127"/>
      <c r="AF95" s="127"/>
      <c r="AP95" s="127"/>
      <c r="AZ95" s="127"/>
      <c r="BJ95" s="127"/>
      <c r="BT95" s="127"/>
      <c r="CD95" s="127"/>
      <c r="CN95" s="127"/>
      <c r="CX95" s="127"/>
      <c r="CY95" s="127"/>
      <c r="DH95" s="127"/>
      <c r="DR95" s="127"/>
      <c r="EB95" s="127"/>
      <c r="EL95" s="127"/>
      <c r="EV95" s="127"/>
      <c r="FF95" s="127"/>
      <c r="FP95" s="127"/>
      <c r="FZ95" s="127"/>
      <c r="GJ95" s="127"/>
      <c r="GT95" s="127"/>
      <c r="HD95" s="127"/>
      <c r="HN95" s="127"/>
      <c r="HX95" s="127"/>
      <c r="IH95" s="127"/>
      <c r="IR95" s="127"/>
      <c r="JB95" s="127"/>
      <c r="JL95" s="127"/>
      <c r="JV95" s="127"/>
      <c r="KF95" s="127"/>
      <c r="KP95" s="127"/>
      <c r="KZ95" s="127"/>
    </row>
    <row xmlns:x14ac="http://schemas.microsoft.com/office/spreadsheetml/2009/9/ac" r="96" s="3" customFormat="true" x14ac:dyDescent="0.25">
      <c r="A96" s="386" t="str">
        <f ca="true">IF(ISBLANK('Data Summary'!A98),"",'Data Summary'!A98)</f>
        <v/>
      </c>
      <c r="B96" s="127"/>
      <c r="L96" s="127"/>
      <c r="V96" s="127"/>
      <c r="AF96" s="127"/>
      <c r="AP96" s="127"/>
      <c r="AZ96" s="127"/>
      <c r="BJ96" s="127"/>
      <c r="BT96" s="127"/>
      <c r="CD96" s="127"/>
      <c r="CN96" s="127"/>
      <c r="CX96" s="127"/>
      <c r="CY96" s="127"/>
      <c r="DH96" s="127"/>
      <c r="DR96" s="127"/>
      <c r="EB96" s="127"/>
      <c r="EL96" s="127"/>
      <c r="EV96" s="127"/>
      <c r="FF96" s="127"/>
      <c r="FP96" s="127"/>
      <c r="FZ96" s="127"/>
      <c r="GJ96" s="127"/>
      <c r="GT96" s="127"/>
      <c r="HD96" s="127"/>
      <c r="HN96" s="127"/>
      <c r="HX96" s="127"/>
      <c r="IH96" s="127"/>
      <c r="IR96" s="127"/>
      <c r="JB96" s="127"/>
      <c r="JL96" s="127"/>
      <c r="JV96" s="127"/>
      <c r="KF96" s="127"/>
      <c r="KP96" s="127"/>
      <c r="KZ96" s="127"/>
    </row>
    <row xmlns:x14ac="http://schemas.microsoft.com/office/spreadsheetml/2009/9/ac" r="97" s="3" customFormat="true" x14ac:dyDescent="0.25">
      <c r="A97" s="386" t="str">
        <f ca="true">IF(ISBLANK('Data Summary'!A99),"",'Data Summary'!A99)</f>
        <v/>
      </c>
      <c r="B97" s="127"/>
      <c r="L97" s="127"/>
      <c r="V97" s="127"/>
      <c r="AF97" s="127"/>
      <c r="AP97" s="127"/>
      <c r="AZ97" s="127"/>
      <c r="BJ97" s="127"/>
      <c r="BT97" s="127"/>
      <c r="CD97" s="127"/>
      <c r="CN97" s="127"/>
      <c r="CX97" s="127"/>
      <c r="CY97" s="127"/>
      <c r="DH97" s="127"/>
      <c r="DR97" s="127"/>
      <c r="EB97" s="127"/>
      <c r="EL97" s="127"/>
      <c r="EV97" s="127"/>
      <c r="FF97" s="127"/>
      <c r="FP97" s="127"/>
      <c r="FZ97" s="127"/>
      <c r="GJ97" s="127"/>
      <c r="GT97" s="127"/>
      <c r="HD97" s="127"/>
      <c r="HN97" s="127"/>
      <c r="HX97" s="127"/>
      <c r="IH97" s="127"/>
      <c r="IR97" s="127"/>
      <c r="JB97" s="127"/>
      <c r="JL97" s="127"/>
      <c r="JV97" s="127"/>
      <c r="KF97" s="127"/>
      <c r="KP97" s="127"/>
      <c r="KZ97" s="127"/>
    </row>
    <row xmlns:x14ac="http://schemas.microsoft.com/office/spreadsheetml/2009/9/ac" r="98" s="3" customFormat="true" x14ac:dyDescent="0.25">
      <c r="A98" s="386" t="str">
        <f ca="true">IF(ISBLANK('Data Summary'!A100),"",'Data Summary'!A100)</f>
        <v/>
      </c>
      <c r="B98" s="127"/>
      <c r="L98" s="127"/>
      <c r="V98" s="127"/>
      <c r="AF98" s="127"/>
      <c r="AP98" s="127"/>
      <c r="AZ98" s="127"/>
      <c r="BJ98" s="127"/>
      <c r="BT98" s="127"/>
      <c r="CD98" s="127"/>
      <c r="CN98" s="127"/>
      <c r="CX98" s="127"/>
      <c r="CY98" s="127"/>
      <c r="DH98" s="127"/>
      <c r="DR98" s="127"/>
      <c r="EB98" s="127"/>
      <c r="EL98" s="127"/>
      <c r="EV98" s="127"/>
      <c r="FF98" s="127"/>
      <c r="FP98" s="127"/>
      <c r="FZ98" s="127"/>
      <c r="GJ98" s="127"/>
      <c r="GT98" s="127"/>
      <c r="HD98" s="127"/>
      <c r="HN98" s="127"/>
      <c r="HX98" s="127"/>
      <c r="IH98" s="127"/>
      <c r="IR98" s="127"/>
      <c r="JB98" s="127"/>
      <c r="JL98" s="127"/>
      <c r="JV98" s="127"/>
      <c r="KF98" s="127"/>
      <c r="KP98" s="127"/>
      <c r="KZ98" s="127"/>
    </row>
    <row xmlns:x14ac="http://schemas.microsoft.com/office/spreadsheetml/2009/9/ac" r="99" s="3" customFormat="true" x14ac:dyDescent="0.25">
      <c r="A99" s="386" t="str">
        <f ca="true">IF(ISBLANK('Data Summary'!A101),"",'Data Summary'!A101)</f>
        <v/>
      </c>
      <c r="B99" s="127"/>
      <c r="L99" s="127"/>
      <c r="V99" s="127"/>
      <c r="AF99" s="127"/>
      <c r="AP99" s="127"/>
      <c r="AZ99" s="127"/>
      <c r="BJ99" s="127"/>
      <c r="BT99" s="127"/>
      <c r="CD99" s="127"/>
      <c r="CN99" s="127"/>
      <c r="CX99" s="127"/>
      <c r="CY99" s="127"/>
      <c r="DH99" s="127"/>
      <c r="DR99" s="127"/>
      <c r="EB99" s="127"/>
      <c r="EL99" s="127"/>
      <c r="EV99" s="127"/>
      <c r="FF99" s="127"/>
      <c r="FP99" s="127"/>
      <c r="FZ99" s="127"/>
      <c r="GJ99" s="127"/>
      <c r="GT99" s="127"/>
      <c r="HD99" s="127"/>
      <c r="HN99" s="127"/>
      <c r="HX99" s="127"/>
      <c r="IH99" s="127"/>
      <c r="IR99" s="127"/>
      <c r="JB99" s="127"/>
      <c r="JL99" s="127"/>
      <c r="JV99" s="127"/>
      <c r="KF99" s="127"/>
      <c r="KP99" s="127"/>
      <c r="KZ99" s="127"/>
    </row>
    <row xmlns:x14ac="http://schemas.microsoft.com/office/spreadsheetml/2009/9/ac" r="100" s="3" customFormat="true" x14ac:dyDescent="0.25">
      <c r="A100" s="386" t="str">
        <f ca="true">IF(ISBLANK('Data Summary'!A102),"",'Data Summary'!A102)</f>
        <v/>
      </c>
      <c r="B100" s="127"/>
      <c r="L100" s="127"/>
      <c r="V100" s="127"/>
      <c r="AF100" s="127"/>
      <c r="AP100" s="127"/>
      <c r="AZ100" s="127"/>
      <c r="BJ100" s="127"/>
      <c r="BT100" s="127"/>
      <c r="CD100" s="127"/>
      <c r="CN100" s="127"/>
      <c r="CX100" s="127"/>
      <c r="CY100" s="127"/>
      <c r="DH100" s="127"/>
      <c r="DR100" s="127"/>
      <c r="EB100" s="127"/>
      <c r="EL100" s="127"/>
      <c r="EV100" s="127"/>
      <c r="FF100" s="127"/>
      <c r="FP100" s="127"/>
      <c r="FZ100" s="127"/>
      <c r="GJ100" s="127"/>
      <c r="GT100" s="127"/>
      <c r="HD100" s="127"/>
      <c r="HN100" s="127"/>
      <c r="HX100" s="127"/>
      <c r="IH100" s="127"/>
      <c r="IR100" s="127"/>
      <c r="JB100" s="127"/>
      <c r="JL100" s="127"/>
      <c r="JV100" s="127"/>
      <c r="KF100" s="127"/>
      <c r="KP100" s="127"/>
      <c r="KZ100" s="127"/>
    </row>
    <row xmlns:x14ac="http://schemas.microsoft.com/office/spreadsheetml/2009/9/ac" r="101" s="3" customFormat="true" x14ac:dyDescent="0.25">
      <c r="A101" s="386" t="str">
        <f ca="true">IF(ISBLANK('Data Summary'!A103),"",'Data Summary'!A103)</f>
        <v/>
      </c>
      <c r="B101" s="127"/>
      <c r="L101" s="127"/>
      <c r="V101" s="127"/>
      <c r="AF101" s="127"/>
      <c r="AP101" s="127"/>
      <c r="AZ101" s="127"/>
      <c r="BJ101" s="127"/>
      <c r="BT101" s="127"/>
      <c r="CD101" s="127"/>
      <c r="CN101" s="127"/>
      <c r="CX101" s="127"/>
      <c r="CY101" s="127"/>
      <c r="DH101" s="127"/>
      <c r="DR101" s="127"/>
      <c r="EB101" s="127"/>
      <c r="EL101" s="127"/>
      <c r="EV101" s="127"/>
      <c r="FF101" s="127"/>
      <c r="FP101" s="127"/>
      <c r="FZ101" s="127"/>
      <c r="GJ101" s="127"/>
      <c r="GT101" s="127"/>
      <c r="HD101" s="127"/>
      <c r="HN101" s="127"/>
      <c r="HX101" s="127"/>
      <c r="IH101" s="127"/>
      <c r="IR101" s="127"/>
      <c r="JB101" s="127"/>
      <c r="JL101" s="127"/>
      <c r="JV101" s="127"/>
      <c r="KF101" s="127"/>
      <c r="KP101" s="127"/>
      <c r="KZ101" s="127"/>
    </row>
    <row xmlns:x14ac="http://schemas.microsoft.com/office/spreadsheetml/2009/9/ac" r="102" s="3" customFormat="true" x14ac:dyDescent="0.25">
      <c r="A102" s="386" t="str">
        <f ca="true">IF(ISBLANK('Data Summary'!A104),"",'Data Summary'!A104)</f>
        <v/>
      </c>
      <c r="B102" s="127"/>
      <c r="L102" s="127"/>
      <c r="V102" s="127"/>
      <c r="AF102" s="127"/>
      <c r="AP102" s="127"/>
      <c r="AZ102" s="127"/>
      <c r="BJ102" s="127"/>
      <c r="BT102" s="127"/>
      <c r="CD102" s="127"/>
      <c r="CN102" s="127"/>
      <c r="CX102" s="127"/>
      <c r="CY102" s="127"/>
      <c r="DH102" s="127"/>
      <c r="DR102" s="127"/>
      <c r="EB102" s="127"/>
      <c r="EL102" s="127"/>
      <c r="EV102" s="127"/>
      <c r="FF102" s="127"/>
      <c r="FP102" s="127"/>
      <c r="FZ102" s="127"/>
      <c r="GJ102" s="127"/>
      <c r="GT102" s="127"/>
      <c r="HD102" s="127"/>
      <c r="HN102" s="127"/>
      <c r="HX102" s="127"/>
      <c r="IH102" s="127"/>
      <c r="IR102" s="127"/>
      <c r="JB102" s="127"/>
      <c r="JL102" s="127"/>
      <c r="JV102" s="127"/>
      <c r="KF102" s="127"/>
      <c r="KP102" s="127"/>
      <c r="KZ102" s="127"/>
    </row>
    <row xmlns:x14ac="http://schemas.microsoft.com/office/spreadsheetml/2009/9/ac" r="103" s="3" customFormat="true" x14ac:dyDescent="0.25">
      <c r="A103" s="386" t="str">
        <f ca="true">IF(ISBLANK('Data Summary'!A105),"",'Data Summary'!A105)</f>
        <v/>
      </c>
      <c r="B103" s="127"/>
      <c r="L103" s="127"/>
      <c r="V103" s="127"/>
      <c r="AF103" s="127"/>
      <c r="AP103" s="127"/>
      <c r="AZ103" s="127"/>
      <c r="BJ103" s="127"/>
      <c r="BT103" s="127"/>
      <c r="CD103" s="127"/>
      <c r="CN103" s="127"/>
      <c r="CX103" s="127"/>
      <c r="CY103" s="127"/>
      <c r="DH103" s="127"/>
      <c r="DR103" s="127"/>
      <c r="EB103" s="127"/>
      <c r="EL103" s="127"/>
      <c r="EV103" s="127"/>
      <c r="FF103" s="127"/>
      <c r="FP103" s="127"/>
      <c r="FZ103" s="127"/>
      <c r="GJ103" s="127"/>
      <c r="GT103" s="127"/>
      <c r="HD103" s="127"/>
      <c r="HN103" s="127"/>
      <c r="HX103" s="127"/>
      <c r="IH103" s="127"/>
      <c r="IR103" s="127"/>
      <c r="JB103" s="127"/>
      <c r="JL103" s="127"/>
      <c r="JV103" s="127"/>
      <c r="KF103" s="127"/>
      <c r="KP103" s="127"/>
      <c r="KZ103" s="127"/>
    </row>
    <row xmlns:x14ac="http://schemas.microsoft.com/office/spreadsheetml/2009/9/ac" r="104" s="3" customFormat="true" x14ac:dyDescent="0.25">
      <c r="A104" s="386" t="str">
        <f ca="true">IF(ISBLANK('Data Summary'!A106),"",'Data Summary'!A106)</f>
        <v/>
      </c>
      <c r="B104" s="127"/>
      <c r="L104" s="127"/>
      <c r="V104" s="127"/>
      <c r="AF104" s="127"/>
      <c r="AP104" s="127"/>
      <c r="AZ104" s="127"/>
      <c r="BJ104" s="127"/>
      <c r="BT104" s="127"/>
      <c r="CD104" s="127"/>
      <c r="CN104" s="127"/>
      <c r="CX104" s="127"/>
      <c r="CY104" s="127"/>
      <c r="DH104" s="127"/>
      <c r="DR104" s="127"/>
      <c r="EB104" s="127"/>
      <c r="EL104" s="127"/>
      <c r="EV104" s="127"/>
      <c r="FF104" s="127"/>
      <c r="FP104" s="127"/>
      <c r="FZ104" s="127"/>
      <c r="GJ104" s="127"/>
      <c r="GT104" s="127"/>
      <c r="HD104" s="127"/>
      <c r="HN104" s="127"/>
      <c r="HX104" s="127"/>
      <c r="IH104" s="127"/>
      <c r="IR104" s="127"/>
      <c r="JB104" s="127"/>
      <c r="JL104" s="127"/>
      <c r="JV104" s="127"/>
      <c r="KF104" s="127"/>
      <c r="KP104" s="127"/>
      <c r="KZ104" s="127"/>
    </row>
    <row xmlns:x14ac="http://schemas.microsoft.com/office/spreadsheetml/2009/9/ac" r="105" s="3" customFormat="true" x14ac:dyDescent="0.25">
      <c r="A105" s="386" t="str">
        <f ca="true">IF(ISBLANK('Data Summary'!A107),"",'Data Summary'!A107)</f>
        <v/>
      </c>
      <c r="B105" s="127"/>
      <c r="L105" s="127"/>
      <c r="V105" s="127"/>
      <c r="AF105" s="127"/>
      <c r="AP105" s="127"/>
      <c r="AZ105" s="127"/>
      <c r="BJ105" s="127"/>
      <c r="BT105" s="127"/>
      <c r="CD105" s="127"/>
      <c r="CN105" s="127"/>
      <c r="CX105" s="127"/>
      <c r="CY105" s="127"/>
      <c r="DH105" s="127"/>
      <c r="DR105" s="127"/>
      <c r="EB105" s="127"/>
      <c r="EL105" s="127"/>
      <c r="EV105" s="127"/>
      <c r="FF105" s="127"/>
      <c r="FP105" s="127"/>
      <c r="FZ105" s="127"/>
      <c r="GJ105" s="127"/>
      <c r="GT105" s="127"/>
      <c r="HD105" s="127"/>
      <c r="HN105" s="127"/>
      <c r="HX105" s="127"/>
      <c r="IH105" s="127"/>
      <c r="IR105" s="127"/>
      <c r="JB105" s="127"/>
      <c r="JL105" s="127"/>
      <c r="JV105" s="127"/>
      <c r="KF105" s="127"/>
      <c r="KP105" s="127"/>
      <c r="KZ105" s="127"/>
    </row>
    <row xmlns:x14ac="http://schemas.microsoft.com/office/spreadsheetml/2009/9/ac" r="106" s="3" customFormat="true" x14ac:dyDescent="0.25">
      <c r="A106" s="386" t="str">
        <f ca="true">IF(ISBLANK('Data Summary'!A108),"",'Data Summary'!A108)</f>
        <v/>
      </c>
      <c r="B106" s="127"/>
      <c r="L106" s="127"/>
      <c r="V106" s="127"/>
      <c r="AF106" s="127"/>
      <c r="AP106" s="127"/>
      <c r="AZ106" s="127"/>
      <c r="BJ106" s="127"/>
      <c r="BT106" s="127"/>
      <c r="CD106" s="127"/>
      <c r="CN106" s="127"/>
      <c r="CX106" s="127"/>
      <c r="CY106" s="127"/>
      <c r="DH106" s="127"/>
      <c r="DR106" s="127"/>
      <c r="EB106" s="127"/>
      <c r="EL106" s="127"/>
      <c r="EV106" s="127"/>
      <c r="FF106" s="127"/>
      <c r="FP106" s="127"/>
      <c r="FZ106" s="127"/>
      <c r="GJ106" s="127"/>
      <c r="GT106" s="127"/>
      <c r="HD106" s="127"/>
      <c r="HN106" s="127"/>
      <c r="HX106" s="127"/>
      <c r="IH106" s="127"/>
      <c r="IR106" s="127"/>
      <c r="JB106" s="127"/>
      <c r="JL106" s="127"/>
      <c r="JV106" s="127"/>
      <c r="KF106" s="127"/>
      <c r="KP106" s="127"/>
      <c r="KZ106" s="127"/>
    </row>
    <row xmlns:x14ac="http://schemas.microsoft.com/office/spreadsheetml/2009/9/ac" r="107" s="3" customFormat="true" x14ac:dyDescent="0.25">
      <c r="A107" s="386" t="str">
        <f ca="true">IF(ISBLANK('Data Summary'!A109),"",'Data Summary'!A109)</f>
        <v/>
      </c>
      <c r="B107" s="127"/>
      <c r="L107" s="127"/>
      <c r="V107" s="127"/>
      <c r="AF107" s="127"/>
      <c r="AP107" s="127"/>
      <c r="AZ107" s="127"/>
      <c r="BJ107" s="127"/>
      <c r="BT107" s="127"/>
      <c r="CD107" s="127"/>
      <c r="CN107" s="127"/>
      <c r="CX107" s="127"/>
      <c r="CY107" s="127"/>
      <c r="DH107" s="127"/>
      <c r="DR107" s="127"/>
      <c r="EB107" s="127"/>
      <c r="EL107" s="127"/>
      <c r="EV107" s="127"/>
      <c r="FF107" s="127"/>
      <c r="FP107" s="127"/>
      <c r="FZ107" s="127"/>
      <c r="GJ107" s="127"/>
      <c r="GT107" s="127"/>
      <c r="HD107" s="127"/>
      <c r="HN107" s="127"/>
      <c r="HX107" s="127"/>
      <c r="IH107" s="127"/>
      <c r="IR107" s="127"/>
      <c r="JB107" s="127"/>
      <c r="JL107" s="127"/>
      <c r="JV107" s="127"/>
      <c r="KF107" s="127"/>
      <c r="KP107" s="127"/>
      <c r="KZ107" s="127"/>
    </row>
    <row xmlns:x14ac="http://schemas.microsoft.com/office/spreadsheetml/2009/9/ac" r="108" s="3" customFormat="true" x14ac:dyDescent="0.25">
      <c r="A108" s="386" t="str">
        <f ca="true">IF(ISBLANK('Data Summary'!A110),"",'Data Summary'!A110)</f>
        <v/>
      </c>
      <c r="B108" s="127"/>
      <c r="L108" s="127"/>
      <c r="V108" s="127"/>
      <c r="AF108" s="127"/>
      <c r="AP108" s="127"/>
      <c r="AZ108" s="127"/>
      <c r="BJ108" s="127"/>
      <c r="BT108" s="127"/>
      <c r="CD108" s="127"/>
      <c r="CN108" s="127"/>
      <c r="CX108" s="127"/>
      <c r="CY108" s="127"/>
      <c r="DH108" s="127"/>
      <c r="DR108" s="127"/>
      <c r="EB108" s="127"/>
      <c r="EL108" s="127"/>
      <c r="EV108" s="127"/>
      <c r="FF108" s="127"/>
      <c r="FP108" s="127"/>
      <c r="FZ108" s="127"/>
      <c r="GJ108" s="127"/>
      <c r="GT108" s="127"/>
      <c r="HD108" s="127"/>
      <c r="HN108" s="127"/>
      <c r="HX108" s="127"/>
      <c r="IH108" s="127"/>
      <c r="IR108" s="127"/>
      <c r="JB108" s="127"/>
      <c r="JL108" s="127"/>
      <c r="JV108" s="127"/>
      <c r="KF108" s="127"/>
      <c r="KP108" s="127"/>
      <c r="KZ108" s="127"/>
    </row>
    <row xmlns:x14ac="http://schemas.microsoft.com/office/spreadsheetml/2009/9/ac" r="109" s="3" customFormat="true" x14ac:dyDescent="0.25">
      <c r="A109" s="386" t="str">
        <f ca="true">IF(ISBLANK('Data Summary'!A111),"",'Data Summary'!A111)</f>
        <v/>
      </c>
      <c r="B109" s="127"/>
      <c r="L109" s="127"/>
      <c r="V109" s="127"/>
      <c r="AF109" s="127"/>
      <c r="AP109" s="127"/>
      <c r="AZ109" s="127"/>
      <c r="BJ109" s="127"/>
      <c r="BT109" s="127"/>
      <c r="CD109" s="127"/>
      <c r="CN109" s="127"/>
      <c r="CX109" s="127"/>
      <c r="CY109" s="127"/>
      <c r="DH109" s="127"/>
      <c r="DR109" s="127"/>
      <c r="EB109" s="127"/>
      <c r="EL109" s="127"/>
      <c r="EV109" s="127"/>
      <c r="FF109" s="127"/>
      <c r="FP109" s="127"/>
      <c r="FZ109" s="127"/>
      <c r="GJ109" s="127"/>
      <c r="GT109" s="127"/>
      <c r="HD109" s="127"/>
      <c r="HN109" s="127"/>
      <c r="HX109" s="127"/>
      <c r="IH109" s="127"/>
      <c r="IR109" s="127"/>
      <c r="JB109" s="127"/>
      <c r="JL109" s="127"/>
      <c r="JV109" s="127"/>
      <c r="KF109" s="127"/>
      <c r="KP109" s="127"/>
      <c r="KZ109" s="127"/>
    </row>
    <row xmlns:x14ac="http://schemas.microsoft.com/office/spreadsheetml/2009/9/ac" r="110" s="3" customFormat="true" x14ac:dyDescent="0.25">
      <c r="A110" s="386" t="str">
        <f ca="true">IF(ISBLANK('Data Summary'!A112),"",'Data Summary'!A112)</f>
        <v/>
      </c>
      <c r="B110" s="127"/>
      <c r="L110" s="127"/>
      <c r="V110" s="127"/>
      <c r="AF110" s="127"/>
      <c r="AP110" s="127"/>
      <c r="AZ110" s="127"/>
      <c r="BJ110" s="127"/>
      <c r="BT110" s="127"/>
      <c r="CD110" s="127"/>
      <c r="CN110" s="127"/>
      <c r="CX110" s="127"/>
      <c r="CY110" s="127"/>
      <c r="DH110" s="127"/>
      <c r="DR110" s="127"/>
      <c r="EB110" s="127"/>
      <c r="EL110" s="127"/>
      <c r="EV110" s="127"/>
      <c r="FF110" s="127"/>
      <c r="FP110" s="127"/>
      <c r="FZ110" s="127"/>
      <c r="GJ110" s="127"/>
      <c r="GT110" s="127"/>
      <c r="HD110" s="127"/>
      <c r="HN110" s="127"/>
      <c r="HX110" s="127"/>
      <c r="IH110" s="127"/>
      <c r="IR110" s="127"/>
      <c r="JB110" s="127"/>
      <c r="JL110" s="127"/>
      <c r="JV110" s="127"/>
      <c r="KF110" s="127"/>
      <c r="KP110" s="127"/>
      <c r="KZ110" s="127"/>
    </row>
    <row xmlns:x14ac="http://schemas.microsoft.com/office/spreadsheetml/2009/9/ac" r="111" s="3" customFormat="true" x14ac:dyDescent="0.25">
      <c r="A111" s="386" t="str">
        <f ca="true">IF(ISBLANK('Data Summary'!A113),"",'Data Summary'!A113)</f>
        <v/>
      </c>
      <c r="B111" s="127"/>
      <c r="L111" s="127"/>
      <c r="V111" s="127"/>
      <c r="AF111" s="127"/>
      <c r="AP111" s="127"/>
      <c r="AZ111" s="127"/>
      <c r="BJ111" s="127"/>
      <c r="BT111" s="127"/>
      <c r="CD111" s="127"/>
      <c r="CN111" s="127"/>
      <c r="CX111" s="127"/>
      <c r="CY111" s="127"/>
      <c r="DH111" s="127"/>
      <c r="DR111" s="127"/>
      <c r="EB111" s="127"/>
      <c r="EL111" s="127"/>
      <c r="EV111" s="127"/>
      <c r="FF111" s="127"/>
      <c r="FP111" s="127"/>
      <c r="FZ111" s="127"/>
      <c r="GJ111" s="127"/>
      <c r="GT111" s="127"/>
      <c r="HD111" s="127"/>
      <c r="HN111" s="127"/>
      <c r="HX111" s="127"/>
      <c r="IH111" s="127"/>
      <c r="IR111" s="127"/>
      <c r="JB111" s="127"/>
      <c r="JL111" s="127"/>
      <c r="JV111" s="127"/>
      <c r="KF111" s="127"/>
      <c r="KP111" s="127"/>
      <c r="KZ111" s="127"/>
    </row>
    <row xmlns:x14ac="http://schemas.microsoft.com/office/spreadsheetml/2009/9/ac" r="112" s="3" customFormat="true" x14ac:dyDescent="0.25">
      <c r="A112" s="386" t="str">
        <f ca="true">IF(ISBLANK('Data Summary'!A114),"",'Data Summary'!A114)</f>
        <v/>
      </c>
      <c r="B112" s="127"/>
      <c r="L112" s="127"/>
      <c r="V112" s="127"/>
      <c r="AF112" s="127"/>
      <c r="AP112" s="127"/>
      <c r="AZ112" s="127"/>
      <c r="BJ112" s="127"/>
      <c r="BT112" s="127"/>
      <c r="CD112" s="127"/>
      <c r="CN112" s="127"/>
      <c r="CX112" s="127"/>
      <c r="CY112" s="127"/>
      <c r="DH112" s="127"/>
      <c r="DR112" s="127"/>
      <c r="EB112" s="127"/>
      <c r="EL112" s="127"/>
      <c r="EV112" s="127"/>
      <c r="FF112" s="127"/>
      <c r="FP112" s="127"/>
      <c r="FZ112" s="127"/>
      <c r="GJ112" s="127"/>
      <c r="GT112" s="127"/>
      <c r="HD112" s="127"/>
      <c r="HN112" s="127"/>
      <c r="HX112" s="127"/>
      <c r="IH112" s="127"/>
      <c r="IR112" s="127"/>
      <c r="JB112" s="127"/>
      <c r="JL112" s="127"/>
      <c r="JV112" s="127"/>
      <c r="KF112" s="127"/>
      <c r="KP112" s="127"/>
      <c r="KZ112" s="127"/>
    </row>
    <row xmlns:x14ac="http://schemas.microsoft.com/office/spreadsheetml/2009/9/ac" r="113" s="3" customFormat="true" x14ac:dyDescent="0.25">
      <c r="A113" s="386" t="str">
        <f ca="true">IF(ISBLANK('Data Summary'!A115),"",'Data Summary'!A115)</f>
        <v/>
      </c>
      <c r="B113" s="127"/>
      <c r="L113" s="127"/>
      <c r="V113" s="127"/>
      <c r="AF113" s="127"/>
      <c r="AP113" s="127"/>
      <c r="AZ113" s="127"/>
      <c r="BJ113" s="127"/>
      <c r="BT113" s="127"/>
      <c r="CD113" s="127"/>
      <c r="CN113" s="127"/>
      <c r="CX113" s="127"/>
      <c r="CY113" s="127"/>
      <c r="DH113" s="127"/>
      <c r="DR113" s="127"/>
      <c r="EB113" s="127"/>
      <c r="EL113" s="127"/>
      <c r="EV113" s="127"/>
      <c r="FF113" s="127"/>
      <c r="FP113" s="127"/>
      <c r="FZ113" s="127"/>
      <c r="GJ113" s="127"/>
      <c r="GT113" s="127"/>
      <c r="HD113" s="127"/>
      <c r="HN113" s="127"/>
      <c r="HX113" s="127"/>
      <c r="IH113" s="127"/>
      <c r="IR113" s="127"/>
      <c r="JB113" s="127"/>
      <c r="JL113" s="127"/>
      <c r="JV113" s="127"/>
      <c r="KF113" s="127"/>
      <c r="KP113" s="127"/>
      <c r="KZ113" s="127"/>
    </row>
    <row xmlns:x14ac="http://schemas.microsoft.com/office/spreadsheetml/2009/9/ac" r="114" s="3" customFormat="true" x14ac:dyDescent="0.25">
      <c r="A114" s="386" t="str">
        <f ca="true">IF(ISBLANK('Data Summary'!A116),"",'Data Summary'!A116)</f>
        <v/>
      </c>
      <c r="B114" s="127"/>
      <c r="L114" s="127"/>
      <c r="V114" s="127"/>
      <c r="AF114" s="127"/>
      <c r="AP114" s="127"/>
      <c r="AZ114" s="127"/>
      <c r="BJ114" s="127"/>
      <c r="BT114" s="127"/>
      <c r="CD114" s="127"/>
      <c r="CN114" s="127"/>
      <c r="CX114" s="127"/>
      <c r="CY114" s="127"/>
      <c r="DH114" s="127"/>
      <c r="DR114" s="127"/>
      <c r="EB114" s="127"/>
      <c r="EL114" s="127"/>
      <c r="EV114" s="127"/>
      <c r="FF114" s="127"/>
      <c r="FP114" s="127"/>
      <c r="FZ114" s="127"/>
      <c r="GJ114" s="127"/>
      <c r="GT114" s="127"/>
      <c r="HD114" s="127"/>
      <c r="HN114" s="127"/>
      <c r="HX114" s="127"/>
      <c r="IH114" s="127"/>
      <c r="IR114" s="127"/>
      <c r="JB114" s="127"/>
      <c r="JL114" s="127"/>
      <c r="JV114" s="127"/>
      <c r="KF114" s="127"/>
      <c r="KP114" s="127"/>
      <c r="KZ114" s="127"/>
    </row>
    <row xmlns:x14ac="http://schemas.microsoft.com/office/spreadsheetml/2009/9/ac" r="115" s="3" customFormat="true" x14ac:dyDescent="0.25">
      <c r="A115" s="386" t="str">
        <f ca="true">IF(ISBLANK('Data Summary'!A117),"",'Data Summary'!A117)</f>
        <v/>
      </c>
      <c r="B115" s="127"/>
      <c r="L115" s="127"/>
      <c r="V115" s="127"/>
      <c r="AF115" s="127"/>
      <c r="AP115" s="127"/>
      <c r="AZ115" s="127"/>
      <c r="BJ115" s="127"/>
      <c r="BT115" s="127"/>
      <c r="CD115" s="127"/>
      <c r="CN115" s="127"/>
      <c r="CX115" s="127"/>
      <c r="CY115" s="127"/>
      <c r="DH115" s="127"/>
      <c r="DR115" s="127"/>
      <c r="EB115" s="127"/>
      <c r="EL115" s="127"/>
      <c r="EV115" s="127"/>
      <c r="FF115" s="127"/>
      <c r="FP115" s="127"/>
      <c r="FZ115" s="127"/>
      <c r="GJ115" s="127"/>
      <c r="GT115" s="127"/>
      <c r="HD115" s="127"/>
      <c r="HN115" s="127"/>
      <c r="HX115" s="127"/>
      <c r="IH115" s="127"/>
      <c r="IR115" s="127"/>
      <c r="JB115" s="127"/>
      <c r="JL115" s="127"/>
      <c r="JV115" s="127"/>
      <c r="KF115" s="127"/>
      <c r="KP115" s="127"/>
      <c r="KZ115" s="127"/>
    </row>
    <row xmlns:x14ac="http://schemas.microsoft.com/office/spreadsheetml/2009/9/ac" r="116" s="3" customFormat="true" x14ac:dyDescent="0.25">
      <c r="A116" s="386" t="str">
        <f ca="true">IF(ISBLANK('Data Summary'!A118),"",'Data Summary'!A118)</f>
        <v/>
      </c>
      <c r="B116" s="127"/>
      <c r="L116" s="127"/>
      <c r="V116" s="127"/>
      <c r="AF116" s="127"/>
      <c r="AP116" s="127"/>
      <c r="AZ116" s="127"/>
      <c r="BJ116" s="127"/>
      <c r="BT116" s="127"/>
      <c r="CD116" s="127"/>
      <c r="CN116" s="127"/>
      <c r="CX116" s="127"/>
      <c r="CY116" s="127"/>
      <c r="DH116" s="127"/>
      <c r="DR116" s="127"/>
      <c r="EB116" s="127"/>
      <c r="EL116" s="127"/>
      <c r="EV116" s="127"/>
      <c r="FF116" s="127"/>
      <c r="FP116" s="127"/>
      <c r="FZ116" s="127"/>
      <c r="GJ116" s="127"/>
      <c r="GT116" s="127"/>
      <c r="HD116" s="127"/>
      <c r="HN116" s="127"/>
      <c r="HX116" s="127"/>
      <c r="IH116" s="127"/>
      <c r="IR116" s="127"/>
      <c r="JB116" s="127"/>
      <c r="JL116" s="127"/>
      <c r="JV116" s="127"/>
      <c r="KF116" s="127"/>
      <c r="KP116" s="127"/>
      <c r="KZ116" s="127"/>
    </row>
    <row xmlns:x14ac="http://schemas.microsoft.com/office/spreadsheetml/2009/9/ac" r="117" s="3" customFormat="true" x14ac:dyDescent="0.25">
      <c r="A117" s="386" t="str">
        <f ca="true">IF(ISBLANK('Data Summary'!A119),"",'Data Summary'!A119)</f>
        <v/>
      </c>
      <c r="B117" s="127"/>
      <c r="L117" s="127"/>
      <c r="V117" s="127"/>
      <c r="AF117" s="127"/>
      <c r="AP117" s="127"/>
      <c r="AZ117" s="127"/>
      <c r="BJ117" s="127"/>
      <c r="BT117" s="127"/>
      <c r="CD117" s="127"/>
      <c r="CN117" s="127"/>
      <c r="CX117" s="127"/>
      <c r="CY117" s="127"/>
      <c r="DH117" s="127"/>
      <c r="DR117" s="127"/>
      <c r="EB117" s="127"/>
      <c r="EL117" s="127"/>
      <c r="EV117" s="127"/>
      <c r="FF117" s="127"/>
      <c r="FP117" s="127"/>
      <c r="FZ117" s="127"/>
      <c r="GJ117" s="127"/>
      <c r="GT117" s="127"/>
      <c r="HD117" s="127"/>
      <c r="HN117" s="127"/>
      <c r="HX117" s="127"/>
      <c r="IH117" s="127"/>
      <c r="IR117" s="127"/>
      <c r="JB117" s="127"/>
      <c r="JL117" s="127"/>
      <c r="JV117" s="127"/>
      <c r="KF117" s="127"/>
      <c r="KP117" s="127"/>
      <c r="KZ117" s="127"/>
    </row>
    <row xmlns:x14ac="http://schemas.microsoft.com/office/spreadsheetml/2009/9/ac" r="118" s="3" customFormat="true" x14ac:dyDescent="0.25">
      <c r="A118" s="386" t="str">
        <f ca="true">IF(ISBLANK('Data Summary'!A120),"",'Data Summary'!A120)</f>
        <v/>
      </c>
      <c r="B118" s="127"/>
      <c r="L118" s="127"/>
      <c r="V118" s="127"/>
      <c r="AF118" s="127"/>
      <c r="AP118" s="127"/>
      <c r="AZ118" s="127"/>
      <c r="BJ118" s="127"/>
      <c r="BT118" s="127"/>
      <c r="CD118" s="127"/>
      <c r="CN118" s="127"/>
      <c r="CX118" s="127"/>
      <c r="CY118" s="127"/>
      <c r="DH118" s="127"/>
      <c r="DR118" s="127"/>
      <c r="EB118" s="127"/>
      <c r="EL118" s="127"/>
      <c r="EV118" s="127"/>
      <c r="FF118" s="127"/>
      <c r="FP118" s="127"/>
      <c r="FZ118" s="127"/>
      <c r="GJ118" s="127"/>
      <c r="GT118" s="127"/>
      <c r="HD118" s="127"/>
      <c r="HN118" s="127"/>
      <c r="HX118" s="127"/>
      <c r="IH118" s="127"/>
      <c r="IR118" s="127"/>
      <c r="JB118" s="127"/>
      <c r="JL118" s="127"/>
      <c r="JV118" s="127"/>
      <c r="KF118" s="127"/>
      <c r="KP118" s="127"/>
      <c r="KZ118" s="127"/>
    </row>
    <row xmlns:x14ac="http://schemas.microsoft.com/office/spreadsheetml/2009/9/ac" r="119" s="3" customFormat="true" x14ac:dyDescent="0.25">
      <c r="A119" s="386" t="str">
        <f ca="true">IF(ISBLANK('Data Summary'!A121),"",'Data Summary'!A121)</f>
        <v/>
      </c>
      <c r="B119" s="127"/>
      <c r="L119" s="127"/>
      <c r="V119" s="127"/>
      <c r="AF119" s="127"/>
      <c r="AP119" s="127"/>
      <c r="AZ119" s="127"/>
      <c r="BJ119" s="127"/>
      <c r="BT119" s="127"/>
      <c r="CD119" s="127"/>
      <c r="CN119" s="127"/>
      <c r="CX119" s="127"/>
      <c r="CY119" s="127"/>
      <c r="DH119" s="127"/>
      <c r="DR119" s="127"/>
      <c r="EB119" s="127"/>
      <c r="EL119" s="127"/>
      <c r="EV119" s="127"/>
      <c r="FF119" s="127"/>
      <c r="FP119" s="127"/>
      <c r="FZ119" s="127"/>
      <c r="GJ119" s="127"/>
      <c r="GT119" s="127"/>
      <c r="HD119" s="127"/>
      <c r="HN119" s="127"/>
      <c r="HX119" s="127"/>
      <c r="IH119" s="127"/>
      <c r="IR119" s="127"/>
      <c r="JB119" s="127"/>
      <c r="JL119" s="127"/>
      <c r="JV119" s="127"/>
      <c r="KF119" s="127"/>
      <c r="KP119" s="127"/>
      <c r="KZ119" s="127"/>
    </row>
    <row xmlns:x14ac="http://schemas.microsoft.com/office/spreadsheetml/2009/9/ac" r="120" s="3" customFormat="true" x14ac:dyDescent="0.25">
      <c r="A120" s="386" t="str">
        <f ca="true">IF(ISBLANK('Data Summary'!A122),"",'Data Summary'!A122)</f>
        <v/>
      </c>
      <c r="B120" s="127"/>
      <c r="L120" s="127"/>
      <c r="V120" s="127"/>
      <c r="AF120" s="127"/>
      <c r="AP120" s="127"/>
      <c r="AZ120" s="127"/>
      <c r="BJ120" s="127"/>
      <c r="BT120" s="127"/>
      <c r="CD120" s="127"/>
      <c r="CN120" s="127"/>
      <c r="CX120" s="127"/>
      <c r="CY120" s="127"/>
      <c r="DH120" s="127"/>
      <c r="DR120" s="127"/>
      <c r="EB120" s="127"/>
      <c r="EL120" s="127"/>
      <c r="EV120" s="127"/>
      <c r="FF120" s="127"/>
      <c r="FP120" s="127"/>
      <c r="FZ120" s="127"/>
      <c r="GJ120" s="127"/>
      <c r="GT120" s="127"/>
      <c r="HD120" s="127"/>
      <c r="HN120" s="127"/>
      <c r="HX120" s="127"/>
      <c r="IH120" s="127"/>
      <c r="IR120" s="127"/>
      <c r="JB120" s="127"/>
      <c r="JL120" s="127"/>
      <c r="JV120" s="127"/>
      <c r="KF120" s="127"/>
      <c r="KP120" s="127"/>
      <c r="KZ120" s="127"/>
    </row>
    <row xmlns:x14ac="http://schemas.microsoft.com/office/spreadsheetml/2009/9/ac" r="121" s="3" customFormat="true" x14ac:dyDescent="0.25">
      <c r="A121" s="386" t="str">
        <f ca="true">IF(ISBLANK('Data Summary'!A123),"",'Data Summary'!A123)</f>
        <v/>
      </c>
      <c r="B121" s="127"/>
      <c r="L121" s="127"/>
      <c r="V121" s="127"/>
      <c r="AF121" s="127"/>
      <c r="AP121" s="127"/>
      <c r="AZ121" s="127"/>
      <c r="BJ121" s="127"/>
      <c r="BT121" s="127"/>
      <c r="CD121" s="127"/>
      <c r="CN121" s="127"/>
      <c r="CX121" s="127"/>
      <c r="CY121" s="127"/>
      <c r="DH121" s="127"/>
      <c r="DR121" s="127"/>
      <c r="EB121" s="127"/>
      <c r="EL121" s="127"/>
      <c r="EV121" s="127"/>
      <c r="FF121" s="127"/>
      <c r="FP121" s="127"/>
      <c r="FZ121" s="127"/>
      <c r="GJ121" s="127"/>
      <c r="GT121" s="127"/>
      <c r="HD121" s="127"/>
      <c r="HN121" s="127"/>
      <c r="HX121" s="127"/>
      <c r="IH121" s="127"/>
      <c r="IR121" s="127"/>
      <c r="JB121" s="127"/>
      <c r="JL121" s="127"/>
      <c r="JV121" s="127"/>
      <c r="KF121" s="127"/>
      <c r="KP121" s="127"/>
      <c r="KZ121" s="127"/>
    </row>
    <row xmlns:x14ac="http://schemas.microsoft.com/office/spreadsheetml/2009/9/ac" r="122" s="3" customFormat="true" x14ac:dyDescent="0.25">
      <c r="A122" s="386" t="str">
        <f ca="true">IF(ISBLANK('Data Summary'!A124),"",'Data Summary'!A124)</f>
        <v/>
      </c>
      <c r="B122" s="127"/>
      <c r="L122" s="127"/>
      <c r="V122" s="127"/>
      <c r="AF122" s="127"/>
      <c r="AP122" s="127"/>
      <c r="AZ122" s="127"/>
      <c r="BJ122" s="127"/>
      <c r="BT122" s="127"/>
      <c r="CD122" s="127"/>
      <c r="CN122" s="127"/>
      <c r="CX122" s="127"/>
      <c r="CY122" s="127"/>
      <c r="DH122" s="127"/>
      <c r="DR122" s="127"/>
      <c r="EB122" s="127"/>
      <c r="EL122" s="127"/>
      <c r="EV122" s="127"/>
      <c r="FF122" s="127"/>
      <c r="FP122" s="127"/>
      <c r="FZ122" s="127"/>
      <c r="GJ122" s="127"/>
      <c r="GT122" s="127"/>
      <c r="HD122" s="127"/>
      <c r="HN122" s="127"/>
      <c r="HX122" s="127"/>
      <c r="IH122" s="127"/>
      <c r="IR122" s="127"/>
      <c r="JB122" s="127"/>
      <c r="JL122" s="127"/>
      <c r="JV122" s="127"/>
      <c r="KF122" s="127"/>
      <c r="KP122" s="127"/>
      <c r="KZ122" s="127"/>
    </row>
    <row xmlns:x14ac="http://schemas.microsoft.com/office/spreadsheetml/2009/9/ac" r="123" s="3" customFormat="true" x14ac:dyDescent="0.25">
      <c r="A123" s="386" t="str">
        <f ca="true">IF(ISBLANK('Data Summary'!A125),"",'Data Summary'!A125)</f>
        <v/>
      </c>
      <c r="B123" s="127"/>
      <c r="L123" s="127"/>
      <c r="V123" s="127"/>
      <c r="AF123" s="127"/>
      <c r="AP123" s="127"/>
      <c r="AZ123" s="127"/>
      <c r="BJ123" s="127"/>
      <c r="BT123" s="127"/>
      <c r="CD123" s="127"/>
      <c r="CN123" s="127"/>
      <c r="CX123" s="127"/>
      <c r="CY123" s="127"/>
      <c r="DH123" s="127"/>
      <c r="DR123" s="127"/>
      <c r="EB123" s="127"/>
      <c r="EL123" s="127"/>
      <c r="EV123" s="127"/>
      <c r="FF123" s="127"/>
      <c r="FP123" s="127"/>
      <c r="FZ123" s="127"/>
      <c r="GJ123" s="127"/>
      <c r="GT123" s="127"/>
      <c r="HD123" s="127"/>
      <c r="HN123" s="127"/>
      <c r="HX123" s="127"/>
      <c r="IH123" s="127"/>
      <c r="IR123" s="127"/>
      <c r="JB123" s="127"/>
      <c r="JL123" s="127"/>
      <c r="JV123" s="127"/>
      <c r="KF123" s="127"/>
      <c r="KP123" s="127"/>
      <c r="KZ123" s="127"/>
    </row>
    <row xmlns:x14ac="http://schemas.microsoft.com/office/spreadsheetml/2009/9/ac" r="124" s="3" customFormat="true" x14ac:dyDescent="0.25">
      <c r="A124" s="386" t="str">
        <f ca="true">IF(ISBLANK('Data Summary'!A126),"",'Data Summary'!A126)</f>
        <v/>
      </c>
      <c r="B124" s="127"/>
      <c r="L124" s="127"/>
      <c r="V124" s="127"/>
      <c r="AF124" s="127"/>
      <c r="AP124" s="127"/>
      <c r="AZ124" s="127"/>
      <c r="BJ124" s="127"/>
      <c r="BT124" s="127"/>
      <c r="CD124" s="127"/>
      <c r="CN124" s="127"/>
      <c r="CX124" s="127"/>
      <c r="CY124" s="127"/>
      <c r="DH124" s="127"/>
      <c r="DR124" s="127"/>
      <c r="EB124" s="127"/>
      <c r="EL124" s="127"/>
      <c r="EV124" s="127"/>
      <c r="FF124" s="127"/>
      <c r="FP124" s="127"/>
      <c r="FZ124" s="127"/>
      <c r="GJ124" s="127"/>
      <c r="GT124" s="127"/>
      <c r="HD124" s="127"/>
      <c r="HN124" s="127"/>
      <c r="HX124" s="127"/>
      <c r="IH124" s="127"/>
      <c r="IR124" s="127"/>
      <c r="JB124" s="127"/>
      <c r="JL124" s="127"/>
      <c r="JV124" s="127"/>
      <c r="KF124" s="127"/>
      <c r="KP124" s="127"/>
      <c r="KZ124" s="127"/>
    </row>
    <row xmlns:x14ac="http://schemas.microsoft.com/office/spreadsheetml/2009/9/ac" r="125" s="3" customFormat="true" x14ac:dyDescent="0.25">
      <c r="A125" s="386" t="str">
        <f ca="true">IF(ISBLANK('Data Summary'!A127),"",'Data Summary'!A127)</f>
        <v/>
      </c>
      <c r="B125" s="127"/>
      <c r="L125" s="127"/>
      <c r="V125" s="127"/>
      <c r="AF125" s="127"/>
      <c r="AP125" s="127"/>
      <c r="AZ125" s="127"/>
      <c r="BJ125" s="127"/>
      <c r="BT125" s="127"/>
      <c r="CD125" s="127"/>
      <c r="CN125" s="127"/>
      <c r="CX125" s="127"/>
      <c r="CY125" s="127"/>
      <c r="DH125" s="127"/>
      <c r="DR125" s="127"/>
      <c r="EB125" s="127"/>
      <c r="EL125" s="127"/>
      <c r="EV125" s="127"/>
      <c r="FF125" s="127"/>
      <c r="FP125" s="127"/>
      <c r="FZ125" s="127"/>
      <c r="GJ125" s="127"/>
      <c r="GT125" s="127"/>
      <c r="HD125" s="127"/>
      <c r="HN125" s="127"/>
      <c r="HX125" s="127"/>
      <c r="IH125" s="127"/>
      <c r="IR125" s="127"/>
      <c r="JB125" s="127"/>
      <c r="JL125" s="127"/>
      <c r="JV125" s="127"/>
      <c r="KF125" s="127"/>
      <c r="KP125" s="127"/>
      <c r="KZ125" s="127"/>
    </row>
    <row xmlns:x14ac="http://schemas.microsoft.com/office/spreadsheetml/2009/9/ac" r="126" s="3" customFormat="true" x14ac:dyDescent="0.25">
      <c r="A126" s="386" t="str">
        <f ca="true">IF(ISBLANK('Data Summary'!A128),"",'Data Summary'!A128)</f>
        <v/>
      </c>
      <c r="B126" s="127"/>
      <c r="L126" s="127"/>
      <c r="V126" s="127"/>
      <c r="AF126" s="127"/>
      <c r="AP126" s="127"/>
      <c r="AZ126" s="127"/>
      <c r="BJ126" s="127"/>
      <c r="BT126" s="127"/>
      <c r="CD126" s="127"/>
      <c r="CN126" s="127"/>
      <c r="CX126" s="127"/>
      <c r="CY126" s="127"/>
      <c r="DH126" s="127"/>
      <c r="DR126" s="127"/>
      <c r="EB126" s="127"/>
      <c r="EL126" s="127"/>
      <c r="EV126" s="127"/>
      <c r="FF126" s="127"/>
      <c r="FP126" s="127"/>
      <c r="FZ126" s="127"/>
      <c r="GJ126" s="127"/>
      <c r="GT126" s="127"/>
      <c r="HD126" s="127"/>
      <c r="HN126" s="127"/>
      <c r="HX126" s="127"/>
      <c r="IH126" s="127"/>
      <c r="IR126" s="127"/>
      <c r="JB126" s="127"/>
      <c r="JL126" s="127"/>
      <c r="JV126" s="127"/>
      <c r="KF126" s="127"/>
      <c r="KP126" s="127"/>
      <c r="KZ126" s="127"/>
    </row>
    <row xmlns:x14ac="http://schemas.microsoft.com/office/spreadsheetml/2009/9/ac" r="127" s="3" customFormat="true" x14ac:dyDescent="0.25">
      <c r="A127" s="386" t="str">
        <f ca="true">IF(ISBLANK('Data Summary'!A129),"",'Data Summary'!A129)</f>
        <v/>
      </c>
      <c r="B127" s="127"/>
      <c r="L127" s="127"/>
      <c r="V127" s="127"/>
      <c r="AF127" s="127"/>
      <c r="AP127" s="127"/>
      <c r="AZ127" s="127"/>
      <c r="BJ127" s="127"/>
      <c r="BT127" s="127"/>
      <c r="CD127" s="127"/>
      <c r="CN127" s="127"/>
      <c r="CX127" s="127"/>
      <c r="CY127" s="127"/>
      <c r="DH127" s="127"/>
      <c r="DR127" s="127"/>
      <c r="EB127" s="127"/>
      <c r="EL127" s="127"/>
      <c r="EV127" s="127"/>
      <c r="FF127" s="127"/>
      <c r="FP127" s="127"/>
      <c r="FZ127" s="127"/>
      <c r="GJ127" s="127"/>
      <c r="GT127" s="127"/>
      <c r="HD127" s="127"/>
      <c r="HN127" s="127"/>
      <c r="HX127" s="127"/>
      <c r="IH127" s="127"/>
      <c r="IR127" s="127"/>
      <c r="JB127" s="127"/>
      <c r="JL127" s="127"/>
      <c r="JV127" s="127"/>
      <c r="KF127" s="127"/>
      <c r="KP127" s="127"/>
      <c r="KZ127" s="127"/>
    </row>
    <row xmlns:x14ac="http://schemas.microsoft.com/office/spreadsheetml/2009/9/ac" r="128" s="3" customFormat="true" x14ac:dyDescent="0.25">
      <c r="A128" s="386" t="str">
        <f ca="true">IF(ISBLANK('Data Summary'!A130),"",'Data Summary'!A130)</f>
        <v/>
      </c>
      <c r="B128" s="127"/>
      <c r="L128" s="127"/>
      <c r="V128" s="127"/>
      <c r="AF128" s="127"/>
      <c r="AP128" s="127"/>
      <c r="AZ128" s="127"/>
      <c r="BJ128" s="127"/>
      <c r="BT128" s="127"/>
      <c r="CD128" s="127"/>
      <c r="CN128" s="127"/>
      <c r="CX128" s="127"/>
      <c r="CY128" s="127"/>
      <c r="DH128" s="127"/>
      <c r="DR128" s="127"/>
      <c r="EB128" s="127"/>
      <c r="EL128" s="127"/>
      <c r="EV128" s="127"/>
      <c r="FF128" s="127"/>
      <c r="FP128" s="127"/>
      <c r="FZ128" s="127"/>
      <c r="GJ128" s="127"/>
      <c r="GT128" s="127"/>
      <c r="HD128" s="127"/>
      <c r="HN128" s="127"/>
      <c r="HX128" s="127"/>
      <c r="IH128" s="127"/>
      <c r="IR128" s="127"/>
      <c r="JB128" s="127"/>
      <c r="JL128" s="127"/>
      <c r="JV128" s="127"/>
      <c r="KF128" s="127"/>
      <c r="KP128" s="127"/>
      <c r="KZ128" s="127"/>
    </row>
    <row xmlns:x14ac="http://schemas.microsoft.com/office/spreadsheetml/2009/9/ac" r="129" s="3" customFormat="true" x14ac:dyDescent="0.25">
      <c r="A129" s="386" t="str">
        <f ca="true">IF(ISBLANK('Data Summary'!A131),"",'Data Summary'!A131)</f>
        <v/>
      </c>
      <c r="B129" s="127"/>
      <c r="L129" s="127"/>
      <c r="V129" s="127"/>
      <c r="AF129" s="127"/>
      <c r="AP129" s="127"/>
      <c r="AZ129" s="127"/>
      <c r="BJ129" s="127"/>
      <c r="BT129" s="127"/>
      <c r="CD129" s="127"/>
      <c r="CN129" s="127"/>
      <c r="CX129" s="127"/>
      <c r="CY129" s="127"/>
      <c r="DH129" s="127"/>
      <c r="DR129" s="127"/>
      <c r="EB129" s="127"/>
      <c r="EL129" s="127"/>
      <c r="EV129" s="127"/>
      <c r="FF129" s="127"/>
      <c r="FP129" s="127"/>
      <c r="FZ129" s="127"/>
      <c r="GJ129" s="127"/>
      <c r="GT129" s="127"/>
      <c r="HD129" s="127"/>
      <c r="HN129" s="127"/>
      <c r="HX129" s="127"/>
      <c r="IH129" s="127"/>
      <c r="IR129" s="127"/>
      <c r="JB129" s="127"/>
      <c r="JL129" s="127"/>
      <c r="JV129" s="127"/>
      <c r="KF129" s="127"/>
      <c r="KP129" s="127"/>
      <c r="KZ129" s="127"/>
    </row>
    <row xmlns:x14ac="http://schemas.microsoft.com/office/spreadsheetml/2009/9/ac" r="130" s="3" customFormat="true" x14ac:dyDescent="0.25">
      <c r="A130" s="386" t="str">
        <f ca="true">IF(ISBLANK('Data Summary'!A132),"",'Data Summary'!A132)</f>
        <v/>
      </c>
      <c r="B130" s="127"/>
      <c r="L130" s="127"/>
      <c r="V130" s="127"/>
      <c r="AF130" s="127"/>
      <c r="AP130" s="127"/>
      <c r="AZ130" s="127"/>
      <c r="BJ130" s="127"/>
      <c r="BT130" s="127"/>
      <c r="CD130" s="127"/>
      <c r="CN130" s="127"/>
      <c r="CX130" s="127"/>
      <c r="CY130" s="127"/>
      <c r="DH130" s="127"/>
      <c r="DR130" s="127"/>
      <c r="EB130" s="127"/>
      <c r="EL130" s="127"/>
      <c r="EV130" s="127"/>
      <c r="FF130" s="127"/>
      <c r="FP130" s="127"/>
      <c r="FZ130" s="127"/>
      <c r="GJ130" s="127"/>
      <c r="GT130" s="127"/>
      <c r="HD130" s="127"/>
      <c r="HN130" s="127"/>
      <c r="HX130" s="127"/>
      <c r="IH130" s="127"/>
      <c r="IR130" s="127"/>
      <c r="JB130" s="127"/>
      <c r="JL130" s="127"/>
      <c r="JV130" s="127"/>
      <c r="KF130" s="127"/>
      <c r="KP130" s="127"/>
      <c r="KZ130" s="127"/>
    </row>
    <row xmlns:x14ac="http://schemas.microsoft.com/office/spreadsheetml/2009/9/ac" r="131" s="3" customFormat="true" x14ac:dyDescent="0.25">
      <c r="A131" s="386" t="str">
        <f ca="true">IF(ISBLANK('Data Summary'!A133),"",'Data Summary'!A133)</f>
        <v/>
      </c>
      <c r="B131" s="127"/>
      <c r="L131" s="127"/>
      <c r="V131" s="127"/>
      <c r="AF131" s="127"/>
      <c r="AP131" s="127"/>
      <c r="AZ131" s="127"/>
      <c r="BJ131" s="127"/>
      <c r="BT131" s="127"/>
      <c r="CD131" s="127"/>
      <c r="CN131" s="127"/>
      <c r="CX131" s="127"/>
      <c r="CY131" s="127"/>
      <c r="DH131" s="127"/>
      <c r="DR131" s="127"/>
      <c r="EB131" s="127"/>
      <c r="EL131" s="127"/>
      <c r="EV131" s="127"/>
      <c r="FF131" s="127"/>
      <c r="FP131" s="127"/>
      <c r="FZ131" s="127"/>
      <c r="GJ131" s="127"/>
      <c r="GT131" s="127"/>
      <c r="HD131" s="127"/>
      <c r="HN131" s="127"/>
      <c r="HX131" s="127"/>
      <c r="IH131" s="127"/>
      <c r="IR131" s="127"/>
      <c r="JB131" s="127"/>
      <c r="JL131" s="127"/>
      <c r="JV131" s="127"/>
      <c r="KF131" s="127"/>
      <c r="KP131" s="127"/>
      <c r="KZ131" s="127"/>
    </row>
    <row xmlns:x14ac="http://schemas.microsoft.com/office/spreadsheetml/2009/9/ac" r="132" s="3" customFormat="true" x14ac:dyDescent="0.25">
      <c r="A132" s="386" t="str">
        <f ca="true">IF(ISBLANK('Data Summary'!A134),"",'Data Summary'!A134)</f>
        <v/>
      </c>
      <c r="B132" s="127"/>
      <c r="L132" s="127"/>
      <c r="V132" s="127"/>
      <c r="AF132" s="127"/>
      <c r="AP132" s="127"/>
      <c r="AZ132" s="127"/>
      <c r="BJ132" s="127"/>
      <c r="BT132" s="127"/>
      <c r="CD132" s="127"/>
      <c r="CN132" s="127"/>
      <c r="CX132" s="127"/>
      <c r="CY132" s="127"/>
      <c r="DH132" s="127"/>
      <c r="DR132" s="127"/>
      <c r="EB132" s="127"/>
      <c r="EL132" s="127"/>
      <c r="EV132" s="127"/>
      <c r="FF132" s="127"/>
      <c r="FP132" s="127"/>
      <c r="FZ132" s="127"/>
      <c r="GJ132" s="127"/>
      <c r="GT132" s="127"/>
      <c r="HD132" s="127"/>
      <c r="HN132" s="127"/>
      <c r="HX132" s="127"/>
      <c r="IH132" s="127"/>
      <c r="IR132" s="127"/>
      <c r="JB132" s="127"/>
      <c r="JL132" s="127"/>
      <c r="JV132" s="127"/>
      <c r="KF132" s="127"/>
      <c r="KP132" s="127"/>
      <c r="KZ132" s="127"/>
    </row>
    <row xmlns:x14ac="http://schemas.microsoft.com/office/spreadsheetml/2009/9/ac" r="133" s="3" customFormat="true" x14ac:dyDescent="0.25">
      <c r="A133" s="386" t="str">
        <f ca="true">IF(ISBLANK('Data Summary'!A135),"",'Data Summary'!A135)</f>
        <v/>
      </c>
      <c r="B133" s="127"/>
      <c r="L133" s="127"/>
      <c r="V133" s="127"/>
      <c r="AF133" s="127"/>
      <c r="AP133" s="127"/>
      <c r="AZ133" s="127"/>
      <c r="BJ133" s="127"/>
      <c r="BT133" s="127"/>
      <c r="CD133" s="127"/>
      <c r="CN133" s="127"/>
      <c r="CX133" s="127"/>
      <c r="CY133" s="127"/>
      <c r="DH133" s="127"/>
      <c r="DR133" s="127"/>
      <c r="EB133" s="127"/>
      <c r="EL133" s="127"/>
      <c r="EV133" s="127"/>
      <c r="FF133" s="127"/>
      <c r="FP133" s="127"/>
      <c r="FZ133" s="127"/>
      <c r="GJ133" s="127"/>
      <c r="GT133" s="127"/>
      <c r="HD133" s="127"/>
      <c r="HN133" s="127"/>
      <c r="HX133" s="127"/>
      <c r="IH133" s="127"/>
      <c r="IR133" s="127"/>
      <c r="JB133" s="127"/>
      <c r="JL133" s="127"/>
      <c r="JV133" s="127"/>
      <c r="KF133" s="127"/>
      <c r="KP133" s="127"/>
      <c r="KZ133" s="127"/>
    </row>
    <row xmlns:x14ac="http://schemas.microsoft.com/office/spreadsheetml/2009/9/ac" r="134" s="3" customFormat="true" x14ac:dyDescent="0.25">
      <c r="A134" s="386" t="str">
        <f ca="true">IF(ISBLANK('Data Summary'!A136),"",'Data Summary'!A136)</f>
        <v/>
      </c>
      <c r="B134" s="127"/>
      <c r="L134" s="127"/>
      <c r="V134" s="127"/>
      <c r="AF134" s="127"/>
      <c r="AP134" s="127"/>
      <c r="AZ134" s="127"/>
      <c r="BJ134" s="127"/>
      <c r="BT134" s="127"/>
      <c r="CD134" s="127"/>
      <c r="CN134" s="127"/>
      <c r="CX134" s="127"/>
      <c r="CY134" s="127"/>
      <c r="DH134" s="127"/>
      <c r="DR134" s="127"/>
      <c r="EB134" s="127"/>
      <c r="EL134" s="127"/>
      <c r="EV134" s="127"/>
      <c r="FF134" s="127"/>
      <c r="FP134" s="127"/>
      <c r="FZ134" s="127"/>
      <c r="GJ134" s="127"/>
      <c r="GT134" s="127"/>
      <c r="HD134" s="127"/>
      <c r="HN134" s="127"/>
      <c r="HX134" s="127"/>
      <c r="IH134" s="127"/>
      <c r="IR134" s="127"/>
      <c r="JB134" s="127"/>
      <c r="JL134" s="127"/>
      <c r="JV134" s="127"/>
      <c r="KF134" s="127"/>
      <c r="KP134" s="127"/>
      <c r="KZ134" s="127"/>
    </row>
    <row xmlns:x14ac="http://schemas.microsoft.com/office/spreadsheetml/2009/9/ac" r="135" s="3" customFormat="true" x14ac:dyDescent="0.25">
      <c r="A135" s="386" t="str">
        <f ca="true">IF(ISBLANK('Data Summary'!A137),"",'Data Summary'!A137)</f>
        <v/>
      </c>
      <c r="B135" s="127"/>
      <c r="L135" s="127"/>
      <c r="V135" s="127"/>
      <c r="AF135" s="127"/>
      <c r="AP135" s="127"/>
      <c r="AZ135" s="127"/>
      <c r="BJ135" s="127"/>
      <c r="BT135" s="127"/>
      <c r="CD135" s="127"/>
      <c r="CN135" s="127"/>
      <c r="CX135" s="127"/>
      <c r="CY135" s="127"/>
      <c r="DH135" s="127"/>
      <c r="DR135" s="127"/>
      <c r="EB135" s="127"/>
      <c r="EL135" s="127"/>
      <c r="EV135" s="127"/>
      <c r="FF135" s="127"/>
      <c r="FP135" s="127"/>
      <c r="FZ135" s="127"/>
      <c r="GJ135" s="127"/>
      <c r="GT135" s="127"/>
      <c r="HD135" s="127"/>
      <c r="HN135" s="127"/>
      <c r="HX135" s="127"/>
      <c r="IH135" s="127"/>
      <c r="IR135" s="127"/>
      <c r="JB135" s="127"/>
      <c r="JL135" s="127"/>
      <c r="JV135" s="127"/>
      <c r="KF135" s="127"/>
      <c r="KP135" s="127"/>
      <c r="KZ135" s="127"/>
    </row>
    <row xmlns:x14ac="http://schemas.microsoft.com/office/spreadsheetml/2009/9/ac" r="136" s="3" customFormat="true" x14ac:dyDescent="0.25">
      <c r="A136" s="386" t="str">
        <f ca="true">IF(ISBLANK('Data Summary'!A138),"",'Data Summary'!A138)</f>
        <v/>
      </c>
      <c r="B136" s="127"/>
      <c r="L136" s="127"/>
      <c r="V136" s="127"/>
      <c r="AF136" s="127"/>
      <c r="AP136" s="127"/>
      <c r="AZ136" s="127"/>
      <c r="BJ136" s="127"/>
      <c r="BT136" s="127"/>
      <c r="CD136" s="127"/>
      <c r="CN136" s="127"/>
      <c r="CX136" s="127"/>
      <c r="CY136" s="127"/>
      <c r="DH136" s="127"/>
      <c r="DR136" s="127"/>
      <c r="EB136" s="127"/>
      <c r="EL136" s="127"/>
      <c r="EV136" s="127"/>
      <c r="FF136" s="127"/>
      <c r="FP136" s="127"/>
      <c r="FZ136" s="127"/>
      <c r="GJ136" s="127"/>
      <c r="GT136" s="127"/>
      <c r="HD136" s="127"/>
      <c r="HN136" s="127"/>
      <c r="HX136" s="127"/>
      <c r="IH136" s="127"/>
      <c r="IR136" s="127"/>
      <c r="JB136" s="127"/>
      <c r="JL136" s="127"/>
      <c r="JV136" s="127"/>
      <c r="KF136" s="127"/>
      <c r="KP136" s="127"/>
      <c r="KZ136" s="127"/>
    </row>
    <row xmlns:x14ac="http://schemas.microsoft.com/office/spreadsheetml/2009/9/ac" r="137" s="3" customFormat="true" x14ac:dyDescent="0.25">
      <c r="A137" s="386" t="str">
        <f ca="true">IF(ISBLANK('Data Summary'!A139),"",'Data Summary'!A139)</f>
        <v/>
      </c>
      <c r="B137" s="127"/>
      <c r="L137" s="127"/>
      <c r="V137" s="127"/>
      <c r="AF137" s="127"/>
      <c r="AP137" s="127"/>
      <c r="AZ137" s="127"/>
      <c r="BJ137" s="127"/>
      <c r="BT137" s="127"/>
      <c r="CD137" s="127"/>
      <c r="CN137" s="127"/>
      <c r="CX137" s="127"/>
      <c r="CY137" s="127"/>
      <c r="DH137" s="127"/>
      <c r="DR137" s="127"/>
      <c r="EB137" s="127"/>
      <c r="EL137" s="127"/>
      <c r="EV137" s="127"/>
      <c r="FF137" s="127"/>
      <c r="FP137" s="127"/>
      <c r="FZ137" s="127"/>
      <c r="GJ137" s="127"/>
      <c r="GT137" s="127"/>
      <c r="HD137" s="127"/>
      <c r="HN137" s="127"/>
      <c r="HX137" s="127"/>
      <c r="IH137" s="127"/>
      <c r="IR137" s="127"/>
      <c r="JB137" s="127"/>
      <c r="JL137" s="127"/>
      <c r="JV137" s="127"/>
      <c r="KF137" s="127"/>
      <c r="KP137" s="127"/>
      <c r="KZ137" s="127"/>
    </row>
    <row xmlns:x14ac="http://schemas.microsoft.com/office/spreadsheetml/2009/9/ac" r="138" s="3" customFormat="true" x14ac:dyDescent="0.25">
      <c r="A138" s="386" t="str">
        <f ca="true">IF(ISBLANK('Data Summary'!A140),"",'Data Summary'!A140)</f>
        <v/>
      </c>
      <c r="B138" s="127"/>
      <c r="L138" s="127"/>
      <c r="V138" s="127"/>
      <c r="AF138" s="127"/>
      <c r="AP138" s="127"/>
      <c r="AZ138" s="127"/>
      <c r="BJ138" s="127"/>
      <c r="BT138" s="127"/>
      <c r="CD138" s="127"/>
      <c r="CN138" s="127"/>
      <c r="CX138" s="127"/>
      <c r="CY138" s="127"/>
      <c r="DH138" s="127"/>
      <c r="DR138" s="127"/>
      <c r="EB138" s="127"/>
      <c r="EL138" s="127"/>
      <c r="EV138" s="127"/>
      <c r="FF138" s="127"/>
      <c r="FP138" s="127"/>
      <c r="FZ138" s="127"/>
      <c r="GJ138" s="127"/>
      <c r="GT138" s="127"/>
      <c r="HD138" s="127"/>
      <c r="HN138" s="127"/>
      <c r="HX138" s="127"/>
      <c r="IH138" s="127"/>
      <c r="IR138" s="127"/>
      <c r="JB138" s="127"/>
      <c r="JL138" s="127"/>
      <c r="JV138" s="127"/>
      <c r="KF138" s="127"/>
      <c r="KP138" s="127"/>
      <c r="KZ138" s="127"/>
    </row>
    <row xmlns:x14ac="http://schemas.microsoft.com/office/spreadsheetml/2009/9/ac" r="139" s="3" customFormat="true" x14ac:dyDescent="0.25">
      <c r="A139" s="386" t="str">
        <f ca="true">IF(ISBLANK('Data Summary'!A141),"",'Data Summary'!A141)</f>
        <v/>
      </c>
      <c r="B139" s="127"/>
      <c r="L139" s="127"/>
      <c r="V139" s="127"/>
      <c r="AF139" s="127"/>
      <c r="AP139" s="127"/>
      <c r="AZ139" s="127"/>
      <c r="BJ139" s="127"/>
      <c r="BT139" s="127"/>
      <c r="CD139" s="127"/>
      <c r="CN139" s="127"/>
      <c r="CX139" s="127"/>
      <c r="CY139" s="127"/>
      <c r="DH139" s="127"/>
      <c r="DR139" s="127"/>
      <c r="EB139" s="127"/>
      <c r="EL139" s="127"/>
      <c r="EV139" s="127"/>
      <c r="FF139" s="127"/>
      <c r="FP139" s="127"/>
      <c r="FZ139" s="127"/>
      <c r="GJ139" s="127"/>
      <c r="GT139" s="127"/>
      <c r="HD139" s="127"/>
      <c r="HN139" s="127"/>
      <c r="HX139" s="127"/>
      <c r="IH139" s="127"/>
      <c r="IR139" s="127"/>
      <c r="JB139" s="127"/>
      <c r="JL139" s="127"/>
      <c r="JV139" s="127"/>
      <c r="KF139" s="127"/>
      <c r="KP139" s="127"/>
      <c r="KZ139" s="127"/>
    </row>
    <row xmlns:x14ac="http://schemas.microsoft.com/office/spreadsheetml/2009/9/ac" r="140" s="3" customFormat="true" x14ac:dyDescent="0.25">
      <c r="A140" s="386" t="str">
        <f ca="true">IF(ISBLANK('Data Summary'!A142),"",'Data Summary'!A142)</f>
        <v/>
      </c>
      <c r="B140" s="127"/>
      <c r="L140" s="127"/>
      <c r="V140" s="127"/>
      <c r="AF140" s="127"/>
      <c r="AP140" s="127"/>
      <c r="AZ140" s="127"/>
      <c r="BJ140" s="127"/>
      <c r="BT140" s="127"/>
      <c r="CD140" s="127"/>
      <c r="CN140" s="127"/>
      <c r="CX140" s="127"/>
      <c r="CY140" s="127"/>
      <c r="DH140" s="127"/>
      <c r="DR140" s="127"/>
      <c r="EB140" s="127"/>
      <c r="EL140" s="127"/>
      <c r="EV140" s="127"/>
      <c r="FF140" s="127"/>
      <c r="FP140" s="127"/>
      <c r="FZ140" s="127"/>
      <c r="GJ140" s="127"/>
      <c r="GT140" s="127"/>
      <c r="HD140" s="127"/>
      <c r="HN140" s="127"/>
      <c r="HX140" s="127"/>
      <c r="IH140" s="127"/>
      <c r="IR140" s="127"/>
      <c r="JB140" s="127"/>
      <c r="JL140" s="127"/>
      <c r="JV140" s="127"/>
      <c r="KF140" s="127"/>
      <c r="KP140" s="127"/>
      <c r="KZ140" s="127"/>
    </row>
    <row xmlns:x14ac="http://schemas.microsoft.com/office/spreadsheetml/2009/9/ac" r="141" s="3" customFormat="true" x14ac:dyDescent="0.25">
      <c r="A141" s="386" t="str">
        <f ca="true">IF(ISBLANK('Data Summary'!A143),"",'Data Summary'!A143)</f>
        <v/>
      </c>
      <c r="B141" s="127"/>
      <c r="L141" s="127"/>
      <c r="V141" s="127"/>
      <c r="AF141" s="127"/>
      <c r="AP141" s="127"/>
      <c r="AZ141" s="127"/>
      <c r="BJ141" s="127"/>
      <c r="BT141" s="127"/>
      <c r="CD141" s="127"/>
      <c r="CN141" s="127"/>
      <c r="CX141" s="127"/>
      <c r="CY141" s="127"/>
      <c r="DH141" s="127"/>
      <c r="DR141" s="127"/>
      <c r="EB141" s="127"/>
      <c r="EL141" s="127"/>
      <c r="EV141" s="127"/>
      <c r="FF141" s="127"/>
      <c r="FP141" s="127"/>
      <c r="FZ141" s="127"/>
      <c r="GJ141" s="127"/>
      <c r="GT141" s="127"/>
      <c r="HD141" s="127"/>
      <c r="HN141" s="127"/>
      <c r="HX141" s="127"/>
      <c r="IH141" s="127"/>
      <c r="IR141" s="127"/>
      <c r="JB141" s="127"/>
      <c r="JL141" s="127"/>
      <c r="JV141" s="127"/>
      <c r="KF141" s="127"/>
      <c r="KP141" s="127"/>
      <c r="KZ141" s="127"/>
    </row>
    <row xmlns:x14ac="http://schemas.microsoft.com/office/spreadsheetml/2009/9/ac" r="142" s="3" customFormat="true" x14ac:dyDescent="0.25">
      <c r="A142" s="386" t="str">
        <f ca="true">IF(ISBLANK('Data Summary'!A144),"",'Data Summary'!A144)</f>
        <v/>
      </c>
      <c r="B142" s="127"/>
      <c r="L142" s="127"/>
      <c r="V142" s="127"/>
      <c r="AF142" s="127"/>
      <c r="AP142" s="127"/>
      <c r="AZ142" s="127"/>
      <c r="BJ142" s="127"/>
      <c r="BT142" s="127"/>
      <c r="CD142" s="127"/>
      <c r="CN142" s="127"/>
      <c r="CX142" s="127"/>
      <c r="CY142" s="127"/>
      <c r="DH142" s="127"/>
      <c r="DR142" s="127"/>
      <c r="EB142" s="127"/>
      <c r="EL142" s="127"/>
      <c r="EV142" s="127"/>
      <c r="FF142" s="127"/>
      <c r="FP142" s="127"/>
      <c r="FZ142" s="127"/>
      <c r="GJ142" s="127"/>
      <c r="GT142" s="127"/>
      <c r="HD142" s="127"/>
      <c r="HN142" s="127"/>
      <c r="HX142" s="127"/>
      <c r="IH142" s="127"/>
      <c r="IR142" s="127"/>
      <c r="JB142" s="127"/>
      <c r="JL142" s="127"/>
      <c r="JV142" s="127"/>
      <c r="KF142" s="127"/>
      <c r="KP142" s="127"/>
      <c r="KZ142" s="127"/>
    </row>
    <row xmlns:x14ac="http://schemas.microsoft.com/office/spreadsheetml/2009/9/ac" r="143" s="3" customFormat="true" x14ac:dyDescent="0.25">
      <c r="A143" s="386" t="str">
        <f ca="true">IF(ISBLANK('Data Summary'!A145),"",'Data Summary'!A145)</f>
        <v/>
      </c>
      <c r="B143" s="127"/>
      <c r="L143" s="127"/>
      <c r="V143" s="127"/>
      <c r="AF143" s="127"/>
      <c r="AP143" s="127"/>
      <c r="AZ143" s="127"/>
      <c r="BJ143" s="127"/>
      <c r="BT143" s="127"/>
      <c r="CD143" s="127"/>
      <c r="CN143" s="127"/>
      <c r="CX143" s="127"/>
      <c r="CY143" s="127"/>
      <c r="DH143" s="127"/>
      <c r="DR143" s="127"/>
      <c r="EB143" s="127"/>
      <c r="EL143" s="127"/>
      <c r="EV143" s="127"/>
      <c r="FF143" s="127"/>
      <c r="FP143" s="127"/>
      <c r="FZ143" s="127"/>
      <c r="GJ143" s="127"/>
      <c r="GT143" s="127"/>
      <c r="HD143" s="127"/>
      <c r="HN143" s="127"/>
      <c r="HX143" s="127"/>
      <c r="IH143" s="127"/>
      <c r="IR143" s="127"/>
      <c r="JB143" s="127"/>
      <c r="JL143" s="127"/>
      <c r="JV143" s="127"/>
      <c r="KF143" s="127"/>
      <c r="KP143" s="127"/>
      <c r="KZ143" s="127"/>
    </row>
    <row xmlns:x14ac="http://schemas.microsoft.com/office/spreadsheetml/2009/9/ac" r="144" s="3" customFormat="true" x14ac:dyDescent="0.25">
      <c r="A144" s="386" t="str">
        <f ca="true">IF(ISBLANK('Data Summary'!A146),"",'Data Summary'!A146)</f>
        <v/>
      </c>
      <c r="B144" s="127"/>
      <c r="L144" s="127"/>
      <c r="V144" s="127"/>
      <c r="AF144" s="127"/>
      <c r="AP144" s="127"/>
      <c r="AZ144" s="127"/>
      <c r="BJ144" s="127"/>
      <c r="BT144" s="127"/>
      <c r="CD144" s="127"/>
      <c r="CN144" s="127"/>
      <c r="CX144" s="127"/>
      <c r="CY144" s="127"/>
      <c r="DH144" s="127"/>
      <c r="DR144" s="127"/>
      <c r="EB144" s="127"/>
      <c r="EL144" s="127"/>
      <c r="EV144" s="127"/>
      <c r="FF144" s="127"/>
      <c r="FP144" s="127"/>
      <c r="FZ144" s="127"/>
      <c r="GJ144" s="127"/>
      <c r="GT144" s="127"/>
      <c r="HD144" s="127"/>
      <c r="HN144" s="127"/>
      <c r="HX144" s="127"/>
      <c r="IH144" s="127"/>
      <c r="IR144" s="127"/>
      <c r="JB144" s="127"/>
      <c r="JL144" s="127"/>
      <c r="JV144" s="127"/>
      <c r="KF144" s="127"/>
      <c r="KP144" s="127"/>
      <c r="KZ144" s="127"/>
    </row>
    <row xmlns:x14ac="http://schemas.microsoft.com/office/spreadsheetml/2009/9/ac" r="145" s="3" customFormat="true" x14ac:dyDescent="0.25">
      <c r="A145" s="386" t="str">
        <f ca="true">IF(ISBLANK('Data Summary'!A147),"",'Data Summary'!A147)</f>
        <v/>
      </c>
      <c r="B145" s="127"/>
      <c r="L145" s="127"/>
      <c r="V145" s="127"/>
      <c r="AF145" s="127"/>
      <c r="AP145" s="127"/>
      <c r="AZ145" s="127"/>
      <c r="BJ145" s="127"/>
      <c r="BT145" s="127"/>
      <c r="CD145" s="127"/>
      <c r="CN145" s="127"/>
      <c r="CX145" s="127"/>
      <c r="CY145" s="127"/>
      <c r="DH145" s="127"/>
      <c r="DR145" s="127"/>
      <c r="EB145" s="127"/>
      <c r="EL145" s="127"/>
      <c r="EV145" s="127"/>
      <c r="FF145" s="127"/>
      <c r="FP145" s="127"/>
      <c r="FZ145" s="127"/>
      <c r="GJ145" s="127"/>
      <c r="GT145" s="127"/>
      <c r="HD145" s="127"/>
      <c r="HN145" s="127"/>
      <c r="HX145" s="127"/>
      <c r="IH145" s="127"/>
      <c r="IR145" s="127"/>
      <c r="JB145" s="127"/>
      <c r="JL145" s="127"/>
      <c r="JV145" s="127"/>
      <c r="KF145" s="127"/>
      <c r="KP145" s="127"/>
      <c r="KZ145" s="127"/>
    </row>
    <row xmlns:x14ac="http://schemas.microsoft.com/office/spreadsheetml/2009/9/ac" r="146" s="3" customFormat="true" x14ac:dyDescent="0.25">
      <c r="A146" s="386" t="str">
        <f ca="true">IF(ISBLANK('Data Summary'!A148),"",'Data Summary'!A148)</f>
        <v/>
      </c>
      <c r="B146" s="127"/>
      <c r="L146" s="127"/>
      <c r="V146" s="127"/>
      <c r="AF146" s="127"/>
      <c r="AP146" s="127"/>
      <c r="AZ146" s="127"/>
      <c r="BJ146" s="127"/>
      <c r="BT146" s="127"/>
      <c r="CD146" s="127"/>
      <c r="CN146" s="127"/>
      <c r="CX146" s="127"/>
      <c r="CY146" s="127"/>
      <c r="DH146" s="127"/>
      <c r="DR146" s="127"/>
      <c r="EB146" s="127"/>
      <c r="EL146" s="127"/>
      <c r="EV146" s="127"/>
      <c r="FF146" s="127"/>
      <c r="FP146" s="127"/>
      <c r="FZ146" s="127"/>
      <c r="GJ146" s="127"/>
      <c r="GT146" s="127"/>
      <c r="HD146" s="127"/>
      <c r="HN146" s="127"/>
      <c r="HX146" s="127"/>
      <c r="IH146" s="127"/>
      <c r="IR146" s="127"/>
      <c r="JB146" s="127"/>
      <c r="JL146" s="127"/>
      <c r="JV146" s="127"/>
      <c r="KF146" s="127"/>
      <c r="KP146" s="127"/>
      <c r="KZ146" s="127"/>
    </row>
    <row xmlns:x14ac="http://schemas.microsoft.com/office/spreadsheetml/2009/9/ac" r="147" s="3" customFormat="true" x14ac:dyDescent="0.25">
      <c r="A147" s="386" t="str">
        <f ca="true">IF(ISBLANK('Data Summary'!A149),"",'Data Summary'!A149)</f>
        <v/>
      </c>
      <c r="B147" s="127"/>
      <c r="L147" s="127"/>
      <c r="V147" s="127"/>
      <c r="AF147" s="127"/>
      <c r="AP147" s="127"/>
      <c r="AZ147" s="127"/>
      <c r="BJ147" s="127"/>
      <c r="BT147" s="127"/>
      <c r="CD147" s="127"/>
      <c r="CN147" s="127"/>
      <c r="CX147" s="127"/>
      <c r="CY147" s="127"/>
      <c r="DH147" s="127"/>
      <c r="DR147" s="127"/>
      <c r="EB147" s="127"/>
      <c r="EL147" s="127"/>
      <c r="EV147" s="127"/>
      <c r="FF147" s="127"/>
      <c r="FP147" s="127"/>
      <c r="FZ147" s="127"/>
      <c r="GJ147" s="127"/>
      <c r="GT147" s="127"/>
      <c r="HD147" s="127"/>
      <c r="HN147" s="127"/>
      <c r="HX147" s="127"/>
      <c r="IH147" s="127"/>
      <c r="IR147" s="127"/>
      <c r="JB147" s="127"/>
      <c r="JL147" s="127"/>
      <c r="JV147" s="127"/>
      <c r="KF147" s="127"/>
      <c r="KP147" s="127"/>
      <c r="KZ147" s="127"/>
    </row>
    <row xmlns:x14ac="http://schemas.microsoft.com/office/spreadsheetml/2009/9/ac" r="148" s="3" customFormat="true" x14ac:dyDescent="0.25">
      <c r="A148" s="386" t="str">
        <f ca="true">IF(ISBLANK('Data Summary'!A150),"",'Data Summary'!A150)</f>
        <v/>
      </c>
      <c r="B148" s="127"/>
      <c r="L148" s="127"/>
      <c r="V148" s="127"/>
      <c r="AF148" s="127"/>
      <c r="AP148" s="127"/>
      <c r="AZ148" s="127"/>
      <c r="BJ148" s="127"/>
      <c r="BT148" s="127"/>
      <c r="CD148" s="127"/>
      <c r="CN148" s="127"/>
      <c r="CX148" s="127"/>
      <c r="CY148" s="127"/>
      <c r="DH148" s="127"/>
      <c r="DR148" s="127"/>
      <c r="EB148" s="127"/>
      <c r="EL148" s="127"/>
      <c r="EV148" s="127"/>
      <c r="FF148" s="127"/>
      <c r="FP148" s="127"/>
      <c r="FZ148" s="127"/>
      <c r="GJ148" s="127"/>
      <c r="GT148" s="127"/>
      <c r="HD148" s="127"/>
      <c r="HN148" s="127"/>
      <c r="HX148" s="127"/>
      <c r="IH148" s="127"/>
      <c r="IR148" s="127"/>
      <c r="JB148" s="127"/>
      <c r="JL148" s="127"/>
      <c r="JV148" s="127"/>
      <c r="KF148" s="127"/>
      <c r="KP148" s="127"/>
      <c r="KZ148" s="127"/>
    </row>
    <row xmlns:x14ac="http://schemas.microsoft.com/office/spreadsheetml/2009/9/ac" r="149" s="3" customFormat="true" x14ac:dyDescent="0.25">
      <c r="A149" s="386" t="str">
        <f ca="true">IF(ISBLANK('Data Summary'!A151),"",'Data Summary'!A151)</f>
        <v/>
      </c>
      <c r="B149" s="127"/>
      <c r="L149" s="127"/>
      <c r="V149" s="127"/>
      <c r="AF149" s="127"/>
      <c r="AP149" s="127"/>
      <c r="AZ149" s="127"/>
      <c r="BJ149" s="127"/>
      <c r="BT149" s="127"/>
      <c r="CD149" s="127"/>
      <c r="CN149" s="127"/>
      <c r="CX149" s="127"/>
      <c r="CY149" s="127"/>
      <c r="DH149" s="127"/>
      <c r="DR149" s="127"/>
      <c r="EB149" s="127"/>
      <c r="EL149" s="127"/>
      <c r="EV149" s="127"/>
      <c r="FF149" s="127"/>
      <c r="FP149" s="127"/>
      <c r="FZ149" s="127"/>
      <c r="GJ149" s="127"/>
      <c r="GT149" s="127"/>
      <c r="HD149" s="127"/>
      <c r="HN149" s="127"/>
      <c r="HX149" s="127"/>
      <c r="IH149" s="127"/>
      <c r="IR149" s="127"/>
      <c r="JB149" s="127"/>
      <c r="JL149" s="127"/>
      <c r="JV149" s="127"/>
      <c r="KF149" s="127"/>
      <c r="KP149" s="127"/>
      <c r="KZ149" s="127"/>
    </row>
    <row xmlns:x14ac="http://schemas.microsoft.com/office/spreadsheetml/2009/9/ac" r="150" s="3" customFormat="true" x14ac:dyDescent="0.25">
      <c r="A150" s="386" t="str">
        <f ca="true">IF(ISBLANK('Data Summary'!A152),"",'Data Summary'!A152)</f>
        <v/>
      </c>
      <c r="B150" s="127"/>
      <c r="L150" s="127"/>
      <c r="V150" s="127"/>
      <c r="AF150" s="127"/>
      <c r="AP150" s="127"/>
      <c r="AZ150" s="127"/>
      <c r="BJ150" s="127"/>
      <c r="BT150" s="127"/>
      <c r="CD150" s="127"/>
      <c r="CN150" s="127"/>
      <c r="CX150" s="127"/>
      <c r="CY150" s="127"/>
      <c r="DH150" s="127"/>
      <c r="DR150" s="127"/>
      <c r="EB150" s="127"/>
      <c r="EL150" s="127"/>
      <c r="EV150" s="127"/>
      <c r="FF150" s="127"/>
      <c r="FP150" s="127"/>
      <c r="FZ150" s="127"/>
      <c r="GJ150" s="127"/>
      <c r="GT150" s="127"/>
      <c r="HD150" s="127"/>
      <c r="HN150" s="127"/>
      <c r="HX150" s="127"/>
      <c r="IH150" s="127"/>
      <c r="IR150" s="127"/>
      <c r="JB150" s="127"/>
      <c r="JL150" s="127"/>
      <c r="JV150" s="127"/>
      <c r="KF150" s="127"/>
      <c r="KP150" s="127"/>
      <c r="KZ150" s="127"/>
    </row>
    <row xmlns:x14ac="http://schemas.microsoft.com/office/spreadsheetml/2009/9/ac" r="151" s="3" customFormat="true" x14ac:dyDescent="0.25">
      <c r="A151" s="386" t="str">
        <f ca="true">IF(ISBLANK('Data Summary'!A153),"",'Data Summary'!A153)</f>
        <v/>
      </c>
      <c r="B151" s="127"/>
      <c r="L151" s="127"/>
      <c r="V151" s="127"/>
      <c r="AF151" s="127"/>
      <c r="AP151" s="127"/>
      <c r="AZ151" s="127"/>
      <c r="BJ151" s="127"/>
      <c r="BT151" s="127"/>
      <c r="CD151" s="127"/>
      <c r="CN151" s="127"/>
      <c r="CX151" s="127"/>
      <c r="CY151" s="127"/>
      <c r="DH151" s="127"/>
      <c r="DR151" s="127"/>
      <c r="EB151" s="127"/>
      <c r="EL151" s="127"/>
      <c r="EV151" s="127"/>
      <c r="FF151" s="127"/>
      <c r="FP151" s="127"/>
      <c r="FZ151" s="127"/>
      <c r="GJ151" s="127"/>
      <c r="GT151" s="127"/>
      <c r="HD151" s="127"/>
      <c r="HN151" s="127"/>
      <c r="HX151" s="127"/>
      <c r="IH151" s="127"/>
      <c r="IR151" s="127"/>
      <c r="JB151" s="127"/>
      <c r="JL151" s="127"/>
      <c r="JV151" s="127"/>
      <c r="KF151" s="127"/>
      <c r="KP151" s="127"/>
      <c r="KZ151" s="127"/>
    </row>
    <row xmlns:x14ac="http://schemas.microsoft.com/office/spreadsheetml/2009/9/ac" r="152" s="3" customFormat="true" x14ac:dyDescent="0.25">
      <c r="A152" s="380"/>
      <c r="B152" s="127"/>
      <c r="L152" s="127"/>
      <c r="V152" s="127"/>
      <c r="AF152" s="127"/>
      <c r="AP152" s="127"/>
      <c r="AZ152" s="127"/>
      <c r="BJ152" s="127"/>
      <c r="BT152" s="127"/>
      <c r="CD152" s="127"/>
      <c r="CN152" s="127"/>
      <c r="CX152" s="127"/>
      <c r="CY152" s="127"/>
      <c r="DH152" s="127"/>
      <c r="DR152" s="127"/>
      <c r="EB152" s="127"/>
      <c r="EL152" s="127"/>
      <c r="EV152" s="127"/>
      <c r="FF152" s="127"/>
      <c r="FP152" s="127"/>
      <c r="FZ152" s="127"/>
      <c r="GJ152" s="127"/>
      <c r="GT152" s="127"/>
      <c r="HD152" s="127"/>
      <c r="HN152" s="127"/>
      <c r="HX152" s="127"/>
      <c r="IH152" s="127"/>
      <c r="IR152" s="127"/>
      <c r="JB152" s="127"/>
      <c r="JL152" s="127"/>
      <c r="JV152" s="127"/>
      <c r="KF152" s="127"/>
      <c r="KP152" s="127"/>
      <c r="KZ152" s="127"/>
    </row>
    <row xmlns:x14ac="http://schemas.microsoft.com/office/spreadsheetml/2009/9/ac" r="153" s="3" customFormat="true" x14ac:dyDescent="0.25">
      <c r="A153" s="380"/>
      <c r="B153" s="127"/>
      <c r="L153" s="127"/>
      <c r="V153" s="127"/>
      <c r="AF153" s="127"/>
      <c r="AP153" s="127"/>
      <c r="AZ153" s="127"/>
      <c r="BJ153" s="127"/>
      <c r="BT153" s="127"/>
      <c r="CD153" s="127"/>
      <c r="CN153" s="127"/>
      <c r="CX153" s="127"/>
      <c r="CY153" s="127"/>
      <c r="DH153" s="127"/>
      <c r="DR153" s="127"/>
      <c r="EB153" s="127"/>
      <c r="EL153" s="127"/>
      <c r="EV153" s="127"/>
      <c r="FF153" s="127"/>
      <c r="FP153" s="127"/>
      <c r="FZ153" s="127"/>
      <c r="GJ153" s="127"/>
      <c r="GT153" s="127"/>
      <c r="HD153" s="127"/>
      <c r="HN153" s="127"/>
      <c r="HX153" s="127"/>
      <c r="IH153" s="127"/>
      <c r="IR153" s="127"/>
      <c r="JB153" s="127"/>
      <c r="JL153" s="127"/>
      <c r="JV153" s="127"/>
      <c r="KF153" s="127"/>
      <c r="KP153" s="127"/>
      <c r="KZ153" s="127"/>
    </row>
    <row xmlns:x14ac="http://schemas.microsoft.com/office/spreadsheetml/2009/9/ac" r="154" s="3" customFormat="true" x14ac:dyDescent="0.25">
      <c r="A154" s="380"/>
      <c r="B154" s="127"/>
      <c r="L154" s="127"/>
      <c r="V154" s="127"/>
      <c r="AF154" s="127"/>
      <c r="AP154" s="127"/>
      <c r="AZ154" s="127"/>
      <c r="BJ154" s="127"/>
      <c r="BT154" s="127"/>
      <c r="CD154" s="127"/>
      <c r="CN154" s="127"/>
      <c r="CX154" s="127"/>
      <c r="CY154" s="127"/>
      <c r="DH154" s="127"/>
      <c r="DR154" s="127"/>
      <c r="EB154" s="127"/>
      <c r="EL154" s="127"/>
      <c r="EV154" s="127"/>
      <c r="FF154" s="127"/>
      <c r="FP154" s="127"/>
      <c r="FZ154" s="127"/>
      <c r="GJ154" s="127"/>
      <c r="GT154" s="127"/>
      <c r="HD154" s="127"/>
      <c r="HN154" s="127"/>
      <c r="HX154" s="127"/>
      <c r="IH154" s="127"/>
      <c r="IR154" s="127"/>
      <c r="JB154" s="127"/>
      <c r="JL154" s="127"/>
      <c r="JV154" s="127"/>
      <c r="KF154" s="127"/>
      <c r="KP154" s="127"/>
      <c r="KZ154" s="127"/>
    </row>
    <row xmlns:x14ac="http://schemas.microsoft.com/office/spreadsheetml/2009/9/ac" r="155" s="3" customFormat="true" x14ac:dyDescent="0.25">
      <c r="A155" s="380"/>
      <c r="B155" s="127"/>
      <c r="L155" s="127"/>
      <c r="V155" s="127"/>
      <c r="AF155" s="127"/>
      <c r="AP155" s="127"/>
      <c r="AZ155" s="127"/>
      <c r="BJ155" s="127"/>
      <c r="BT155" s="127"/>
      <c r="CD155" s="127"/>
      <c r="CN155" s="127"/>
      <c r="CX155" s="127"/>
      <c r="CY155" s="127"/>
      <c r="DH155" s="127"/>
      <c r="DR155" s="127"/>
      <c r="EB155" s="127"/>
      <c r="EL155" s="127"/>
      <c r="EV155" s="127"/>
      <c r="FF155" s="127"/>
      <c r="FP155" s="127"/>
      <c r="FZ155" s="127"/>
      <c r="GJ155" s="127"/>
      <c r="GT155" s="127"/>
      <c r="HD155" s="127"/>
      <c r="HN155" s="127"/>
      <c r="HX155" s="127"/>
      <c r="IH155" s="127"/>
      <c r="IR155" s="127"/>
      <c r="JB155" s="127"/>
      <c r="JL155" s="127"/>
      <c r="JV155" s="127"/>
      <c r="KF155" s="127"/>
      <c r="KP155" s="127"/>
      <c r="KZ155" s="127"/>
    </row>
    <row xmlns:x14ac="http://schemas.microsoft.com/office/spreadsheetml/2009/9/ac" r="156" s="3" customFormat="true" x14ac:dyDescent="0.25">
      <c r="A156" s="380"/>
      <c r="B156" s="127"/>
      <c r="L156" s="127"/>
      <c r="V156" s="127"/>
      <c r="AF156" s="127"/>
      <c r="AP156" s="127"/>
      <c r="AZ156" s="127"/>
      <c r="BJ156" s="127"/>
      <c r="BT156" s="127"/>
      <c r="CD156" s="127"/>
      <c r="CN156" s="127"/>
      <c r="CX156" s="127"/>
      <c r="CY156" s="127"/>
      <c r="DH156" s="127"/>
      <c r="DR156" s="127"/>
      <c r="EB156" s="127"/>
      <c r="EL156" s="127"/>
      <c r="EV156" s="127"/>
      <c r="FF156" s="127"/>
      <c r="FP156" s="127"/>
      <c r="FZ156" s="127"/>
      <c r="GJ156" s="127"/>
      <c r="GT156" s="127"/>
      <c r="HD156" s="127"/>
      <c r="HN156" s="127"/>
      <c r="HX156" s="127"/>
      <c r="IH156" s="127"/>
      <c r="IR156" s="127"/>
      <c r="JB156" s="127"/>
      <c r="JL156" s="127"/>
      <c r="JV156" s="127"/>
      <c r="KF156" s="127"/>
      <c r="KP156" s="127"/>
      <c r="KZ156" s="127"/>
    </row>
    <row xmlns:x14ac="http://schemas.microsoft.com/office/spreadsheetml/2009/9/ac" r="157" s="3" customFormat="true" x14ac:dyDescent="0.25">
      <c r="A157" s="380"/>
      <c r="B157" s="127"/>
      <c r="L157" s="127"/>
      <c r="V157" s="127"/>
      <c r="AF157" s="127"/>
      <c r="AP157" s="127"/>
      <c r="AZ157" s="127"/>
      <c r="BJ157" s="127"/>
      <c r="BT157" s="127"/>
      <c r="CD157" s="127"/>
      <c r="CN157" s="127"/>
      <c r="CX157" s="127"/>
      <c r="CY157" s="127"/>
      <c r="DH157" s="127"/>
      <c r="DR157" s="127"/>
      <c r="EB157" s="127"/>
      <c r="EL157" s="127"/>
      <c r="EV157" s="127"/>
      <c r="FF157" s="127"/>
      <c r="FP157" s="127"/>
      <c r="FZ157" s="127"/>
      <c r="GJ157" s="127"/>
      <c r="GT157" s="127"/>
      <c r="HD157" s="127"/>
      <c r="HN157" s="127"/>
      <c r="HX157" s="127"/>
      <c r="IH157" s="127"/>
      <c r="IR157" s="127"/>
      <c r="JB157" s="127"/>
      <c r="JL157" s="127"/>
      <c r="JV157" s="127"/>
      <c r="KF157" s="127"/>
      <c r="KP157" s="127"/>
      <c r="KZ157" s="127"/>
    </row>
    <row xmlns:x14ac="http://schemas.microsoft.com/office/spreadsheetml/2009/9/ac" r="158" s="3" customFormat="true" x14ac:dyDescent="0.25">
      <c r="A158" s="380"/>
      <c r="B158" s="127"/>
      <c r="L158" s="127"/>
      <c r="V158" s="127"/>
      <c r="AF158" s="127"/>
      <c r="AP158" s="127"/>
      <c r="AZ158" s="127"/>
      <c r="BJ158" s="127"/>
      <c r="BT158" s="127"/>
      <c r="CD158" s="127"/>
      <c r="CN158" s="127"/>
      <c r="CX158" s="127"/>
      <c r="CY158" s="127"/>
      <c r="DH158" s="127"/>
      <c r="DR158" s="127"/>
      <c r="EB158" s="127"/>
      <c r="EL158" s="127"/>
      <c r="EV158" s="127"/>
      <c r="FF158" s="127"/>
      <c r="FP158" s="127"/>
      <c r="FZ158" s="127"/>
      <c r="GJ158" s="127"/>
      <c r="GT158" s="127"/>
      <c r="HD158" s="127"/>
      <c r="HN158" s="127"/>
      <c r="HX158" s="127"/>
      <c r="IH158" s="127"/>
      <c r="IR158" s="127"/>
      <c r="JB158" s="127"/>
      <c r="JL158" s="127"/>
      <c r="JV158" s="127"/>
      <c r="KF158" s="127"/>
      <c r="KP158" s="127"/>
      <c r="KZ158" s="127"/>
    </row>
    <row xmlns:x14ac="http://schemas.microsoft.com/office/spreadsheetml/2009/9/ac" r="159" s="3" customFormat="true" x14ac:dyDescent="0.25">
      <c r="A159" s="380"/>
      <c r="B159" s="127"/>
      <c r="L159" s="127"/>
      <c r="V159" s="127"/>
      <c r="AF159" s="127"/>
      <c r="AP159" s="127"/>
      <c r="AZ159" s="127"/>
      <c r="BJ159" s="127"/>
      <c r="BT159" s="127"/>
      <c r="CD159" s="127"/>
      <c r="CN159" s="127"/>
      <c r="CX159" s="127"/>
      <c r="CY159" s="127"/>
      <c r="DH159" s="127"/>
      <c r="DR159" s="127"/>
      <c r="EB159" s="127"/>
      <c r="EL159" s="127"/>
      <c r="EV159" s="127"/>
      <c r="FF159" s="127"/>
      <c r="FP159" s="127"/>
      <c r="FZ159" s="127"/>
      <c r="GJ159" s="127"/>
      <c r="GT159" s="127"/>
      <c r="HD159" s="127"/>
      <c r="HN159" s="127"/>
      <c r="HX159" s="127"/>
      <c r="IH159" s="127"/>
      <c r="IR159" s="127"/>
      <c r="JB159" s="127"/>
      <c r="JL159" s="127"/>
      <c r="JV159" s="127"/>
      <c r="KF159" s="127"/>
      <c r="KP159" s="127"/>
      <c r="KZ159" s="127"/>
    </row>
    <row xmlns:x14ac="http://schemas.microsoft.com/office/spreadsheetml/2009/9/ac" r="160" s="3" customFormat="true" x14ac:dyDescent="0.25">
      <c r="A160" s="380"/>
      <c r="B160" s="127"/>
      <c r="L160" s="127"/>
      <c r="V160" s="127"/>
      <c r="AF160" s="127"/>
      <c r="AP160" s="127"/>
      <c r="AZ160" s="127"/>
      <c r="BJ160" s="127"/>
      <c r="BT160" s="127"/>
      <c r="CD160" s="127"/>
      <c r="CN160" s="127"/>
      <c r="CX160" s="127"/>
      <c r="CY160" s="127"/>
      <c r="DH160" s="127"/>
      <c r="DR160" s="127"/>
      <c r="EB160" s="127"/>
      <c r="EL160" s="127"/>
      <c r="EV160" s="127"/>
      <c r="FF160" s="127"/>
      <c r="FP160" s="127"/>
      <c r="FZ160" s="127"/>
      <c r="GJ160" s="127"/>
      <c r="GT160" s="127"/>
      <c r="HD160" s="127"/>
      <c r="HN160" s="127"/>
      <c r="HX160" s="127"/>
      <c r="IH160" s="127"/>
      <c r="IR160" s="127"/>
      <c r="JB160" s="127"/>
      <c r="JL160" s="127"/>
      <c r="JV160" s="127"/>
      <c r="KF160" s="127"/>
      <c r="KP160" s="127"/>
      <c r="KZ160" s="127"/>
    </row>
    <row xmlns:x14ac="http://schemas.microsoft.com/office/spreadsheetml/2009/9/ac" r="161" s="3" customFormat="true" x14ac:dyDescent="0.25">
      <c r="A161" s="380"/>
      <c r="B161" s="127"/>
      <c r="L161" s="127"/>
      <c r="V161" s="127"/>
      <c r="AF161" s="127"/>
      <c r="AP161" s="127"/>
      <c r="AZ161" s="127"/>
      <c r="BJ161" s="127"/>
      <c r="BT161" s="127"/>
      <c r="CD161" s="127"/>
      <c r="CN161" s="127"/>
      <c r="CX161" s="127"/>
      <c r="CY161" s="127"/>
      <c r="DH161" s="127"/>
      <c r="DR161" s="127"/>
      <c r="EB161" s="127"/>
      <c r="EL161" s="127"/>
      <c r="EV161" s="127"/>
      <c r="FF161" s="127"/>
      <c r="FP161" s="127"/>
      <c r="FZ161" s="127"/>
      <c r="GJ161" s="127"/>
      <c r="GT161" s="127"/>
      <c r="HD161" s="127"/>
      <c r="HN161" s="127"/>
      <c r="HX161" s="127"/>
      <c r="IH161" s="127"/>
      <c r="IR161" s="127"/>
      <c r="JB161" s="127"/>
      <c r="JL161" s="127"/>
      <c r="JV161" s="127"/>
      <c r="KF161" s="127"/>
      <c r="KP161" s="127"/>
      <c r="KZ161" s="127"/>
    </row>
    <row xmlns:x14ac="http://schemas.microsoft.com/office/spreadsheetml/2009/9/ac" r="162" s="3" customFormat="true" x14ac:dyDescent="0.25">
      <c r="A162" s="380"/>
      <c r="B162" s="127"/>
      <c r="L162" s="127"/>
      <c r="V162" s="127"/>
      <c r="AF162" s="127"/>
      <c r="AP162" s="127"/>
      <c r="AZ162" s="127"/>
      <c r="BJ162" s="127"/>
      <c r="BT162" s="127"/>
      <c r="CD162" s="127"/>
      <c r="CN162" s="127"/>
      <c r="CX162" s="127"/>
      <c r="CY162" s="127"/>
      <c r="DH162" s="127"/>
      <c r="DR162" s="127"/>
      <c r="EB162" s="127"/>
      <c r="EL162" s="127"/>
      <c r="EV162" s="127"/>
      <c r="FF162" s="127"/>
      <c r="FP162" s="127"/>
      <c r="FZ162" s="127"/>
      <c r="GJ162" s="127"/>
      <c r="GT162" s="127"/>
      <c r="HD162" s="127"/>
      <c r="HN162" s="127"/>
      <c r="HX162" s="127"/>
      <c r="IH162" s="127"/>
      <c r="IR162" s="127"/>
      <c r="JB162" s="127"/>
      <c r="JL162" s="127"/>
      <c r="JV162" s="127"/>
      <c r="KF162" s="127"/>
      <c r="KP162" s="127"/>
      <c r="KZ162" s="127"/>
    </row>
    <row xmlns:x14ac="http://schemas.microsoft.com/office/spreadsheetml/2009/9/ac" r="163" s="3" customFormat="true" x14ac:dyDescent="0.25">
      <c r="A163" s="380"/>
      <c r="B163" s="127"/>
      <c r="L163" s="127"/>
      <c r="V163" s="127"/>
      <c r="AF163" s="127"/>
      <c r="AP163" s="127"/>
      <c r="AZ163" s="127"/>
      <c r="BJ163" s="127"/>
      <c r="BT163" s="127"/>
      <c r="CD163" s="127"/>
      <c r="CN163" s="127"/>
      <c r="CX163" s="127"/>
      <c r="CY163" s="127"/>
      <c r="DH163" s="127"/>
      <c r="DR163" s="127"/>
      <c r="EB163" s="127"/>
      <c r="EL163" s="127"/>
      <c r="EV163" s="127"/>
      <c r="FF163" s="127"/>
      <c r="FP163" s="127"/>
      <c r="FZ163" s="127"/>
      <c r="GJ163" s="127"/>
      <c r="GT163" s="127"/>
      <c r="HD163" s="127"/>
      <c r="HN163" s="127"/>
      <c r="HX163" s="127"/>
      <c r="IH163" s="127"/>
      <c r="IR163" s="127"/>
      <c r="JB163" s="127"/>
      <c r="JL163" s="127"/>
      <c r="JV163" s="127"/>
      <c r="KF163" s="127"/>
      <c r="KP163" s="127"/>
      <c r="KZ163" s="127"/>
    </row>
    <row xmlns:x14ac="http://schemas.microsoft.com/office/spreadsheetml/2009/9/ac" r="164" s="3" customFormat="true" x14ac:dyDescent="0.25">
      <c r="A164" s="380"/>
      <c r="B164" s="127"/>
      <c r="L164" s="127"/>
      <c r="V164" s="127"/>
      <c r="AF164" s="127"/>
      <c r="AP164" s="127"/>
      <c r="AZ164" s="127"/>
      <c r="BJ164" s="127"/>
      <c r="BT164" s="127"/>
      <c r="CD164" s="127"/>
      <c r="CN164" s="127"/>
      <c r="CX164" s="127"/>
      <c r="CY164" s="127"/>
      <c r="DH164" s="127"/>
      <c r="DR164" s="127"/>
      <c r="EB164" s="127"/>
      <c r="EL164" s="127"/>
      <c r="EV164" s="127"/>
      <c r="FF164" s="127"/>
      <c r="FP164" s="127"/>
      <c r="FZ164" s="127"/>
      <c r="GJ164" s="127"/>
      <c r="GT164" s="127"/>
      <c r="HD164" s="127"/>
      <c r="HN164" s="127"/>
      <c r="HX164" s="127"/>
      <c r="IH164" s="127"/>
      <c r="IR164" s="127"/>
      <c r="JB164" s="127"/>
      <c r="JL164" s="127"/>
      <c r="JV164" s="127"/>
      <c r="KF164" s="127"/>
      <c r="KP164" s="127"/>
      <c r="KZ164" s="127"/>
    </row>
    <row xmlns:x14ac="http://schemas.microsoft.com/office/spreadsheetml/2009/9/ac" r="165" s="3" customFormat="true" x14ac:dyDescent="0.25">
      <c r="A165" s="380"/>
      <c r="B165" s="127"/>
      <c r="L165" s="127"/>
      <c r="V165" s="127"/>
      <c r="AF165" s="127"/>
      <c r="AP165" s="127"/>
      <c r="AZ165" s="127"/>
      <c r="BJ165" s="127"/>
      <c r="BT165" s="127"/>
      <c r="CD165" s="127"/>
      <c r="CN165" s="127"/>
      <c r="CX165" s="127"/>
      <c r="CY165" s="127"/>
      <c r="DH165" s="127"/>
      <c r="DR165" s="127"/>
      <c r="EB165" s="127"/>
      <c r="EL165" s="127"/>
      <c r="EV165" s="127"/>
      <c r="FF165" s="127"/>
      <c r="FP165" s="127"/>
      <c r="FZ165" s="127"/>
      <c r="GJ165" s="127"/>
      <c r="GT165" s="127"/>
      <c r="HD165" s="127"/>
      <c r="HN165" s="127"/>
      <c r="HX165" s="127"/>
      <c r="IH165" s="127"/>
      <c r="IR165" s="127"/>
      <c r="JB165" s="127"/>
      <c r="JL165" s="127"/>
      <c r="JV165" s="127"/>
      <c r="KF165" s="127"/>
      <c r="KP165" s="127"/>
      <c r="KZ165" s="127"/>
    </row>
    <row xmlns:x14ac="http://schemas.microsoft.com/office/spreadsheetml/2009/9/ac" r="166" s="3" customFormat="true" x14ac:dyDescent="0.25">
      <c r="A166" s="380"/>
      <c r="B166" s="127"/>
      <c r="L166" s="127"/>
      <c r="V166" s="127"/>
      <c r="AF166" s="127"/>
      <c r="AP166" s="127"/>
      <c r="AZ166" s="127"/>
      <c r="BJ166" s="127"/>
      <c r="BT166" s="127"/>
      <c r="CD166" s="127"/>
      <c r="CN166" s="127"/>
      <c r="CX166" s="127"/>
      <c r="CY166" s="127"/>
      <c r="DH166" s="127"/>
      <c r="DR166" s="127"/>
      <c r="EB166" s="127"/>
      <c r="EL166" s="127"/>
      <c r="EV166" s="127"/>
      <c r="FF166" s="127"/>
      <c r="FP166" s="127"/>
      <c r="FZ166" s="127"/>
      <c r="GJ166" s="127"/>
      <c r="GT166" s="127"/>
      <c r="HD166" s="127"/>
      <c r="HN166" s="127"/>
      <c r="HX166" s="127"/>
      <c r="IH166" s="127"/>
      <c r="IR166" s="127"/>
      <c r="JB166" s="127"/>
      <c r="JL166" s="127"/>
      <c r="JV166" s="127"/>
      <c r="KF166" s="127"/>
      <c r="KP166" s="127"/>
      <c r="KZ166" s="127"/>
    </row>
    <row xmlns:x14ac="http://schemas.microsoft.com/office/spreadsheetml/2009/9/ac" r="167" s="3" customFormat="true" x14ac:dyDescent="0.25">
      <c r="A167" s="380"/>
      <c r="B167" s="127"/>
      <c r="L167" s="127"/>
      <c r="V167" s="127"/>
      <c r="AF167" s="127"/>
      <c r="AP167" s="127"/>
      <c r="AZ167" s="127"/>
      <c r="BJ167" s="127"/>
      <c r="BT167" s="127"/>
      <c r="CD167" s="127"/>
      <c r="CN167" s="127"/>
      <c r="CX167" s="127"/>
      <c r="CY167" s="127"/>
      <c r="DH167" s="127"/>
      <c r="DR167" s="127"/>
      <c r="EB167" s="127"/>
      <c r="EL167" s="127"/>
      <c r="EV167" s="127"/>
      <c r="FF167" s="127"/>
      <c r="FP167" s="127"/>
      <c r="FZ167" s="127"/>
      <c r="GJ167" s="127"/>
      <c r="GT167" s="127"/>
      <c r="HD167" s="127"/>
      <c r="HN167" s="127"/>
      <c r="HX167" s="127"/>
      <c r="IH167" s="127"/>
      <c r="IR167" s="127"/>
      <c r="JB167" s="127"/>
      <c r="JL167" s="127"/>
      <c r="JV167" s="127"/>
      <c r="KF167" s="127"/>
      <c r="KP167" s="127"/>
      <c r="KZ167" s="127"/>
    </row>
    <row xmlns:x14ac="http://schemas.microsoft.com/office/spreadsheetml/2009/9/ac" r="168" s="3" customFormat="true" x14ac:dyDescent="0.25">
      <c r="A168" s="380"/>
      <c r="B168" s="127"/>
      <c r="L168" s="127"/>
      <c r="V168" s="127"/>
      <c r="AF168" s="127"/>
      <c r="AP168" s="127"/>
      <c r="AZ168" s="127"/>
      <c r="BJ168" s="127"/>
      <c r="BT168" s="127"/>
      <c r="CD168" s="127"/>
      <c r="CN168" s="127"/>
      <c r="CX168" s="127"/>
      <c r="CY168" s="127"/>
      <c r="DH168" s="127"/>
      <c r="DR168" s="127"/>
      <c r="EB168" s="127"/>
      <c r="EL168" s="127"/>
      <c r="EV168" s="127"/>
      <c r="FF168" s="127"/>
      <c r="FP168" s="127"/>
      <c r="FZ168" s="127"/>
      <c r="GJ168" s="127"/>
      <c r="GT168" s="127"/>
      <c r="HD168" s="127"/>
      <c r="HN168" s="127"/>
      <c r="HX168" s="127"/>
      <c r="IH168" s="127"/>
      <c r="IR168" s="127"/>
      <c r="JB168" s="127"/>
      <c r="JL168" s="127"/>
      <c r="JV168" s="127"/>
      <c r="KF168" s="127"/>
      <c r="KP168" s="127"/>
      <c r="KZ168" s="127"/>
    </row>
    <row xmlns:x14ac="http://schemas.microsoft.com/office/spreadsheetml/2009/9/ac" r="169" s="3" customFormat="true" x14ac:dyDescent="0.25">
      <c r="A169" s="380"/>
      <c r="B169" s="127"/>
      <c r="L169" s="127"/>
      <c r="V169" s="127"/>
      <c r="AF169" s="127"/>
      <c r="AP169" s="127"/>
      <c r="AZ169" s="127"/>
      <c r="BJ169" s="127"/>
      <c r="BT169" s="127"/>
      <c r="CD169" s="127"/>
      <c r="CN169" s="127"/>
      <c r="CX169" s="127"/>
      <c r="CY169" s="127"/>
      <c r="DH169" s="127"/>
      <c r="DR169" s="127"/>
      <c r="EB169" s="127"/>
      <c r="EL169" s="127"/>
      <c r="EV169" s="127"/>
      <c r="FF169" s="127"/>
      <c r="FP169" s="127"/>
      <c r="FZ169" s="127"/>
      <c r="GJ169" s="127"/>
      <c r="GT169" s="127"/>
      <c r="HD169" s="127"/>
      <c r="HN169" s="127"/>
      <c r="HX169" s="127"/>
      <c r="IH169" s="127"/>
      <c r="IR169" s="127"/>
      <c r="JB169" s="127"/>
      <c r="JL169" s="127"/>
      <c r="JV169" s="127"/>
      <c r="KF169" s="127"/>
      <c r="KP169" s="127"/>
      <c r="KZ169" s="127"/>
    </row>
    <row xmlns:x14ac="http://schemas.microsoft.com/office/spreadsheetml/2009/9/ac" r="170" s="3" customFormat="true" x14ac:dyDescent="0.25">
      <c r="A170" s="380"/>
      <c r="B170" s="127"/>
      <c r="L170" s="127"/>
      <c r="V170" s="127"/>
      <c r="AF170" s="127"/>
      <c r="AP170" s="127"/>
      <c r="AZ170" s="127"/>
      <c r="BJ170" s="127"/>
      <c r="BT170" s="127"/>
      <c r="CD170" s="127"/>
      <c r="CN170" s="127"/>
      <c r="CX170" s="127"/>
      <c r="CY170" s="127"/>
      <c r="DH170" s="127"/>
      <c r="DR170" s="127"/>
      <c r="EB170" s="127"/>
      <c r="EL170" s="127"/>
      <c r="EV170" s="127"/>
      <c r="FF170" s="127"/>
      <c r="FP170" s="127"/>
      <c r="FZ170" s="127"/>
      <c r="GJ170" s="127"/>
      <c r="GT170" s="127"/>
      <c r="HD170" s="127"/>
      <c r="HN170" s="127"/>
      <c r="HX170" s="127"/>
      <c r="IH170" s="127"/>
      <c r="IR170" s="127"/>
      <c r="JB170" s="127"/>
      <c r="JL170" s="127"/>
      <c r="JV170" s="127"/>
      <c r="KF170" s="127"/>
      <c r="KP170" s="127"/>
      <c r="KZ170" s="127"/>
    </row>
    <row xmlns:x14ac="http://schemas.microsoft.com/office/spreadsheetml/2009/9/ac" r="171" s="3" customFormat="true" x14ac:dyDescent="0.25">
      <c r="A171" s="380"/>
      <c r="B171" s="127"/>
      <c r="L171" s="127"/>
      <c r="V171" s="127"/>
      <c r="AF171" s="127"/>
      <c r="AP171" s="127"/>
      <c r="AZ171" s="127"/>
      <c r="BJ171" s="127"/>
      <c r="BT171" s="127"/>
      <c r="CD171" s="127"/>
      <c r="CN171" s="127"/>
      <c r="CX171" s="127"/>
      <c r="CY171" s="127"/>
      <c r="DH171" s="127"/>
      <c r="DR171" s="127"/>
      <c r="EB171" s="127"/>
      <c r="EL171" s="127"/>
      <c r="EV171" s="127"/>
      <c r="FF171" s="127"/>
      <c r="FP171" s="127"/>
      <c r="FZ171" s="127"/>
      <c r="GJ171" s="127"/>
      <c r="GT171" s="127"/>
      <c r="HD171" s="127"/>
      <c r="HN171" s="127"/>
      <c r="HX171" s="127"/>
      <c r="IH171" s="127"/>
      <c r="IR171" s="127"/>
      <c r="JB171" s="127"/>
      <c r="JL171" s="127"/>
      <c r="JV171" s="127"/>
      <c r="KF171" s="127"/>
      <c r="KP171" s="127"/>
      <c r="KZ171" s="127"/>
    </row>
    <row xmlns:x14ac="http://schemas.microsoft.com/office/spreadsheetml/2009/9/ac" r="172" s="3" customFormat="true" x14ac:dyDescent="0.25">
      <c r="A172" s="380"/>
      <c r="B172" s="127"/>
      <c r="L172" s="127"/>
      <c r="V172" s="127"/>
      <c r="AF172" s="127"/>
      <c r="AP172" s="127"/>
      <c r="AZ172" s="127"/>
      <c r="BJ172" s="127"/>
      <c r="BT172" s="127"/>
      <c r="CD172" s="127"/>
      <c r="CN172" s="127"/>
      <c r="CX172" s="127"/>
      <c r="CY172" s="127"/>
      <c r="DH172" s="127"/>
      <c r="DR172" s="127"/>
      <c r="EB172" s="127"/>
      <c r="EL172" s="127"/>
      <c r="EV172" s="127"/>
      <c r="FF172" s="127"/>
      <c r="FP172" s="127"/>
      <c r="FZ172" s="127"/>
      <c r="GJ172" s="127"/>
      <c r="GT172" s="127"/>
      <c r="HD172" s="127"/>
      <c r="HN172" s="127"/>
      <c r="HX172" s="127"/>
      <c r="IH172" s="127"/>
      <c r="IR172" s="127"/>
      <c r="JB172" s="127"/>
      <c r="JL172" s="127"/>
      <c r="JV172" s="127"/>
      <c r="KF172" s="127"/>
      <c r="KP172" s="127"/>
      <c r="KZ172" s="127"/>
    </row>
    <row xmlns:x14ac="http://schemas.microsoft.com/office/spreadsheetml/2009/9/ac" r="173" s="3" customFormat="true" x14ac:dyDescent="0.25">
      <c r="A173" s="380"/>
      <c r="B173" s="127"/>
      <c r="L173" s="127"/>
      <c r="V173" s="127"/>
      <c r="AF173" s="127"/>
      <c r="AP173" s="127"/>
      <c r="AZ173" s="127"/>
      <c r="BJ173" s="127"/>
      <c r="BT173" s="127"/>
      <c r="CD173" s="127"/>
      <c r="CN173" s="127"/>
      <c r="CX173" s="127"/>
      <c r="CY173" s="127"/>
      <c r="DH173" s="127"/>
      <c r="DR173" s="127"/>
      <c r="EB173" s="127"/>
      <c r="EL173" s="127"/>
      <c r="EV173" s="127"/>
      <c r="FF173" s="127"/>
      <c r="FP173" s="127"/>
      <c r="FZ173" s="127"/>
      <c r="GJ173" s="127"/>
      <c r="GT173" s="127"/>
      <c r="HD173" s="127"/>
      <c r="HN173" s="127"/>
      <c r="HX173" s="127"/>
      <c r="IH173" s="127"/>
      <c r="IR173" s="127"/>
      <c r="JB173" s="127"/>
      <c r="JL173" s="127"/>
      <c r="JV173" s="127"/>
      <c r="KF173" s="127"/>
      <c r="KP173" s="127"/>
      <c r="KZ173" s="127"/>
    </row>
    <row xmlns:x14ac="http://schemas.microsoft.com/office/spreadsheetml/2009/9/ac" r="174" s="3" customFormat="true" x14ac:dyDescent="0.25">
      <c r="A174" s="380"/>
      <c r="B174" s="127"/>
      <c r="L174" s="127"/>
      <c r="V174" s="127"/>
      <c r="AF174" s="127"/>
      <c r="AP174" s="127"/>
      <c r="AZ174" s="127"/>
      <c r="BJ174" s="127"/>
      <c r="BT174" s="127"/>
      <c r="CD174" s="127"/>
      <c r="CN174" s="127"/>
      <c r="CX174" s="127"/>
      <c r="CY174" s="127"/>
      <c r="DH174" s="127"/>
      <c r="DR174" s="127"/>
      <c r="EB174" s="127"/>
      <c r="EL174" s="127"/>
      <c r="EV174" s="127"/>
      <c r="FF174" s="127"/>
      <c r="FP174" s="127"/>
      <c r="FZ174" s="127"/>
      <c r="GJ174" s="127"/>
      <c r="GT174" s="127"/>
      <c r="HD174" s="127"/>
      <c r="HN174" s="127"/>
      <c r="HX174" s="127"/>
      <c r="IH174" s="127"/>
      <c r="IR174" s="127"/>
      <c r="JB174" s="127"/>
      <c r="JL174" s="127"/>
      <c r="JV174" s="127"/>
      <c r="KF174" s="127"/>
      <c r="KP174" s="127"/>
      <c r="KZ174" s="127"/>
    </row>
    <row xmlns:x14ac="http://schemas.microsoft.com/office/spreadsheetml/2009/9/ac" r="175" s="3" customFormat="true" x14ac:dyDescent="0.25">
      <c r="A175" s="380"/>
      <c r="B175" s="127"/>
      <c r="L175" s="127"/>
      <c r="V175" s="127"/>
      <c r="AF175" s="127"/>
      <c r="AP175" s="127"/>
      <c r="AZ175" s="127"/>
      <c r="BJ175" s="127"/>
      <c r="BT175" s="127"/>
      <c r="CD175" s="127"/>
      <c r="CN175" s="127"/>
      <c r="CX175" s="127"/>
      <c r="CY175" s="127"/>
      <c r="DH175" s="127"/>
      <c r="DR175" s="127"/>
      <c r="EB175" s="127"/>
      <c r="EL175" s="127"/>
      <c r="EV175" s="127"/>
      <c r="FF175" s="127"/>
      <c r="FP175" s="127"/>
      <c r="FZ175" s="127"/>
      <c r="GJ175" s="127"/>
      <c r="GT175" s="127"/>
      <c r="HD175" s="127"/>
      <c r="HN175" s="127"/>
      <c r="HX175" s="127"/>
      <c r="IH175" s="127"/>
      <c r="IR175" s="127"/>
      <c r="JB175" s="127"/>
      <c r="JL175" s="127"/>
      <c r="JV175" s="127"/>
      <c r="KF175" s="127"/>
      <c r="KP175" s="127"/>
      <c r="KZ175" s="127"/>
    </row>
    <row xmlns:x14ac="http://schemas.microsoft.com/office/spreadsheetml/2009/9/ac" r="176" s="3" customFormat="true" x14ac:dyDescent="0.25">
      <c r="A176" s="380"/>
      <c r="B176" s="127"/>
      <c r="L176" s="127"/>
      <c r="V176" s="127"/>
      <c r="AF176" s="127"/>
      <c r="AP176" s="127"/>
      <c r="AZ176" s="127"/>
      <c r="BJ176" s="127"/>
      <c r="BT176" s="127"/>
      <c r="CD176" s="127"/>
      <c r="CN176" s="127"/>
      <c r="CX176" s="127"/>
      <c r="CY176" s="127"/>
      <c r="DH176" s="127"/>
      <c r="DR176" s="127"/>
      <c r="EB176" s="127"/>
      <c r="EL176" s="127"/>
      <c r="EV176" s="127"/>
      <c r="FF176" s="127"/>
      <c r="FP176" s="127"/>
      <c r="FZ176" s="127"/>
      <c r="GJ176" s="127"/>
      <c r="GT176" s="127"/>
      <c r="HD176" s="127"/>
      <c r="HN176" s="127"/>
      <c r="HX176" s="127"/>
      <c r="IH176" s="127"/>
      <c r="IR176" s="127"/>
      <c r="JB176" s="127"/>
      <c r="JL176" s="127"/>
      <c r="JV176" s="127"/>
      <c r="KF176" s="127"/>
      <c r="KP176" s="127"/>
      <c r="KZ176" s="127"/>
    </row>
    <row xmlns:x14ac="http://schemas.microsoft.com/office/spreadsheetml/2009/9/ac" r="177" s="3" customFormat="true" x14ac:dyDescent="0.25">
      <c r="A177" s="380"/>
      <c r="B177" s="127"/>
      <c r="L177" s="127"/>
      <c r="V177" s="127"/>
      <c r="AF177" s="127"/>
      <c r="AP177" s="127"/>
      <c r="AZ177" s="127"/>
      <c r="BJ177" s="127"/>
      <c r="BT177" s="127"/>
      <c r="CD177" s="127"/>
      <c r="CN177" s="127"/>
      <c r="CX177" s="127"/>
      <c r="CY177" s="127"/>
      <c r="DH177" s="127"/>
      <c r="DR177" s="127"/>
      <c r="EB177" s="127"/>
      <c r="EL177" s="127"/>
      <c r="EV177" s="127"/>
      <c r="FF177" s="127"/>
      <c r="FP177" s="127"/>
      <c r="FZ177" s="127"/>
      <c r="GJ177" s="127"/>
      <c r="GT177" s="127"/>
      <c r="HD177" s="127"/>
      <c r="HN177" s="127"/>
      <c r="HX177" s="127"/>
      <c r="IH177" s="127"/>
      <c r="IR177" s="127"/>
      <c r="JB177" s="127"/>
      <c r="JL177" s="127"/>
      <c r="JV177" s="127"/>
      <c r="KF177" s="127"/>
      <c r="KP177" s="127"/>
      <c r="KZ177" s="127"/>
    </row>
    <row xmlns:x14ac="http://schemas.microsoft.com/office/spreadsheetml/2009/9/ac" r="178" s="3" customFormat="true" x14ac:dyDescent="0.25">
      <c r="A178" s="380"/>
      <c r="B178" s="127"/>
      <c r="L178" s="127"/>
      <c r="V178" s="127"/>
      <c r="AF178" s="127"/>
      <c r="AP178" s="127"/>
      <c r="AZ178" s="127"/>
      <c r="BJ178" s="127"/>
      <c r="BT178" s="127"/>
      <c r="CD178" s="127"/>
      <c r="CN178" s="127"/>
      <c r="CX178" s="127"/>
      <c r="CY178" s="127"/>
      <c r="DH178" s="127"/>
      <c r="DR178" s="127"/>
      <c r="EB178" s="127"/>
      <c r="EL178" s="127"/>
      <c r="EV178" s="127"/>
      <c r="FF178" s="127"/>
      <c r="FP178" s="127"/>
      <c r="FZ178" s="127"/>
      <c r="GJ178" s="127"/>
      <c r="GT178" s="127"/>
      <c r="HD178" s="127"/>
      <c r="HN178" s="127"/>
      <c r="HX178" s="127"/>
      <c r="IH178" s="127"/>
      <c r="IR178" s="127"/>
      <c r="JB178" s="127"/>
      <c r="JL178" s="127"/>
      <c r="JV178" s="127"/>
      <c r="KF178" s="127"/>
      <c r="KP178" s="127"/>
      <c r="KZ178" s="127"/>
    </row>
    <row xmlns:x14ac="http://schemas.microsoft.com/office/spreadsheetml/2009/9/ac" r="179" s="3" customFormat="true" x14ac:dyDescent="0.25">
      <c r="A179" s="380"/>
      <c r="B179" s="127"/>
      <c r="L179" s="127"/>
      <c r="V179" s="127"/>
      <c r="AF179" s="127"/>
      <c r="AP179" s="127"/>
      <c r="AZ179" s="127"/>
      <c r="BJ179" s="127"/>
      <c r="BT179" s="127"/>
      <c r="CD179" s="127"/>
      <c r="CN179" s="127"/>
      <c r="CX179" s="127"/>
      <c r="CY179" s="127"/>
      <c r="DH179" s="127"/>
      <c r="DR179" s="127"/>
      <c r="EB179" s="127"/>
      <c r="EL179" s="127"/>
      <c r="EV179" s="127"/>
      <c r="FF179" s="127"/>
      <c r="FP179" s="127"/>
      <c r="FZ179" s="127"/>
      <c r="GJ179" s="127"/>
      <c r="GT179" s="127"/>
      <c r="HD179" s="127"/>
      <c r="HN179" s="127"/>
      <c r="HX179" s="127"/>
      <c r="IH179" s="127"/>
      <c r="IR179" s="127"/>
      <c r="JB179" s="127"/>
      <c r="JL179" s="127"/>
      <c r="JV179" s="127"/>
      <c r="KF179" s="127"/>
      <c r="KP179" s="127"/>
      <c r="KZ179" s="127"/>
    </row>
    <row xmlns:x14ac="http://schemas.microsoft.com/office/spreadsheetml/2009/9/ac" r="180" s="3" customFormat="true" x14ac:dyDescent="0.25">
      <c r="A180" s="380"/>
      <c r="B180" s="127"/>
      <c r="L180" s="127"/>
      <c r="V180" s="127"/>
      <c r="AF180" s="127"/>
      <c r="AP180" s="127"/>
      <c r="AZ180" s="127"/>
      <c r="BJ180" s="127"/>
      <c r="BT180" s="127"/>
      <c r="CD180" s="127"/>
      <c r="CN180" s="127"/>
      <c r="CX180" s="127"/>
      <c r="CY180" s="127"/>
      <c r="DH180" s="127"/>
      <c r="DR180" s="127"/>
      <c r="EB180" s="127"/>
      <c r="EL180" s="127"/>
      <c r="EV180" s="127"/>
      <c r="FF180" s="127"/>
      <c r="FP180" s="127"/>
      <c r="FZ180" s="127"/>
      <c r="GJ180" s="127"/>
      <c r="GT180" s="127"/>
      <c r="HD180" s="127"/>
      <c r="HN180" s="127"/>
      <c r="HX180" s="127"/>
      <c r="IH180" s="127"/>
      <c r="IR180" s="127"/>
      <c r="JB180" s="127"/>
      <c r="JL180" s="127"/>
      <c r="JV180" s="127"/>
      <c r="KF180" s="127"/>
      <c r="KP180" s="127"/>
      <c r="KZ180" s="127"/>
    </row>
    <row xmlns:x14ac="http://schemas.microsoft.com/office/spreadsheetml/2009/9/ac" r="181" s="3" customFormat="true" x14ac:dyDescent="0.25">
      <c r="A181" s="380"/>
      <c r="B181" s="127"/>
      <c r="L181" s="127"/>
      <c r="V181" s="127"/>
      <c r="AF181" s="127"/>
      <c r="AP181" s="127"/>
      <c r="AZ181" s="127"/>
      <c r="BJ181" s="127"/>
      <c r="BT181" s="127"/>
      <c r="CD181" s="127"/>
      <c r="CN181" s="127"/>
      <c r="CX181" s="127"/>
      <c r="CY181" s="127"/>
      <c r="DH181" s="127"/>
      <c r="DR181" s="127"/>
      <c r="EB181" s="127"/>
      <c r="EL181" s="127"/>
      <c r="EV181" s="127"/>
      <c r="FF181" s="127"/>
      <c r="FP181" s="127"/>
      <c r="FZ181" s="127"/>
      <c r="GJ181" s="127"/>
      <c r="GT181" s="127"/>
      <c r="HD181" s="127"/>
      <c r="HN181" s="127"/>
      <c r="HX181" s="127"/>
      <c r="IH181" s="127"/>
      <c r="IR181" s="127"/>
      <c r="JB181" s="127"/>
      <c r="JL181" s="127"/>
      <c r="JV181" s="127"/>
      <c r="KF181" s="127"/>
      <c r="KP181" s="127"/>
      <c r="KZ181" s="127"/>
    </row>
    <row xmlns:x14ac="http://schemas.microsoft.com/office/spreadsheetml/2009/9/ac" r="182" s="3" customFormat="true" x14ac:dyDescent="0.25">
      <c r="A182" s="380"/>
      <c r="B182" s="127"/>
      <c r="L182" s="127"/>
      <c r="V182" s="127"/>
      <c r="AF182" s="127"/>
      <c r="AP182" s="127"/>
      <c r="AZ182" s="127"/>
      <c r="BJ182" s="127"/>
      <c r="BT182" s="127"/>
      <c r="CD182" s="127"/>
      <c r="CN182" s="127"/>
      <c r="CX182" s="127"/>
      <c r="CY182" s="127"/>
      <c r="DH182" s="127"/>
      <c r="DR182" s="127"/>
      <c r="EB182" s="127"/>
      <c r="EL182" s="127"/>
      <c r="EV182" s="127"/>
      <c r="FF182" s="127"/>
      <c r="FP182" s="127"/>
      <c r="FZ182" s="127"/>
      <c r="GJ182" s="127"/>
      <c r="GT182" s="127"/>
      <c r="HD182" s="127"/>
      <c r="HN182" s="127"/>
      <c r="HX182" s="127"/>
      <c r="IH182" s="127"/>
      <c r="IR182" s="127"/>
      <c r="JB182" s="127"/>
      <c r="JL182" s="127"/>
      <c r="JV182" s="127"/>
      <c r="KF182" s="127"/>
      <c r="KP182" s="127"/>
      <c r="KZ182" s="127"/>
    </row>
    <row xmlns:x14ac="http://schemas.microsoft.com/office/spreadsheetml/2009/9/ac" r="183" s="3" customFormat="true" x14ac:dyDescent="0.25">
      <c r="A183" s="380"/>
      <c r="B183" s="127"/>
      <c r="L183" s="127"/>
      <c r="V183" s="127"/>
      <c r="AF183" s="127"/>
      <c r="AP183" s="127"/>
      <c r="AZ183" s="127"/>
      <c r="BJ183" s="127"/>
      <c r="BT183" s="127"/>
      <c r="CD183" s="127"/>
      <c r="CN183" s="127"/>
      <c r="CX183" s="127"/>
      <c r="CY183" s="127"/>
      <c r="DH183" s="127"/>
      <c r="DR183" s="127"/>
      <c r="EB183" s="127"/>
      <c r="EL183" s="127"/>
      <c r="EV183" s="127"/>
      <c r="FF183" s="127"/>
      <c r="FP183" s="127"/>
      <c r="FZ183" s="127"/>
      <c r="GJ183" s="127"/>
      <c r="GT183" s="127"/>
      <c r="HD183" s="127"/>
      <c r="HN183" s="127"/>
      <c r="HX183" s="127"/>
      <c r="IH183" s="127"/>
      <c r="IR183" s="127"/>
      <c r="JB183" s="127"/>
      <c r="JL183" s="127"/>
      <c r="JV183" s="127"/>
      <c r="KF183" s="127"/>
      <c r="KP183" s="127"/>
      <c r="KZ183" s="127"/>
    </row>
    <row xmlns:x14ac="http://schemas.microsoft.com/office/spreadsheetml/2009/9/ac" r="184" s="3" customFormat="true" x14ac:dyDescent="0.25">
      <c r="A184" s="380"/>
      <c r="B184" s="127"/>
      <c r="L184" s="127"/>
      <c r="V184" s="127"/>
      <c r="AF184" s="127"/>
      <c r="AP184" s="127"/>
      <c r="AZ184" s="127"/>
      <c r="BJ184" s="127"/>
      <c r="BT184" s="127"/>
      <c r="CD184" s="127"/>
      <c r="CN184" s="127"/>
      <c r="CX184" s="127"/>
      <c r="CY184" s="127"/>
      <c r="DH184" s="127"/>
      <c r="DR184" s="127"/>
      <c r="EB184" s="127"/>
      <c r="EL184" s="127"/>
      <c r="EV184" s="127"/>
      <c r="FF184" s="127"/>
      <c r="FP184" s="127"/>
      <c r="FZ184" s="127"/>
      <c r="GJ184" s="127"/>
      <c r="GT184" s="127"/>
      <c r="HD184" s="127"/>
      <c r="HN184" s="127"/>
      <c r="HX184" s="127"/>
      <c r="IH184" s="127"/>
      <c r="IR184" s="127"/>
      <c r="JB184" s="127"/>
      <c r="JL184" s="127"/>
      <c r="JV184" s="127"/>
      <c r="KF184" s="127"/>
      <c r="KP184" s="127"/>
      <c r="KZ184" s="127"/>
    </row>
    <row xmlns:x14ac="http://schemas.microsoft.com/office/spreadsheetml/2009/9/ac" r="185" s="3" customFormat="true" x14ac:dyDescent="0.25">
      <c r="A185" s="380"/>
      <c r="B185" s="127"/>
      <c r="L185" s="127"/>
      <c r="V185" s="127"/>
      <c r="AF185" s="127"/>
      <c r="AP185" s="127"/>
      <c r="AZ185" s="127"/>
      <c r="BJ185" s="127"/>
      <c r="BT185" s="127"/>
      <c r="CD185" s="127"/>
      <c r="CN185" s="127"/>
      <c r="CX185" s="127"/>
      <c r="CY185" s="127"/>
      <c r="DH185" s="127"/>
      <c r="DR185" s="127"/>
      <c r="EB185" s="127"/>
      <c r="EL185" s="127"/>
      <c r="EV185" s="127"/>
      <c r="FF185" s="127"/>
      <c r="FP185" s="127"/>
      <c r="FZ185" s="127"/>
      <c r="GJ185" s="127"/>
      <c r="GT185" s="127"/>
      <c r="HD185" s="127"/>
      <c r="HN185" s="127"/>
      <c r="HX185" s="127"/>
      <c r="IH185" s="127"/>
      <c r="IR185" s="127"/>
      <c r="JB185" s="127"/>
      <c r="JL185" s="127"/>
      <c r="JV185" s="127"/>
      <c r="KF185" s="127"/>
      <c r="KP185" s="127"/>
      <c r="KZ185" s="127"/>
    </row>
    <row xmlns:x14ac="http://schemas.microsoft.com/office/spreadsheetml/2009/9/ac" r="186" s="3" customFormat="true" x14ac:dyDescent="0.25">
      <c r="A186" s="380"/>
      <c r="B186" s="127"/>
      <c r="L186" s="127"/>
      <c r="V186" s="127"/>
      <c r="AF186" s="127"/>
      <c r="AP186" s="127"/>
      <c r="AZ186" s="127"/>
      <c r="BJ186" s="127"/>
      <c r="BT186" s="127"/>
      <c r="CD186" s="127"/>
      <c r="CN186" s="127"/>
      <c r="CX186" s="127"/>
      <c r="CY186" s="127"/>
      <c r="DH186" s="127"/>
      <c r="DR186" s="127"/>
      <c r="EB186" s="127"/>
      <c r="EL186" s="127"/>
      <c r="EV186" s="127"/>
      <c r="FF186" s="127"/>
      <c r="FP186" s="127"/>
      <c r="FZ186" s="127"/>
      <c r="GJ186" s="127"/>
      <c r="GT186" s="127"/>
      <c r="HD186" s="127"/>
      <c r="HN186" s="127"/>
      <c r="HX186" s="127"/>
      <c r="IH186" s="127"/>
      <c r="IR186" s="127"/>
      <c r="JB186" s="127"/>
      <c r="JL186" s="127"/>
      <c r="JV186" s="127"/>
      <c r="KF186" s="127"/>
      <c r="KP186" s="127"/>
      <c r="KZ186" s="127"/>
    </row>
    <row xmlns:x14ac="http://schemas.microsoft.com/office/spreadsheetml/2009/9/ac" r="187" s="3" customFormat="true" x14ac:dyDescent="0.25">
      <c r="A187" s="380"/>
      <c r="B187" s="127"/>
      <c r="L187" s="127"/>
      <c r="V187" s="127"/>
      <c r="AF187" s="127"/>
      <c r="AP187" s="127"/>
      <c r="AZ187" s="127"/>
      <c r="BJ187" s="127"/>
      <c r="BT187" s="127"/>
      <c r="CD187" s="127"/>
      <c r="CN187" s="127"/>
      <c r="CX187" s="127"/>
      <c r="CY187" s="127"/>
      <c r="DH187" s="127"/>
      <c r="DR187" s="127"/>
      <c r="EB187" s="127"/>
      <c r="EL187" s="127"/>
      <c r="EV187" s="127"/>
      <c r="FF187" s="127"/>
      <c r="FP187" s="127"/>
      <c r="FZ187" s="127"/>
      <c r="GJ187" s="127"/>
      <c r="GT187" s="127"/>
      <c r="HD187" s="127"/>
      <c r="HN187" s="127"/>
      <c r="HX187" s="127"/>
      <c r="IH187" s="127"/>
      <c r="IR187" s="127"/>
      <c r="JB187" s="127"/>
      <c r="JL187" s="127"/>
      <c r="JV187" s="127"/>
      <c r="KF187" s="127"/>
      <c r="KP187" s="127"/>
      <c r="KZ187" s="127"/>
    </row>
    <row xmlns:x14ac="http://schemas.microsoft.com/office/spreadsheetml/2009/9/ac" r="188" s="3" customFormat="true" x14ac:dyDescent="0.25">
      <c r="A188" s="380"/>
      <c r="B188" s="127"/>
      <c r="L188" s="127"/>
      <c r="V188" s="127"/>
      <c r="AF188" s="127"/>
      <c r="AP188" s="127"/>
      <c r="AZ188" s="127"/>
      <c r="BJ188" s="127"/>
      <c r="BT188" s="127"/>
      <c r="CD188" s="127"/>
      <c r="CN188" s="127"/>
      <c r="CX188" s="127"/>
      <c r="CY188" s="127"/>
      <c r="DH188" s="127"/>
      <c r="DR188" s="127"/>
      <c r="EB188" s="127"/>
      <c r="EL188" s="127"/>
      <c r="EV188" s="127"/>
      <c r="FF188" s="127"/>
      <c r="FP188" s="127"/>
      <c r="FZ188" s="127"/>
      <c r="GJ188" s="127"/>
      <c r="GT188" s="127"/>
      <c r="HD188" s="127"/>
      <c r="HN188" s="127"/>
      <c r="HX188" s="127"/>
      <c r="IH188" s="127"/>
      <c r="IR188" s="127"/>
      <c r="JB188" s="127"/>
      <c r="JL188" s="127"/>
      <c r="JV188" s="127"/>
      <c r="KF188" s="127"/>
      <c r="KP188" s="127"/>
      <c r="KZ188" s="127"/>
    </row>
    <row xmlns:x14ac="http://schemas.microsoft.com/office/spreadsheetml/2009/9/ac" r="189" s="3" customFormat="true" x14ac:dyDescent="0.25">
      <c r="A189" s="380"/>
      <c r="B189" s="127"/>
      <c r="L189" s="127"/>
      <c r="V189" s="127"/>
      <c r="AF189" s="127"/>
      <c r="AP189" s="127"/>
      <c r="AZ189" s="127"/>
      <c r="BJ189" s="127"/>
      <c r="BT189" s="127"/>
      <c r="CD189" s="127"/>
      <c r="CN189" s="127"/>
      <c r="CX189" s="127"/>
      <c r="CY189" s="127"/>
      <c r="DH189" s="127"/>
      <c r="DR189" s="127"/>
      <c r="EB189" s="127"/>
      <c r="EL189" s="127"/>
      <c r="EV189" s="127"/>
      <c r="FF189" s="127"/>
      <c r="FP189" s="127"/>
      <c r="FZ189" s="127"/>
      <c r="GJ189" s="127"/>
      <c r="GT189" s="127"/>
      <c r="HD189" s="127"/>
      <c r="HN189" s="127"/>
      <c r="HX189" s="127"/>
      <c r="IH189" s="127"/>
      <c r="IR189" s="127"/>
      <c r="JB189" s="127"/>
      <c r="JL189" s="127"/>
      <c r="JV189" s="127"/>
      <c r="KF189" s="127"/>
      <c r="KP189" s="127"/>
      <c r="KZ189" s="127"/>
    </row>
    <row xmlns:x14ac="http://schemas.microsoft.com/office/spreadsheetml/2009/9/ac" r="190" s="3" customFormat="true" x14ac:dyDescent="0.25">
      <c r="A190" s="380"/>
      <c r="B190" s="127"/>
      <c r="L190" s="127"/>
      <c r="V190" s="127"/>
      <c r="AF190" s="127"/>
      <c r="AP190" s="127"/>
      <c r="AZ190" s="127"/>
      <c r="BJ190" s="127"/>
      <c r="BT190" s="127"/>
      <c r="CD190" s="127"/>
      <c r="CN190" s="127"/>
      <c r="CX190" s="127"/>
      <c r="CY190" s="127"/>
      <c r="DH190" s="127"/>
      <c r="DR190" s="127"/>
      <c r="EB190" s="127"/>
      <c r="EL190" s="127"/>
      <c r="EV190" s="127"/>
      <c r="FF190" s="127"/>
      <c r="FP190" s="127"/>
      <c r="FZ190" s="127"/>
      <c r="GJ190" s="127"/>
      <c r="GT190" s="127"/>
      <c r="HD190" s="127"/>
      <c r="HN190" s="127"/>
      <c r="HX190" s="127"/>
      <c r="IH190" s="127"/>
      <c r="IR190" s="127"/>
      <c r="JB190" s="127"/>
      <c r="JL190" s="127"/>
      <c r="JV190" s="127"/>
      <c r="KF190" s="127"/>
      <c r="KP190" s="127"/>
      <c r="KZ190" s="127"/>
    </row>
    <row xmlns:x14ac="http://schemas.microsoft.com/office/spreadsheetml/2009/9/ac" r="191" s="3" customFormat="true" x14ac:dyDescent="0.25">
      <c r="A191" s="380"/>
      <c r="B191" s="127"/>
      <c r="L191" s="127"/>
      <c r="V191" s="127"/>
      <c r="AF191" s="127"/>
      <c r="AP191" s="127"/>
      <c r="AZ191" s="127"/>
      <c r="BJ191" s="127"/>
      <c r="BT191" s="127"/>
      <c r="CD191" s="127"/>
      <c r="CN191" s="127"/>
      <c r="CX191" s="127"/>
      <c r="CY191" s="127"/>
      <c r="DH191" s="127"/>
      <c r="DR191" s="127"/>
      <c r="EB191" s="127"/>
      <c r="EL191" s="127"/>
      <c r="EV191" s="127"/>
      <c r="FF191" s="127"/>
      <c r="FP191" s="127"/>
      <c r="FZ191" s="127"/>
      <c r="GJ191" s="127"/>
      <c r="GT191" s="127"/>
      <c r="HD191" s="127"/>
      <c r="HN191" s="127"/>
      <c r="HX191" s="127"/>
      <c r="IH191" s="127"/>
      <c r="IR191" s="127"/>
      <c r="JB191" s="127"/>
      <c r="JL191" s="127"/>
      <c r="JV191" s="127"/>
      <c r="KF191" s="127"/>
      <c r="KP191" s="127"/>
      <c r="KZ191" s="127"/>
    </row>
    <row xmlns:x14ac="http://schemas.microsoft.com/office/spreadsheetml/2009/9/ac" r="192" s="3" customFormat="true" x14ac:dyDescent="0.25">
      <c r="A192" s="380"/>
      <c r="B192" s="127"/>
      <c r="L192" s="127"/>
      <c r="V192" s="127"/>
      <c r="AF192" s="127"/>
      <c r="AP192" s="127"/>
      <c r="AZ192" s="127"/>
      <c r="BJ192" s="127"/>
      <c r="BT192" s="127"/>
      <c r="CD192" s="127"/>
      <c r="CN192" s="127"/>
      <c r="CX192" s="127"/>
      <c r="CY192" s="127"/>
      <c r="DH192" s="127"/>
      <c r="DR192" s="127"/>
      <c r="EB192" s="127"/>
      <c r="EL192" s="127"/>
      <c r="EV192" s="127"/>
      <c r="FF192" s="127"/>
      <c r="FP192" s="127"/>
      <c r="FZ192" s="127"/>
      <c r="GJ192" s="127"/>
      <c r="GT192" s="127"/>
      <c r="HD192" s="127"/>
      <c r="HN192" s="127"/>
      <c r="HX192" s="127"/>
      <c r="IH192" s="127"/>
      <c r="IR192" s="127"/>
      <c r="JB192" s="127"/>
      <c r="JL192" s="127"/>
      <c r="JV192" s="127"/>
      <c r="KF192" s="127"/>
      <c r="KP192" s="127"/>
      <c r="KZ192" s="127"/>
    </row>
    <row xmlns:x14ac="http://schemas.microsoft.com/office/spreadsheetml/2009/9/ac" r="193" s="3" customFormat="true" x14ac:dyDescent="0.25">
      <c r="A193" s="380"/>
      <c r="B193" s="127"/>
      <c r="L193" s="127"/>
      <c r="V193" s="127"/>
      <c r="AF193" s="127"/>
      <c r="AP193" s="127"/>
      <c r="AZ193" s="127"/>
      <c r="BJ193" s="127"/>
      <c r="BT193" s="127"/>
      <c r="CD193" s="127"/>
      <c r="CN193" s="127"/>
      <c r="CX193" s="127"/>
      <c r="CY193" s="127"/>
      <c r="DH193" s="127"/>
      <c r="DR193" s="127"/>
      <c r="EB193" s="127"/>
      <c r="EL193" s="127"/>
      <c r="EV193" s="127"/>
      <c r="FF193" s="127"/>
      <c r="FP193" s="127"/>
      <c r="FZ193" s="127"/>
      <c r="GJ193" s="127"/>
      <c r="GT193" s="127"/>
      <c r="HD193" s="127"/>
      <c r="HN193" s="127"/>
      <c r="HX193" s="127"/>
      <c r="IH193" s="127"/>
      <c r="IR193" s="127"/>
      <c r="JB193" s="127"/>
      <c r="JL193" s="127"/>
      <c r="JV193" s="127"/>
      <c r="KF193" s="127"/>
      <c r="KP193" s="127"/>
      <c r="KZ193" s="127"/>
    </row>
    <row xmlns:x14ac="http://schemas.microsoft.com/office/spreadsheetml/2009/9/ac" r="194" s="3" customFormat="true" x14ac:dyDescent="0.25">
      <c r="A194" s="380"/>
      <c r="B194" s="127"/>
      <c r="L194" s="127"/>
      <c r="V194" s="127"/>
      <c r="AF194" s="127"/>
      <c r="AP194" s="127"/>
      <c r="AZ194" s="127"/>
      <c r="BJ194" s="127"/>
      <c r="BT194" s="127"/>
      <c r="CD194" s="127"/>
      <c r="CN194" s="127"/>
      <c r="CX194" s="127"/>
      <c r="CY194" s="127"/>
      <c r="DH194" s="127"/>
      <c r="DR194" s="127"/>
      <c r="EB194" s="127"/>
      <c r="EL194" s="127"/>
      <c r="EV194" s="127"/>
      <c r="FF194" s="127"/>
      <c r="FP194" s="127"/>
      <c r="FZ194" s="127"/>
      <c r="GJ194" s="127"/>
      <c r="GT194" s="127"/>
      <c r="HD194" s="127"/>
      <c r="HN194" s="127"/>
      <c r="HX194" s="127"/>
      <c r="IH194" s="127"/>
      <c r="IR194" s="127"/>
      <c r="JB194" s="127"/>
      <c r="JL194" s="127"/>
      <c r="JV194" s="127"/>
      <c r="KF194" s="127"/>
      <c r="KP194" s="127"/>
      <c r="KZ194" s="127"/>
    </row>
    <row xmlns:x14ac="http://schemas.microsoft.com/office/spreadsheetml/2009/9/ac" r="195" s="3" customFormat="true" x14ac:dyDescent="0.25">
      <c r="A195" s="380"/>
      <c r="B195" s="127"/>
      <c r="L195" s="127"/>
      <c r="V195" s="127"/>
      <c r="AF195" s="127"/>
      <c r="AP195" s="127"/>
      <c r="AZ195" s="127"/>
      <c r="BJ195" s="127"/>
      <c r="BT195" s="127"/>
      <c r="CD195" s="127"/>
      <c r="CN195" s="127"/>
      <c r="CX195" s="127"/>
      <c r="CY195" s="127"/>
      <c r="DH195" s="127"/>
      <c r="DR195" s="127"/>
      <c r="EB195" s="127"/>
      <c r="EL195" s="127"/>
      <c r="EV195" s="127"/>
      <c r="FF195" s="127"/>
      <c r="FP195" s="127"/>
      <c r="FZ195" s="127"/>
      <c r="GJ195" s="127"/>
      <c r="GT195" s="127"/>
      <c r="HD195" s="127"/>
      <c r="HN195" s="127"/>
      <c r="HX195" s="127"/>
      <c r="IH195" s="127"/>
      <c r="IR195" s="127"/>
      <c r="JB195" s="127"/>
      <c r="JL195" s="127"/>
      <c r="JV195" s="127"/>
      <c r="KF195" s="127"/>
      <c r="KP195" s="127"/>
      <c r="KZ195" s="127"/>
    </row>
    <row xmlns:x14ac="http://schemas.microsoft.com/office/spreadsheetml/2009/9/ac" r="196" s="3" customFormat="true" x14ac:dyDescent="0.25">
      <c r="A196" s="380"/>
      <c r="B196" s="127"/>
      <c r="L196" s="127"/>
      <c r="V196" s="127"/>
      <c r="AF196" s="127"/>
      <c r="AP196" s="127"/>
      <c r="AZ196" s="127"/>
      <c r="BJ196" s="127"/>
      <c r="BT196" s="127"/>
      <c r="CD196" s="127"/>
      <c r="CN196" s="127"/>
      <c r="CX196" s="127"/>
      <c r="CY196" s="127"/>
      <c r="DH196" s="127"/>
      <c r="DR196" s="127"/>
      <c r="EB196" s="127"/>
      <c r="EL196" s="127"/>
      <c r="EV196" s="127"/>
      <c r="FF196" s="127"/>
      <c r="FP196" s="127"/>
      <c r="FZ196" s="127"/>
      <c r="GJ196" s="127"/>
      <c r="GT196" s="127"/>
      <c r="HD196" s="127"/>
      <c r="HN196" s="127"/>
      <c r="HX196" s="127"/>
      <c r="IH196" s="127"/>
      <c r="IR196" s="127"/>
      <c r="JB196" s="127"/>
      <c r="JL196" s="127"/>
      <c r="JV196" s="127"/>
      <c r="KF196" s="127"/>
      <c r="KP196" s="127"/>
      <c r="KZ196" s="127"/>
    </row>
    <row xmlns:x14ac="http://schemas.microsoft.com/office/spreadsheetml/2009/9/ac" r="197" s="3" customFormat="true" x14ac:dyDescent="0.25">
      <c r="A197" s="380"/>
      <c r="B197" s="127"/>
      <c r="L197" s="127"/>
      <c r="V197" s="127"/>
      <c r="AF197" s="127"/>
      <c r="AP197" s="127"/>
      <c r="AZ197" s="127"/>
      <c r="BJ197" s="127"/>
      <c r="BT197" s="127"/>
      <c r="CD197" s="127"/>
      <c r="CN197" s="127"/>
      <c r="CX197" s="127"/>
      <c r="CY197" s="127"/>
      <c r="DH197" s="127"/>
      <c r="DR197" s="127"/>
      <c r="EB197" s="127"/>
      <c r="EL197" s="127"/>
      <c r="EV197" s="127"/>
      <c r="FF197" s="127"/>
      <c r="FP197" s="127"/>
      <c r="FZ197" s="127"/>
      <c r="GJ197" s="127"/>
      <c r="GT197" s="127"/>
      <c r="HD197" s="127"/>
      <c r="HN197" s="127"/>
      <c r="HX197" s="127"/>
      <c r="IH197" s="127"/>
      <c r="IR197" s="127"/>
      <c r="JB197" s="127"/>
      <c r="JL197" s="127"/>
      <c r="JV197" s="127"/>
      <c r="KF197" s="127"/>
      <c r="KP197" s="127"/>
      <c r="KZ197" s="127"/>
    </row>
    <row xmlns:x14ac="http://schemas.microsoft.com/office/spreadsheetml/2009/9/ac" r="198" s="3" customFormat="true" x14ac:dyDescent="0.25">
      <c r="A198" s="380"/>
      <c r="B198" s="127"/>
      <c r="L198" s="127"/>
      <c r="V198" s="127"/>
      <c r="AF198" s="127"/>
      <c r="AP198" s="127"/>
      <c r="AZ198" s="127"/>
      <c r="BJ198" s="127"/>
      <c r="BT198" s="127"/>
      <c r="CD198" s="127"/>
      <c r="CN198" s="127"/>
      <c r="CX198" s="127"/>
      <c r="CY198" s="127"/>
      <c r="DH198" s="127"/>
      <c r="DR198" s="127"/>
      <c r="EB198" s="127"/>
      <c r="EL198" s="127"/>
      <c r="EV198" s="127"/>
      <c r="FF198" s="127"/>
      <c r="FP198" s="127"/>
      <c r="FZ198" s="127"/>
      <c r="GJ198" s="127"/>
      <c r="GT198" s="127"/>
      <c r="HD198" s="127"/>
      <c r="HN198" s="127"/>
      <c r="HX198" s="127"/>
      <c r="IH198" s="127"/>
      <c r="IR198" s="127"/>
      <c r="JB198" s="127"/>
      <c r="JL198" s="127"/>
      <c r="JV198" s="127"/>
      <c r="KF198" s="127"/>
      <c r="KP198" s="127"/>
      <c r="KZ198" s="127"/>
    </row>
    <row xmlns:x14ac="http://schemas.microsoft.com/office/spreadsheetml/2009/9/ac" r="199" s="3" customFormat="true" x14ac:dyDescent="0.25">
      <c r="A199" s="380"/>
      <c r="B199" s="127"/>
      <c r="L199" s="127"/>
      <c r="V199" s="127"/>
      <c r="AF199" s="127"/>
      <c r="AP199" s="127"/>
      <c r="AZ199" s="127"/>
      <c r="BJ199" s="127"/>
      <c r="BT199" s="127"/>
      <c r="CD199" s="127"/>
      <c r="CN199" s="127"/>
      <c r="CX199" s="127"/>
      <c r="CY199" s="127"/>
      <c r="DH199" s="127"/>
      <c r="DR199" s="127"/>
      <c r="EB199" s="127"/>
      <c r="EL199" s="127"/>
      <c r="EV199" s="127"/>
      <c r="FF199" s="127"/>
      <c r="FP199" s="127"/>
      <c r="FZ199" s="127"/>
      <c r="GJ199" s="127"/>
      <c r="GT199" s="127"/>
      <c r="HD199" s="127"/>
      <c r="HN199" s="127"/>
      <c r="HX199" s="127"/>
      <c r="IH199" s="127"/>
      <c r="IR199" s="127"/>
      <c r="JB199" s="127"/>
      <c r="JL199" s="127"/>
      <c r="JV199" s="127"/>
      <c r="KF199" s="127"/>
      <c r="KP199" s="127"/>
      <c r="KZ199" s="127"/>
    </row>
    <row xmlns:x14ac="http://schemas.microsoft.com/office/spreadsheetml/2009/9/ac" r="200" s="3" customFormat="true" x14ac:dyDescent="0.25">
      <c r="A200" s="380"/>
      <c r="B200" s="127"/>
      <c r="L200" s="127"/>
      <c r="V200" s="127"/>
      <c r="AF200" s="127"/>
      <c r="AP200" s="127"/>
      <c r="AZ200" s="127"/>
      <c r="BJ200" s="127"/>
      <c r="BT200" s="127"/>
      <c r="CD200" s="127"/>
      <c r="CN200" s="127"/>
      <c r="CX200" s="127"/>
      <c r="CY200" s="127"/>
      <c r="DH200" s="127"/>
      <c r="DR200" s="127"/>
      <c r="EB200" s="127"/>
      <c r="EL200" s="127"/>
      <c r="EV200" s="127"/>
      <c r="FF200" s="127"/>
      <c r="FP200" s="127"/>
      <c r="FZ200" s="127"/>
      <c r="GJ200" s="127"/>
      <c r="GT200" s="127"/>
      <c r="HD200" s="127"/>
      <c r="HN200" s="127"/>
      <c r="HX200" s="127"/>
      <c r="IH200" s="127"/>
      <c r="IR200" s="127"/>
      <c r="JB200" s="127"/>
      <c r="JL200" s="127"/>
      <c r="JV200" s="127"/>
      <c r="KF200" s="127"/>
      <c r="KP200" s="127"/>
      <c r="KZ200" s="127"/>
    </row>
    <row xmlns:x14ac="http://schemas.microsoft.com/office/spreadsheetml/2009/9/ac" r="201" s="3" customFormat="true" x14ac:dyDescent="0.25">
      <c r="A201" s="380"/>
      <c r="B201" s="127"/>
      <c r="L201" s="127"/>
      <c r="V201" s="127"/>
      <c r="AF201" s="127"/>
      <c r="AP201" s="127"/>
      <c r="AZ201" s="127"/>
      <c r="BJ201" s="127"/>
      <c r="BT201" s="127"/>
      <c r="CD201" s="127"/>
      <c r="CN201" s="127"/>
      <c r="CX201" s="127"/>
      <c r="CY201" s="127"/>
      <c r="DH201" s="127"/>
      <c r="DR201" s="127"/>
      <c r="EB201" s="127"/>
      <c r="EL201" s="127"/>
      <c r="EV201" s="127"/>
      <c r="FF201" s="127"/>
      <c r="FP201" s="127"/>
      <c r="FZ201" s="127"/>
      <c r="GJ201" s="127"/>
      <c r="GT201" s="127"/>
      <c r="HD201" s="127"/>
      <c r="HN201" s="127"/>
      <c r="HX201" s="127"/>
      <c r="IH201" s="127"/>
      <c r="IR201" s="127"/>
      <c r="JB201" s="127"/>
      <c r="JL201" s="127"/>
      <c r="JV201" s="127"/>
      <c r="KF201" s="127"/>
      <c r="KP201" s="127"/>
      <c r="KZ201" s="127"/>
    </row>
    <row xmlns:x14ac="http://schemas.microsoft.com/office/spreadsheetml/2009/9/ac" r="202" s="3" customFormat="true" x14ac:dyDescent="0.25">
      <c r="A202" s="380"/>
      <c r="B202" s="127"/>
      <c r="L202" s="127"/>
      <c r="V202" s="127"/>
      <c r="AF202" s="127"/>
      <c r="AP202" s="127"/>
      <c r="AZ202" s="127"/>
      <c r="BJ202" s="127"/>
      <c r="BT202" s="127"/>
      <c r="CD202" s="127"/>
      <c r="CN202" s="127"/>
      <c r="CX202" s="127"/>
      <c r="CY202" s="127"/>
      <c r="DH202" s="127"/>
      <c r="DR202" s="127"/>
      <c r="EB202" s="127"/>
      <c r="EL202" s="127"/>
      <c r="EV202" s="127"/>
      <c r="FF202" s="127"/>
      <c r="FP202" s="127"/>
      <c r="FZ202" s="127"/>
      <c r="GJ202" s="127"/>
      <c r="GT202" s="127"/>
      <c r="HD202" s="127"/>
      <c r="HN202" s="127"/>
      <c r="HX202" s="127"/>
      <c r="IH202" s="127"/>
      <c r="IR202" s="127"/>
      <c r="JB202" s="127"/>
      <c r="JL202" s="127"/>
      <c r="JV202" s="127"/>
      <c r="KF202" s="127"/>
      <c r="KP202" s="127"/>
      <c r="KZ202" s="127"/>
    </row>
    <row xmlns:x14ac="http://schemas.microsoft.com/office/spreadsheetml/2009/9/ac" r="203" s="3" customFormat="true" x14ac:dyDescent="0.25">
      <c r="A203" s="380"/>
      <c r="B203" s="127"/>
      <c r="L203" s="127"/>
      <c r="V203" s="127"/>
      <c r="AF203" s="127"/>
      <c r="AP203" s="127"/>
      <c r="AZ203" s="127"/>
      <c r="BJ203" s="127"/>
      <c r="BT203" s="127"/>
      <c r="CD203" s="127"/>
      <c r="CN203" s="127"/>
      <c r="CX203" s="127"/>
      <c r="CY203" s="127"/>
      <c r="DH203" s="127"/>
      <c r="DR203" s="127"/>
      <c r="EB203" s="127"/>
      <c r="EL203" s="127"/>
      <c r="EV203" s="127"/>
      <c r="FF203" s="127"/>
      <c r="FP203" s="127"/>
      <c r="FZ203" s="127"/>
      <c r="GJ203" s="127"/>
      <c r="GT203" s="127"/>
      <c r="HD203" s="127"/>
      <c r="HN203" s="127"/>
      <c r="HX203" s="127"/>
      <c r="IH203" s="127"/>
      <c r="IR203" s="127"/>
      <c r="JB203" s="127"/>
      <c r="JL203" s="127"/>
      <c r="JV203" s="127"/>
      <c r="KF203" s="127"/>
      <c r="KP203" s="127"/>
      <c r="KZ203" s="127"/>
    </row>
    <row xmlns:x14ac="http://schemas.microsoft.com/office/spreadsheetml/2009/9/ac" r="204" s="3" customFormat="true" x14ac:dyDescent="0.25">
      <c r="A204" s="380"/>
      <c r="B204" s="127"/>
      <c r="L204" s="127"/>
      <c r="V204" s="127"/>
      <c r="AF204" s="127"/>
      <c r="AP204" s="127"/>
      <c r="AZ204" s="127"/>
      <c r="BJ204" s="127"/>
      <c r="BT204" s="127"/>
      <c r="CD204" s="127"/>
      <c r="CN204" s="127"/>
      <c r="CX204" s="127"/>
      <c r="CY204" s="127"/>
      <c r="DH204" s="127"/>
      <c r="DR204" s="127"/>
      <c r="EB204" s="127"/>
      <c r="EL204" s="127"/>
      <c r="EV204" s="127"/>
      <c r="FF204" s="127"/>
      <c r="FP204" s="127"/>
      <c r="FZ204" s="127"/>
      <c r="GJ204" s="127"/>
      <c r="GT204" s="127"/>
      <c r="HD204" s="127"/>
      <c r="HN204" s="127"/>
      <c r="HX204" s="127"/>
      <c r="IH204" s="127"/>
      <c r="IR204" s="127"/>
      <c r="JB204" s="127"/>
      <c r="JL204" s="127"/>
      <c r="JV204" s="127"/>
      <c r="KF204" s="127"/>
      <c r="KP204" s="127"/>
      <c r="KZ204" s="127"/>
    </row>
    <row xmlns:x14ac="http://schemas.microsoft.com/office/spreadsheetml/2009/9/ac" r="205" s="3" customFormat="true" x14ac:dyDescent="0.25">
      <c r="A205" s="380"/>
      <c r="B205" s="127"/>
      <c r="L205" s="127"/>
      <c r="V205" s="127"/>
      <c r="AF205" s="127"/>
      <c r="AP205" s="127"/>
      <c r="AZ205" s="127"/>
      <c r="BJ205" s="127"/>
      <c r="BT205" s="127"/>
      <c r="CD205" s="127"/>
      <c r="CN205" s="127"/>
      <c r="CX205" s="127"/>
      <c r="CY205" s="127"/>
      <c r="DH205" s="127"/>
      <c r="DR205" s="127"/>
      <c r="EB205" s="127"/>
      <c r="EL205" s="127"/>
      <c r="EV205" s="127"/>
      <c r="FF205" s="127"/>
      <c r="FP205" s="127"/>
      <c r="FZ205" s="127"/>
      <c r="GJ205" s="127"/>
      <c r="GT205" s="127"/>
      <c r="HD205" s="127"/>
      <c r="HN205" s="127"/>
      <c r="HX205" s="127"/>
      <c r="IH205" s="127"/>
      <c r="IR205" s="127"/>
      <c r="JB205" s="127"/>
      <c r="JL205" s="127"/>
      <c r="JV205" s="127"/>
      <c r="KF205" s="127"/>
      <c r="KP205" s="127"/>
      <c r="KZ205" s="127"/>
    </row>
    <row xmlns:x14ac="http://schemas.microsoft.com/office/spreadsheetml/2009/9/ac" r="206" s="3" customFormat="true" x14ac:dyDescent="0.25">
      <c r="A206" s="380"/>
      <c r="B206" s="127"/>
      <c r="L206" s="127"/>
      <c r="V206" s="127"/>
      <c r="AF206" s="127"/>
      <c r="AP206" s="127"/>
      <c r="AZ206" s="127"/>
      <c r="BJ206" s="127"/>
      <c r="BT206" s="127"/>
      <c r="CD206" s="127"/>
      <c r="CN206" s="127"/>
      <c r="CX206" s="127"/>
      <c r="CY206" s="127"/>
      <c r="DH206" s="127"/>
      <c r="DR206" s="127"/>
      <c r="EB206" s="127"/>
      <c r="EL206" s="127"/>
      <c r="EV206" s="127"/>
      <c r="FF206" s="127"/>
      <c r="FP206" s="127"/>
      <c r="FZ206" s="127"/>
      <c r="GJ206" s="127"/>
      <c r="GT206" s="127"/>
      <c r="HD206" s="127"/>
      <c r="HN206" s="127"/>
      <c r="HX206" s="127"/>
      <c r="IH206" s="127"/>
      <c r="IR206" s="127"/>
      <c r="JB206" s="127"/>
      <c r="JL206" s="127"/>
      <c r="JV206" s="127"/>
      <c r="KF206" s="127"/>
      <c r="KP206" s="127"/>
      <c r="KZ206" s="127"/>
    </row>
    <row xmlns:x14ac="http://schemas.microsoft.com/office/spreadsheetml/2009/9/ac" r="207" s="3" customFormat="true" x14ac:dyDescent="0.25">
      <c r="A207" s="380"/>
      <c r="B207" s="127"/>
      <c r="L207" s="127"/>
      <c r="V207" s="127"/>
      <c r="AF207" s="127"/>
      <c r="AP207" s="127"/>
      <c r="AZ207" s="127"/>
      <c r="BJ207" s="127"/>
      <c r="BT207" s="127"/>
      <c r="CD207" s="127"/>
      <c r="CN207" s="127"/>
      <c r="CX207" s="127"/>
      <c r="CY207" s="127"/>
      <c r="DH207" s="127"/>
      <c r="DR207" s="127"/>
      <c r="EB207" s="127"/>
      <c r="EL207" s="127"/>
      <c r="EV207" s="127"/>
      <c r="FF207" s="127"/>
      <c r="FP207" s="127"/>
      <c r="FZ207" s="127"/>
      <c r="GJ207" s="127"/>
      <c r="GT207" s="127"/>
      <c r="HD207" s="127"/>
      <c r="HN207" s="127"/>
      <c r="HX207" s="127"/>
      <c r="IH207" s="127"/>
      <c r="IR207" s="127"/>
      <c r="JB207" s="127"/>
      <c r="JL207" s="127"/>
      <c r="JV207" s="127"/>
      <c r="KF207" s="127"/>
      <c r="KP207" s="127"/>
      <c r="KZ207" s="127"/>
    </row>
    <row xmlns:x14ac="http://schemas.microsoft.com/office/spreadsheetml/2009/9/ac" r="208" s="3" customFormat="true" x14ac:dyDescent="0.25">
      <c r="A208" s="380"/>
      <c r="B208" s="127"/>
      <c r="L208" s="127"/>
      <c r="V208" s="127"/>
      <c r="AF208" s="127"/>
      <c r="AP208" s="127"/>
      <c r="AZ208" s="127"/>
      <c r="BJ208" s="127"/>
      <c r="BT208" s="127"/>
      <c r="CD208" s="127"/>
      <c r="CN208" s="127"/>
      <c r="CX208" s="127"/>
      <c r="CY208" s="127"/>
      <c r="DH208" s="127"/>
      <c r="DR208" s="127"/>
      <c r="EB208" s="127"/>
      <c r="EL208" s="127"/>
      <c r="EV208" s="127"/>
      <c r="FF208" s="127"/>
      <c r="FP208" s="127"/>
      <c r="FZ208" s="127"/>
      <c r="GJ208" s="127"/>
      <c r="GT208" s="127"/>
      <c r="HD208" s="127"/>
      <c r="HN208" s="127"/>
      <c r="HX208" s="127"/>
      <c r="IH208" s="127"/>
      <c r="IR208" s="127"/>
      <c r="JB208" s="127"/>
      <c r="JL208" s="127"/>
      <c r="JV208" s="127"/>
      <c r="KF208" s="127"/>
      <c r="KP208" s="127"/>
      <c r="KZ208" s="127"/>
    </row>
    <row xmlns:x14ac="http://schemas.microsoft.com/office/spreadsheetml/2009/9/ac" r="209" s="3" customFormat="true" x14ac:dyDescent="0.25">
      <c r="A209" s="380"/>
      <c r="B209" s="127"/>
      <c r="L209" s="127"/>
      <c r="V209" s="127"/>
      <c r="AF209" s="127"/>
      <c r="AP209" s="127"/>
      <c r="AZ209" s="127"/>
      <c r="BJ209" s="127"/>
      <c r="BT209" s="127"/>
      <c r="CD209" s="127"/>
      <c r="CN209" s="127"/>
      <c r="CX209" s="127"/>
      <c r="CY209" s="127"/>
      <c r="DH209" s="127"/>
      <c r="DR209" s="127"/>
      <c r="EB209" s="127"/>
      <c r="EL209" s="127"/>
      <c r="EV209" s="127"/>
      <c r="FF209" s="127"/>
      <c r="FP209" s="127"/>
      <c r="FZ209" s="127"/>
      <c r="GJ209" s="127"/>
      <c r="GT209" s="127"/>
      <c r="HD209" s="127"/>
      <c r="HN209" s="127"/>
      <c r="HX209" s="127"/>
      <c r="IH209" s="127"/>
      <c r="IR209" s="127"/>
      <c r="JB209" s="127"/>
      <c r="JL209" s="127"/>
      <c r="JV209" s="127"/>
      <c r="KF209" s="127"/>
      <c r="KP209" s="127"/>
      <c r="KZ209" s="127"/>
    </row>
    <row xmlns:x14ac="http://schemas.microsoft.com/office/spreadsheetml/2009/9/ac" r="210" s="3" customFormat="true" x14ac:dyDescent="0.25">
      <c r="A210" s="380"/>
      <c r="B210" s="127"/>
      <c r="L210" s="127"/>
      <c r="V210" s="127"/>
      <c r="AF210" s="127"/>
      <c r="AP210" s="127"/>
      <c r="AZ210" s="127"/>
      <c r="BJ210" s="127"/>
      <c r="BT210" s="127"/>
      <c r="CD210" s="127"/>
      <c r="CN210" s="127"/>
      <c r="CX210" s="127"/>
      <c r="CY210" s="127"/>
      <c r="DH210" s="127"/>
      <c r="DR210" s="127"/>
      <c r="EB210" s="127"/>
      <c r="EL210" s="127"/>
      <c r="EV210" s="127"/>
      <c r="FF210" s="127"/>
      <c r="FP210" s="127"/>
      <c r="FZ210" s="127"/>
      <c r="GJ210" s="127"/>
      <c r="GT210" s="127"/>
      <c r="HD210" s="127"/>
      <c r="HN210" s="127"/>
      <c r="HX210" s="127"/>
      <c r="IH210" s="127"/>
      <c r="IR210" s="127"/>
      <c r="JB210" s="127"/>
      <c r="JL210" s="127"/>
      <c r="JV210" s="127"/>
      <c r="KF210" s="127"/>
      <c r="KP210" s="127"/>
      <c r="KZ210" s="127"/>
    </row>
    <row xmlns:x14ac="http://schemas.microsoft.com/office/spreadsheetml/2009/9/ac" r="211" s="3" customFormat="true" x14ac:dyDescent="0.25">
      <c r="A211" s="380"/>
      <c r="B211" s="127"/>
      <c r="L211" s="127"/>
      <c r="V211" s="127"/>
      <c r="AF211" s="127"/>
      <c r="AP211" s="127"/>
      <c r="AZ211" s="127"/>
      <c r="BJ211" s="127"/>
      <c r="BT211" s="127"/>
      <c r="CD211" s="127"/>
      <c r="CN211" s="127"/>
      <c r="CX211" s="127"/>
      <c r="CY211" s="127"/>
      <c r="DH211" s="127"/>
      <c r="DR211" s="127"/>
      <c r="EB211" s="127"/>
      <c r="EL211" s="127"/>
      <c r="EV211" s="127"/>
      <c r="FF211" s="127"/>
      <c r="FP211" s="127"/>
      <c r="FZ211" s="127"/>
      <c r="GJ211" s="127"/>
      <c r="GT211" s="127"/>
      <c r="HD211" s="127"/>
      <c r="HN211" s="127"/>
      <c r="HX211" s="127"/>
      <c r="IH211" s="127"/>
      <c r="IR211" s="127"/>
      <c r="JB211" s="127"/>
      <c r="JL211" s="127"/>
      <c r="JV211" s="127"/>
      <c r="KF211" s="127"/>
      <c r="KP211" s="127"/>
      <c r="KZ211" s="127"/>
    </row>
    <row xmlns:x14ac="http://schemas.microsoft.com/office/spreadsheetml/2009/9/ac" r="212" s="3" customFormat="true" x14ac:dyDescent="0.25">
      <c r="A212" s="380"/>
      <c r="B212" s="127"/>
      <c r="L212" s="127"/>
      <c r="V212" s="127"/>
      <c r="AF212" s="127"/>
      <c r="AP212" s="127"/>
      <c r="AZ212" s="127"/>
      <c r="BJ212" s="127"/>
      <c r="BT212" s="127"/>
      <c r="CD212" s="127"/>
      <c r="CN212" s="127"/>
      <c r="CX212" s="127"/>
      <c r="CY212" s="127"/>
      <c r="DH212" s="127"/>
      <c r="DR212" s="127"/>
      <c r="EB212" s="127"/>
      <c r="EL212" s="127"/>
      <c r="EV212" s="127"/>
      <c r="FF212" s="127"/>
      <c r="FP212" s="127"/>
      <c r="FZ212" s="127"/>
      <c r="GJ212" s="127"/>
      <c r="GT212" s="127"/>
      <c r="HD212" s="127"/>
      <c r="HN212" s="127"/>
      <c r="HX212" s="127"/>
      <c r="IH212" s="127"/>
      <c r="IR212" s="127"/>
      <c r="JB212" s="127"/>
      <c r="JL212" s="127"/>
      <c r="JV212" s="127"/>
      <c r="KF212" s="127"/>
      <c r="KP212" s="127"/>
      <c r="KZ212" s="127"/>
    </row>
    <row xmlns:x14ac="http://schemas.microsoft.com/office/spreadsheetml/2009/9/ac" r="213" s="3" customFormat="true" x14ac:dyDescent="0.25">
      <c r="A213" s="380"/>
      <c r="B213" s="127"/>
      <c r="L213" s="127"/>
      <c r="V213" s="127"/>
      <c r="AF213" s="127"/>
      <c r="AP213" s="127"/>
      <c r="AZ213" s="127"/>
      <c r="BJ213" s="127"/>
      <c r="BT213" s="127"/>
      <c r="CD213" s="127"/>
      <c r="CN213" s="127"/>
      <c r="CX213" s="127"/>
      <c r="CY213" s="127"/>
      <c r="DH213" s="127"/>
      <c r="DR213" s="127"/>
      <c r="EB213" s="127"/>
      <c r="EL213" s="127"/>
      <c r="EV213" s="127"/>
      <c r="FF213" s="127"/>
      <c r="FP213" s="127"/>
      <c r="FZ213" s="127"/>
      <c r="GJ213" s="127"/>
      <c r="GT213" s="127"/>
      <c r="HD213" s="127"/>
      <c r="HN213" s="127"/>
      <c r="HX213" s="127"/>
      <c r="IH213" s="127"/>
      <c r="IR213" s="127"/>
      <c r="JB213" s="127"/>
      <c r="JL213" s="127"/>
      <c r="JV213" s="127"/>
      <c r="KF213" s="127"/>
      <c r="KP213" s="127"/>
      <c r="KZ213" s="127"/>
    </row>
    <row xmlns:x14ac="http://schemas.microsoft.com/office/spreadsheetml/2009/9/ac" r="214" s="3" customFormat="true" x14ac:dyDescent="0.25">
      <c r="A214" s="380"/>
      <c r="B214" s="127"/>
      <c r="L214" s="127"/>
      <c r="V214" s="127"/>
      <c r="AF214" s="127"/>
      <c r="AP214" s="127"/>
      <c r="AZ214" s="127"/>
      <c r="BJ214" s="127"/>
      <c r="BT214" s="127"/>
      <c r="CD214" s="127"/>
      <c r="CN214" s="127"/>
      <c r="CX214" s="127"/>
      <c r="CY214" s="127"/>
      <c r="DH214" s="127"/>
      <c r="DR214" s="127"/>
      <c r="EB214" s="127"/>
      <c r="EL214" s="127"/>
      <c r="EV214" s="127"/>
      <c r="FF214" s="127"/>
      <c r="FP214" s="127"/>
      <c r="FZ214" s="127"/>
      <c r="GJ214" s="127"/>
      <c r="GT214" s="127"/>
      <c r="HD214" s="127"/>
      <c r="HN214" s="127"/>
      <c r="HX214" s="127"/>
      <c r="IH214" s="127"/>
      <c r="IR214" s="127"/>
      <c r="JB214" s="127"/>
      <c r="JL214" s="127"/>
      <c r="JV214" s="127"/>
      <c r="KF214" s="127"/>
      <c r="KP214" s="127"/>
      <c r="KZ214" s="127"/>
    </row>
    <row xmlns:x14ac="http://schemas.microsoft.com/office/spreadsheetml/2009/9/ac" r="215" s="3" customFormat="true" x14ac:dyDescent="0.25">
      <c r="A215" s="380"/>
      <c r="B215" s="127"/>
      <c r="L215" s="127"/>
      <c r="V215" s="127"/>
      <c r="AF215" s="127"/>
      <c r="AP215" s="127"/>
      <c r="AZ215" s="127"/>
      <c r="BJ215" s="127"/>
      <c r="BT215" s="127"/>
      <c r="CD215" s="127"/>
      <c r="CN215" s="127"/>
      <c r="CX215" s="127"/>
      <c r="CY215" s="127"/>
      <c r="DH215" s="127"/>
      <c r="DR215" s="127"/>
      <c r="EB215" s="127"/>
      <c r="EL215" s="127"/>
      <c r="EV215" s="127"/>
      <c r="FF215" s="127"/>
      <c r="FP215" s="127"/>
      <c r="FZ215" s="127"/>
      <c r="GJ215" s="127"/>
      <c r="GT215" s="127"/>
      <c r="HD215" s="127"/>
      <c r="HN215" s="127"/>
      <c r="HX215" s="127"/>
      <c r="IH215" s="127"/>
      <c r="IR215" s="127"/>
      <c r="JB215" s="127"/>
      <c r="JL215" s="127"/>
      <c r="JV215" s="127"/>
      <c r="KF215" s="127"/>
      <c r="KP215" s="127"/>
      <c r="KZ215" s="127"/>
    </row>
    <row xmlns:x14ac="http://schemas.microsoft.com/office/spreadsheetml/2009/9/ac" r="216" s="3" customFormat="true" x14ac:dyDescent="0.25">
      <c r="A216" s="380"/>
      <c r="B216" s="127"/>
      <c r="L216" s="127"/>
      <c r="V216" s="127"/>
      <c r="AF216" s="127"/>
      <c r="AP216" s="127"/>
      <c r="AZ216" s="127"/>
      <c r="BJ216" s="127"/>
      <c r="BT216" s="127"/>
      <c r="CD216" s="127"/>
      <c r="CN216" s="127"/>
      <c r="CX216" s="127"/>
      <c r="CY216" s="127"/>
      <c r="DH216" s="127"/>
      <c r="DR216" s="127"/>
      <c r="EB216" s="127"/>
      <c r="EL216" s="127"/>
      <c r="EV216" s="127"/>
      <c r="FF216" s="127"/>
      <c r="FP216" s="127"/>
      <c r="FZ216" s="127"/>
      <c r="GJ216" s="127"/>
      <c r="GT216" s="127"/>
      <c r="HD216" s="127"/>
      <c r="HN216" s="127"/>
      <c r="HX216" s="127"/>
      <c r="IH216" s="127"/>
      <c r="IR216" s="127"/>
      <c r="JB216" s="127"/>
      <c r="JL216" s="127"/>
      <c r="JV216" s="127"/>
      <c r="KF216" s="127"/>
      <c r="KP216" s="127"/>
      <c r="KZ216" s="127"/>
    </row>
    <row xmlns:x14ac="http://schemas.microsoft.com/office/spreadsheetml/2009/9/ac" r="217" s="3" customFormat="true" x14ac:dyDescent="0.25">
      <c r="A217" s="380"/>
      <c r="B217" s="127"/>
      <c r="L217" s="127"/>
      <c r="V217" s="127"/>
      <c r="AF217" s="127"/>
      <c r="AP217" s="127"/>
      <c r="AZ217" s="127"/>
      <c r="BJ217" s="127"/>
      <c r="BT217" s="127"/>
      <c r="CD217" s="127"/>
      <c r="CN217" s="127"/>
      <c r="CX217" s="127"/>
      <c r="CY217" s="127"/>
      <c r="DH217" s="127"/>
      <c r="DR217" s="127"/>
      <c r="EB217" s="127"/>
      <c r="EL217" s="127"/>
      <c r="EV217" s="127"/>
      <c r="FF217" s="127"/>
      <c r="FP217" s="127"/>
      <c r="FZ217" s="127"/>
      <c r="GJ217" s="127"/>
      <c r="GT217" s="127"/>
      <c r="HD217" s="127"/>
      <c r="HN217" s="127"/>
      <c r="HX217" s="127"/>
      <c r="IH217" s="127"/>
      <c r="IR217" s="127"/>
      <c r="JB217" s="127"/>
      <c r="JL217" s="127"/>
      <c r="JV217" s="127"/>
      <c r="KF217" s="127"/>
      <c r="KP217" s="127"/>
      <c r="KZ217" s="127"/>
    </row>
    <row xmlns:x14ac="http://schemas.microsoft.com/office/spreadsheetml/2009/9/ac" r="218" s="3" customFormat="true" x14ac:dyDescent="0.25">
      <c r="A218" s="380"/>
      <c r="B218" s="127"/>
      <c r="L218" s="127"/>
      <c r="V218" s="127"/>
      <c r="AF218" s="127"/>
      <c r="AP218" s="127"/>
      <c r="AZ218" s="127"/>
      <c r="BJ218" s="127"/>
      <c r="BT218" s="127"/>
      <c r="CD218" s="127"/>
      <c r="CN218" s="127"/>
      <c r="CX218" s="127"/>
      <c r="CY218" s="127"/>
      <c r="DH218" s="127"/>
      <c r="DR218" s="127"/>
      <c r="EB218" s="127"/>
      <c r="EL218" s="127"/>
      <c r="EV218" s="127"/>
      <c r="FF218" s="127"/>
      <c r="FP218" s="127"/>
      <c r="FZ218" s="127"/>
      <c r="GJ218" s="127"/>
      <c r="GT218" s="127"/>
      <c r="HD218" s="127"/>
      <c r="HN218" s="127"/>
      <c r="HX218" s="127"/>
      <c r="IH218" s="127"/>
      <c r="IR218" s="127"/>
      <c r="JB218" s="127"/>
      <c r="JL218" s="127"/>
      <c r="JV218" s="127"/>
      <c r="KF218" s="127"/>
      <c r="KP218" s="127"/>
      <c r="KZ218" s="127"/>
    </row>
    <row xmlns:x14ac="http://schemas.microsoft.com/office/spreadsheetml/2009/9/ac" r="219" s="3" customFormat="true" x14ac:dyDescent="0.25">
      <c r="A219" s="380"/>
      <c r="B219" s="127"/>
      <c r="L219" s="127"/>
      <c r="V219" s="127"/>
      <c r="AF219" s="127"/>
      <c r="AP219" s="127"/>
      <c r="AZ219" s="127"/>
      <c r="BJ219" s="127"/>
      <c r="BT219" s="127"/>
      <c r="CD219" s="127"/>
      <c r="CN219" s="127"/>
      <c r="CX219" s="127"/>
      <c r="CY219" s="127"/>
      <c r="DH219" s="127"/>
      <c r="DR219" s="127"/>
      <c r="EB219" s="127"/>
      <c r="EL219" s="127"/>
      <c r="EV219" s="127"/>
      <c r="FF219" s="127"/>
      <c r="FP219" s="127"/>
      <c r="FZ219" s="127"/>
      <c r="GJ219" s="127"/>
      <c r="GT219" s="127"/>
      <c r="HD219" s="127"/>
      <c r="HN219" s="127"/>
      <c r="HX219" s="127"/>
      <c r="IH219" s="127"/>
      <c r="IR219" s="127"/>
      <c r="JB219" s="127"/>
      <c r="JL219" s="127"/>
      <c r="JV219" s="127"/>
      <c r="KF219" s="127"/>
      <c r="KP219" s="127"/>
      <c r="KZ219" s="127"/>
    </row>
    <row xmlns:x14ac="http://schemas.microsoft.com/office/spreadsheetml/2009/9/ac" r="220" s="3" customFormat="true" x14ac:dyDescent="0.25">
      <c r="A220" s="380"/>
      <c r="B220" s="127"/>
      <c r="L220" s="127"/>
      <c r="V220" s="127"/>
      <c r="AF220" s="127"/>
      <c r="AP220" s="127"/>
      <c r="AZ220" s="127"/>
      <c r="BJ220" s="127"/>
      <c r="BT220" s="127"/>
      <c r="CD220" s="127"/>
      <c r="CN220" s="127"/>
      <c r="CX220" s="127"/>
      <c r="CY220" s="127"/>
      <c r="DH220" s="127"/>
      <c r="DR220" s="127"/>
      <c r="EB220" s="127"/>
      <c r="EL220" s="127"/>
      <c r="EV220" s="127"/>
      <c r="FF220" s="127"/>
      <c r="FP220" s="127"/>
      <c r="FZ220" s="127"/>
      <c r="GJ220" s="127"/>
      <c r="GT220" s="127"/>
      <c r="HD220" s="127"/>
      <c r="HN220" s="127"/>
      <c r="HX220" s="127"/>
      <c r="IH220" s="127"/>
      <c r="IR220" s="127"/>
      <c r="JB220" s="127"/>
      <c r="JL220" s="127"/>
      <c r="JV220" s="127"/>
      <c r="KF220" s="127"/>
      <c r="KP220" s="127"/>
      <c r="KZ220" s="127"/>
    </row>
    <row xmlns:x14ac="http://schemas.microsoft.com/office/spreadsheetml/2009/9/ac" r="221" s="3" customFormat="true" x14ac:dyDescent="0.25">
      <c r="A221" s="380"/>
      <c r="B221" s="127"/>
      <c r="L221" s="127"/>
      <c r="V221" s="127"/>
      <c r="AF221" s="127"/>
      <c r="AP221" s="127"/>
      <c r="AZ221" s="127"/>
      <c r="BJ221" s="127"/>
      <c r="BT221" s="127"/>
      <c r="CD221" s="127"/>
      <c r="CN221" s="127"/>
      <c r="CX221" s="127"/>
      <c r="CY221" s="127"/>
      <c r="DH221" s="127"/>
      <c r="DR221" s="127"/>
      <c r="EB221" s="127"/>
      <c r="EL221" s="127"/>
      <c r="EV221" s="127"/>
      <c r="FF221" s="127"/>
      <c r="FP221" s="127"/>
      <c r="FZ221" s="127"/>
      <c r="GJ221" s="127"/>
      <c r="GT221" s="127"/>
      <c r="HD221" s="127"/>
      <c r="HN221" s="127"/>
      <c r="HX221" s="127"/>
      <c r="IH221" s="127"/>
      <c r="IR221" s="127"/>
      <c r="JB221" s="127"/>
      <c r="JL221" s="127"/>
      <c r="JV221" s="127"/>
      <c r="KF221" s="127"/>
      <c r="KP221" s="127"/>
      <c r="KZ221" s="127"/>
    </row>
    <row xmlns:x14ac="http://schemas.microsoft.com/office/spreadsheetml/2009/9/ac" r="222" s="3" customFormat="true" x14ac:dyDescent="0.25">
      <c r="A222" s="380"/>
      <c r="B222" s="127"/>
      <c r="L222" s="127"/>
      <c r="V222" s="127"/>
      <c r="AF222" s="127"/>
      <c r="AP222" s="127"/>
      <c r="AZ222" s="127"/>
      <c r="BJ222" s="127"/>
      <c r="BT222" s="127"/>
      <c r="CD222" s="127"/>
      <c r="CN222" s="127"/>
      <c r="CX222" s="127"/>
      <c r="CY222" s="127"/>
      <c r="DH222" s="127"/>
      <c r="DR222" s="127"/>
      <c r="EB222" s="127"/>
      <c r="EL222" s="127"/>
      <c r="EV222" s="127"/>
      <c r="FF222" s="127"/>
      <c r="FP222" s="127"/>
      <c r="FZ222" s="127"/>
      <c r="GJ222" s="127"/>
      <c r="GT222" s="127"/>
      <c r="HD222" s="127"/>
      <c r="HN222" s="127"/>
      <c r="HX222" s="127"/>
      <c r="IH222" s="127"/>
      <c r="IR222" s="127"/>
      <c r="JB222" s="127"/>
      <c r="JL222" s="127"/>
      <c r="JV222" s="127"/>
      <c r="KF222" s="127"/>
      <c r="KP222" s="127"/>
      <c r="KZ222" s="127"/>
    </row>
    <row xmlns:x14ac="http://schemas.microsoft.com/office/spreadsheetml/2009/9/ac" r="223" s="3" customFormat="true" x14ac:dyDescent="0.25">
      <c r="A223" s="380"/>
      <c r="B223" s="127"/>
      <c r="L223" s="127"/>
      <c r="V223" s="127"/>
      <c r="AF223" s="127"/>
      <c r="AP223" s="127"/>
      <c r="AZ223" s="127"/>
      <c r="BJ223" s="127"/>
      <c r="BT223" s="127"/>
      <c r="CD223" s="127"/>
      <c r="CN223" s="127"/>
      <c r="CX223" s="127"/>
      <c r="CY223" s="127"/>
      <c r="DH223" s="127"/>
      <c r="DR223" s="127"/>
      <c r="EB223" s="127"/>
      <c r="EL223" s="127"/>
      <c r="EV223" s="127"/>
      <c r="FF223" s="127"/>
      <c r="FP223" s="127"/>
      <c r="FZ223" s="127"/>
      <c r="GJ223" s="127"/>
      <c r="GT223" s="127"/>
      <c r="HD223" s="127"/>
      <c r="HN223" s="127"/>
      <c r="HX223" s="127"/>
      <c r="IH223" s="127"/>
      <c r="IR223" s="127"/>
      <c r="JB223" s="127"/>
      <c r="JL223" s="127"/>
      <c r="JV223" s="127"/>
      <c r="KF223" s="127"/>
      <c r="KP223" s="127"/>
      <c r="KZ223" s="127"/>
    </row>
    <row xmlns:x14ac="http://schemas.microsoft.com/office/spreadsheetml/2009/9/ac" r="224" s="3" customFormat="true" x14ac:dyDescent="0.25">
      <c r="A224" s="380"/>
      <c r="B224" s="127"/>
      <c r="L224" s="127"/>
      <c r="V224" s="127"/>
      <c r="AF224" s="127"/>
      <c r="AP224" s="127"/>
      <c r="AZ224" s="127"/>
      <c r="BJ224" s="127"/>
      <c r="BT224" s="127"/>
      <c r="CD224" s="127"/>
      <c r="CN224" s="127"/>
      <c r="CX224" s="127"/>
      <c r="CY224" s="127"/>
      <c r="DH224" s="127"/>
      <c r="DR224" s="127"/>
      <c r="EB224" s="127"/>
      <c r="EL224" s="127"/>
      <c r="EV224" s="127"/>
      <c r="FF224" s="127"/>
      <c r="FP224" s="127"/>
      <c r="FZ224" s="127"/>
      <c r="GJ224" s="127"/>
      <c r="GT224" s="127"/>
      <c r="HD224" s="127"/>
      <c r="HN224" s="127"/>
      <c r="HX224" s="127"/>
      <c r="IH224" s="127"/>
      <c r="IR224" s="127"/>
      <c r="JB224" s="127"/>
      <c r="JL224" s="127"/>
      <c r="JV224" s="127"/>
      <c r="KF224" s="127"/>
      <c r="KP224" s="127"/>
      <c r="KZ224" s="127"/>
    </row>
    <row xmlns:x14ac="http://schemas.microsoft.com/office/spreadsheetml/2009/9/ac" r="225" s="3" customFormat="true" x14ac:dyDescent="0.25">
      <c r="A225" s="380"/>
      <c r="B225" s="127"/>
      <c r="L225" s="127"/>
      <c r="V225" s="127"/>
      <c r="AF225" s="127"/>
      <c r="AP225" s="127"/>
      <c r="AZ225" s="127"/>
      <c r="BJ225" s="127"/>
      <c r="BT225" s="127"/>
      <c r="CD225" s="127"/>
      <c r="CN225" s="127"/>
      <c r="CX225" s="127"/>
      <c r="CY225" s="127"/>
      <c r="DH225" s="127"/>
      <c r="DR225" s="127"/>
      <c r="EB225" s="127"/>
      <c r="EL225" s="127"/>
      <c r="EV225" s="127"/>
      <c r="FF225" s="127"/>
      <c r="FP225" s="127"/>
      <c r="FZ225" s="127"/>
      <c r="GJ225" s="127"/>
      <c r="GT225" s="127"/>
      <c r="HD225" s="127"/>
      <c r="HN225" s="127"/>
      <c r="HX225" s="127"/>
      <c r="IH225" s="127"/>
      <c r="IR225" s="127"/>
      <c r="JB225" s="127"/>
      <c r="JL225" s="127"/>
      <c r="JV225" s="127"/>
      <c r="KF225" s="127"/>
      <c r="KP225" s="127"/>
      <c r="KZ225" s="127"/>
    </row>
    <row xmlns:x14ac="http://schemas.microsoft.com/office/spreadsheetml/2009/9/ac" r="226" s="3" customFormat="true" x14ac:dyDescent="0.25">
      <c r="A226" s="380"/>
      <c r="B226" s="127"/>
      <c r="L226" s="127"/>
      <c r="V226" s="127"/>
      <c r="AF226" s="127"/>
      <c r="AP226" s="127"/>
      <c r="AZ226" s="127"/>
      <c r="BJ226" s="127"/>
      <c r="BT226" s="127"/>
      <c r="CD226" s="127"/>
      <c r="CN226" s="127"/>
      <c r="CX226" s="127"/>
      <c r="CY226" s="127"/>
      <c r="DH226" s="127"/>
      <c r="DR226" s="127"/>
      <c r="EB226" s="127"/>
      <c r="EL226" s="127"/>
      <c r="EV226" s="127"/>
      <c r="FF226" s="127"/>
      <c r="FP226" s="127"/>
      <c r="FZ226" s="127"/>
      <c r="GJ226" s="127"/>
      <c r="GT226" s="127"/>
      <c r="HD226" s="127"/>
      <c r="HN226" s="127"/>
      <c r="HX226" s="127"/>
      <c r="IH226" s="127"/>
      <c r="IR226" s="127"/>
      <c r="JB226" s="127"/>
      <c r="JL226" s="127"/>
      <c r="JV226" s="127"/>
      <c r="KF226" s="127"/>
      <c r="KP226" s="127"/>
      <c r="KZ226" s="127"/>
    </row>
    <row xmlns:x14ac="http://schemas.microsoft.com/office/spreadsheetml/2009/9/ac" r="227" s="3" customFormat="true" x14ac:dyDescent="0.25">
      <c r="A227" s="380"/>
      <c r="B227" s="127"/>
      <c r="L227" s="127"/>
      <c r="V227" s="127"/>
      <c r="AF227" s="127"/>
      <c r="AP227" s="127"/>
      <c r="AZ227" s="127"/>
      <c r="BJ227" s="127"/>
      <c r="BT227" s="127"/>
      <c r="CD227" s="127"/>
      <c r="CN227" s="127"/>
      <c r="CX227" s="127"/>
      <c r="CY227" s="127"/>
      <c r="DH227" s="127"/>
      <c r="DR227" s="127"/>
      <c r="EB227" s="127"/>
      <c r="EL227" s="127"/>
      <c r="EV227" s="127"/>
      <c r="FF227" s="127"/>
      <c r="FP227" s="127"/>
      <c r="FZ227" s="127"/>
      <c r="GJ227" s="127"/>
      <c r="GT227" s="127"/>
      <c r="HD227" s="127"/>
      <c r="HN227" s="127"/>
      <c r="HX227" s="127"/>
      <c r="IH227" s="127"/>
      <c r="IR227" s="127"/>
      <c r="JB227" s="127"/>
      <c r="JL227" s="127"/>
      <c r="JV227" s="127"/>
      <c r="KF227" s="127"/>
      <c r="KP227" s="127"/>
      <c r="KZ227" s="127"/>
    </row>
    <row xmlns:x14ac="http://schemas.microsoft.com/office/spreadsheetml/2009/9/ac" r="228" s="3" customFormat="true" x14ac:dyDescent="0.25">
      <c r="A228" s="380"/>
      <c r="B228" s="127"/>
      <c r="L228" s="127"/>
      <c r="V228" s="127"/>
      <c r="AF228" s="127"/>
      <c r="AP228" s="127"/>
      <c r="AZ228" s="127"/>
      <c r="BJ228" s="127"/>
      <c r="BT228" s="127"/>
      <c r="CD228" s="127"/>
      <c r="CN228" s="127"/>
      <c r="CX228" s="127"/>
      <c r="CY228" s="127"/>
      <c r="DH228" s="127"/>
      <c r="DR228" s="127"/>
      <c r="EB228" s="127"/>
      <c r="EL228" s="127"/>
      <c r="EV228" s="127"/>
      <c r="FF228" s="127"/>
      <c r="FP228" s="127"/>
      <c r="FZ228" s="127"/>
      <c r="GJ228" s="127"/>
      <c r="GT228" s="127"/>
      <c r="HD228" s="127"/>
      <c r="HN228" s="127"/>
      <c r="HX228" s="127"/>
      <c r="IH228" s="127"/>
      <c r="IR228" s="127"/>
      <c r="JB228" s="127"/>
      <c r="JL228" s="127"/>
      <c r="JV228" s="127"/>
      <c r="KF228" s="127"/>
      <c r="KP228" s="127"/>
      <c r="KZ228" s="127"/>
    </row>
    <row xmlns:x14ac="http://schemas.microsoft.com/office/spreadsheetml/2009/9/ac" r="229" s="3" customFormat="true" x14ac:dyDescent="0.25">
      <c r="A229" s="380"/>
      <c r="B229" s="127"/>
      <c r="L229" s="127"/>
      <c r="V229" s="127"/>
      <c r="AF229" s="127"/>
      <c r="AP229" s="127"/>
      <c r="AZ229" s="127"/>
      <c r="BJ229" s="127"/>
      <c r="BT229" s="127"/>
      <c r="CD229" s="127"/>
      <c r="CN229" s="127"/>
      <c r="CX229" s="127"/>
      <c r="CY229" s="127"/>
      <c r="DH229" s="127"/>
      <c r="DR229" s="127"/>
      <c r="EB229" s="127"/>
      <c r="EL229" s="127"/>
      <c r="EV229" s="127"/>
      <c r="FF229" s="127"/>
      <c r="FP229" s="127"/>
      <c r="FZ229" s="127"/>
      <c r="GJ229" s="127"/>
      <c r="GT229" s="127"/>
      <c r="HD229" s="127"/>
      <c r="HN229" s="127"/>
      <c r="HX229" s="127"/>
      <c r="IH229" s="127"/>
      <c r="IR229" s="127"/>
      <c r="JB229" s="127"/>
      <c r="JL229" s="127"/>
      <c r="JV229" s="127"/>
      <c r="KF229" s="127"/>
      <c r="KP229" s="127"/>
      <c r="KZ229" s="127"/>
    </row>
    <row xmlns:x14ac="http://schemas.microsoft.com/office/spreadsheetml/2009/9/ac" r="230" s="3" customFormat="true" x14ac:dyDescent="0.25">
      <c r="A230" s="380"/>
      <c r="B230" s="127"/>
      <c r="L230" s="127"/>
      <c r="V230" s="127"/>
      <c r="AF230" s="127"/>
      <c r="AP230" s="127"/>
      <c r="AZ230" s="127"/>
      <c r="BJ230" s="127"/>
      <c r="BT230" s="127"/>
      <c r="CD230" s="127"/>
      <c r="CN230" s="127"/>
      <c r="CX230" s="127"/>
      <c r="CY230" s="127"/>
      <c r="DH230" s="127"/>
      <c r="DR230" s="127"/>
      <c r="EB230" s="127"/>
      <c r="EL230" s="127"/>
      <c r="EV230" s="127"/>
      <c r="FF230" s="127"/>
      <c r="FP230" s="127"/>
      <c r="FZ230" s="127"/>
      <c r="GJ230" s="127"/>
      <c r="GT230" s="127"/>
      <c r="HD230" s="127"/>
      <c r="HN230" s="127"/>
      <c r="HX230" s="127"/>
      <c r="IH230" s="127"/>
      <c r="IR230" s="127"/>
      <c r="JB230" s="127"/>
      <c r="JL230" s="127"/>
      <c r="JV230" s="127"/>
      <c r="KF230" s="127"/>
      <c r="KP230" s="127"/>
      <c r="KZ230" s="127"/>
    </row>
    <row xmlns:x14ac="http://schemas.microsoft.com/office/spreadsheetml/2009/9/ac" r="231" s="3" customFormat="true" x14ac:dyDescent="0.25">
      <c r="A231" s="380"/>
      <c r="B231" s="127"/>
      <c r="L231" s="127"/>
      <c r="V231" s="127"/>
      <c r="AF231" s="127"/>
      <c r="AP231" s="127"/>
      <c r="AZ231" s="127"/>
      <c r="BJ231" s="127"/>
      <c r="BT231" s="127"/>
      <c r="CD231" s="127"/>
      <c r="CN231" s="127"/>
      <c r="CX231" s="127"/>
      <c r="CY231" s="127"/>
      <c r="DH231" s="127"/>
      <c r="DR231" s="127"/>
      <c r="EB231" s="127"/>
      <c r="EL231" s="127"/>
      <c r="EV231" s="127"/>
      <c r="FF231" s="127"/>
      <c r="FP231" s="127"/>
      <c r="FZ231" s="127"/>
      <c r="GJ231" s="127"/>
      <c r="GT231" s="127"/>
      <c r="HD231" s="127"/>
      <c r="HN231" s="127"/>
      <c r="HX231" s="127"/>
      <c r="IH231" s="127"/>
      <c r="IR231" s="127"/>
      <c r="JB231" s="127"/>
      <c r="JL231" s="127"/>
      <c r="JV231" s="127"/>
      <c r="KF231" s="127"/>
      <c r="KP231" s="127"/>
      <c r="KZ231" s="127"/>
    </row>
    <row xmlns:x14ac="http://schemas.microsoft.com/office/spreadsheetml/2009/9/ac" r="232" s="3" customFormat="true" x14ac:dyDescent="0.25">
      <c r="A232" s="380"/>
      <c r="B232" s="127"/>
      <c r="L232" s="127"/>
      <c r="V232" s="127"/>
      <c r="AF232" s="127"/>
      <c r="AP232" s="127"/>
      <c r="AZ232" s="127"/>
      <c r="BJ232" s="127"/>
      <c r="BT232" s="127"/>
      <c r="CD232" s="127"/>
      <c r="CN232" s="127"/>
      <c r="CX232" s="127"/>
      <c r="CY232" s="127"/>
      <c r="DH232" s="127"/>
      <c r="DR232" s="127"/>
      <c r="EB232" s="127"/>
      <c r="EL232" s="127"/>
      <c r="EV232" s="127"/>
      <c r="FF232" s="127"/>
      <c r="FP232" s="127"/>
      <c r="FZ232" s="127"/>
      <c r="GJ232" s="127"/>
      <c r="GT232" s="127"/>
      <c r="HD232" s="127"/>
      <c r="HN232" s="127"/>
      <c r="HX232" s="127"/>
      <c r="IH232" s="127"/>
      <c r="IR232" s="127"/>
      <c r="JB232" s="127"/>
      <c r="JL232" s="127"/>
      <c r="JV232" s="127"/>
      <c r="KF232" s="127"/>
      <c r="KP232" s="127"/>
      <c r="KZ232" s="127"/>
    </row>
    <row xmlns:x14ac="http://schemas.microsoft.com/office/spreadsheetml/2009/9/ac" r="233" s="3" customFormat="true" x14ac:dyDescent="0.25">
      <c r="A233" s="380"/>
      <c r="B233" s="127"/>
      <c r="L233" s="127"/>
      <c r="V233" s="127"/>
      <c r="AF233" s="127"/>
      <c r="AP233" s="127"/>
      <c r="AZ233" s="127"/>
      <c r="BJ233" s="127"/>
      <c r="BT233" s="127"/>
      <c r="CD233" s="127"/>
      <c r="CN233" s="127"/>
      <c r="CX233" s="127"/>
      <c r="CY233" s="127"/>
      <c r="DH233" s="127"/>
      <c r="DR233" s="127"/>
      <c r="EB233" s="127"/>
      <c r="EL233" s="127"/>
      <c r="EV233" s="127"/>
      <c r="FF233" s="127"/>
      <c r="FP233" s="127"/>
      <c r="FZ233" s="127"/>
      <c r="GJ233" s="127"/>
      <c r="GT233" s="127"/>
      <c r="HD233" s="127"/>
      <c r="HN233" s="127"/>
      <c r="HX233" s="127"/>
      <c r="IH233" s="127"/>
      <c r="IR233" s="127"/>
      <c r="JB233" s="127"/>
      <c r="JL233" s="127"/>
      <c r="JV233" s="127"/>
      <c r="KF233" s="127"/>
      <c r="KP233" s="127"/>
      <c r="KZ233" s="127"/>
    </row>
    <row xmlns:x14ac="http://schemas.microsoft.com/office/spreadsheetml/2009/9/ac" r="234" s="3" customFormat="true" x14ac:dyDescent="0.25">
      <c r="A234" s="380"/>
      <c r="B234" s="127"/>
      <c r="L234" s="127"/>
      <c r="V234" s="127"/>
      <c r="AF234" s="127"/>
      <c r="AP234" s="127"/>
      <c r="AZ234" s="127"/>
      <c r="BJ234" s="127"/>
      <c r="BT234" s="127"/>
      <c r="CD234" s="127"/>
      <c r="CN234" s="127"/>
      <c r="CX234" s="127"/>
      <c r="CY234" s="127"/>
      <c r="DH234" s="127"/>
      <c r="DR234" s="127"/>
      <c r="EB234" s="127"/>
      <c r="EL234" s="127"/>
      <c r="EV234" s="127"/>
      <c r="FF234" s="127"/>
      <c r="FP234" s="127"/>
      <c r="FZ234" s="127"/>
      <c r="GJ234" s="127"/>
      <c r="GT234" s="127"/>
      <c r="HD234" s="127"/>
      <c r="HN234" s="127"/>
      <c r="HX234" s="127"/>
      <c r="IH234" s="127"/>
      <c r="IR234" s="127"/>
      <c r="JB234" s="127"/>
      <c r="JL234" s="127"/>
      <c r="JV234" s="127"/>
      <c r="KF234" s="127"/>
      <c r="KP234" s="127"/>
      <c r="KZ234" s="127"/>
    </row>
    <row xmlns:x14ac="http://schemas.microsoft.com/office/spreadsheetml/2009/9/ac" r="235" s="3" customFormat="true" x14ac:dyDescent="0.25">
      <c r="A235" s="380"/>
      <c r="B235" s="127"/>
      <c r="L235" s="127"/>
      <c r="V235" s="127"/>
      <c r="AF235" s="127"/>
      <c r="AP235" s="127"/>
      <c r="AZ235" s="127"/>
      <c r="BJ235" s="127"/>
      <c r="BT235" s="127"/>
      <c r="CD235" s="127"/>
      <c r="CN235" s="127"/>
      <c r="CX235" s="127"/>
      <c r="CY235" s="127"/>
      <c r="DH235" s="127"/>
      <c r="DR235" s="127"/>
      <c r="EB235" s="127"/>
      <c r="EL235" s="127"/>
      <c r="EV235" s="127"/>
      <c r="FF235" s="127"/>
      <c r="FP235" s="127"/>
      <c r="FZ235" s="127"/>
      <c r="GJ235" s="127"/>
      <c r="GT235" s="127"/>
      <c r="HD235" s="127"/>
      <c r="HN235" s="127"/>
      <c r="HX235" s="127"/>
      <c r="IH235" s="127"/>
      <c r="IR235" s="127"/>
      <c r="JB235" s="127"/>
      <c r="JL235" s="127"/>
      <c r="JV235" s="127"/>
      <c r="KF235" s="127"/>
      <c r="KP235" s="127"/>
      <c r="KZ235" s="127"/>
    </row>
    <row xmlns:x14ac="http://schemas.microsoft.com/office/spreadsheetml/2009/9/ac" r="236" s="3" customFormat="true" x14ac:dyDescent="0.25">
      <c r="A236" s="380"/>
      <c r="B236" s="127"/>
      <c r="L236" s="127"/>
      <c r="V236" s="127"/>
      <c r="AF236" s="127"/>
      <c r="AP236" s="127"/>
      <c r="AZ236" s="127"/>
      <c r="BJ236" s="127"/>
      <c r="BT236" s="127"/>
      <c r="CD236" s="127"/>
      <c r="CN236" s="127"/>
      <c r="CX236" s="127"/>
      <c r="CY236" s="127"/>
      <c r="DH236" s="127"/>
      <c r="DR236" s="127"/>
      <c r="EB236" s="127"/>
      <c r="EL236" s="127"/>
      <c r="EV236" s="127"/>
      <c r="FF236" s="127"/>
      <c r="FP236" s="127"/>
      <c r="FZ236" s="127"/>
      <c r="GJ236" s="127"/>
      <c r="GT236" s="127"/>
      <c r="HD236" s="127"/>
      <c r="HN236" s="127"/>
      <c r="HX236" s="127"/>
      <c r="IH236" s="127"/>
      <c r="IR236" s="127"/>
      <c r="JB236" s="127"/>
      <c r="JL236" s="127"/>
      <c r="JV236" s="127"/>
      <c r="KF236" s="127"/>
      <c r="KP236" s="127"/>
      <c r="KZ236" s="127"/>
    </row>
    <row xmlns:x14ac="http://schemas.microsoft.com/office/spreadsheetml/2009/9/ac" r="237" s="3" customFormat="true" x14ac:dyDescent="0.25">
      <c r="A237" s="380"/>
      <c r="B237" s="127"/>
      <c r="L237" s="127"/>
      <c r="V237" s="127"/>
      <c r="AF237" s="127"/>
      <c r="AP237" s="127"/>
      <c r="AZ237" s="127"/>
      <c r="BJ237" s="127"/>
      <c r="BT237" s="127"/>
      <c r="CD237" s="127"/>
      <c r="CN237" s="127"/>
      <c r="CX237" s="127"/>
      <c r="CY237" s="127"/>
      <c r="DH237" s="127"/>
      <c r="DR237" s="127"/>
      <c r="EB237" s="127"/>
      <c r="EL237" s="127"/>
      <c r="EV237" s="127"/>
      <c r="FF237" s="127"/>
      <c r="FP237" s="127"/>
      <c r="FZ237" s="127"/>
      <c r="GJ237" s="127"/>
      <c r="GT237" s="127"/>
      <c r="HD237" s="127"/>
      <c r="HN237" s="127"/>
      <c r="HX237" s="127"/>
      <c r="IH237" s="127"/>
      <c r="IR237" s="127"/>
      <c r="JB237" s="127"/>
      <c r="JL237" s="127"/>
      <c r="JV237" s="127"/>
      <c r="KF237" s="127"/>
      <c r="KP237" s="127"/>
      <c r="KZ237" s="127"/>
    </row>
    <row xmlns:x14ac="http://schemas.microsoft.com/office/spreadsheetml/2009/9/ac" r="238" s="3" customFormat="true" x14ac:dyDescent="0.25">
      <c r="A238" s="380"/>
      <c r="B238" s="127"/>
      <c r="L238" s="127"/>
      <c r="V238" s="127"/>
      <c r="AF238" s="127"/>
      <c r="AP238" s="127"/>
      <c r="AZ238" s="127"/>
      <c r="BJ238" s="127"/>
      <c r="BT238" s="127"/>
      <c r="CD238" s="127"/>
      <c r="CN238" s="127"/>
      <c r="CX238" s="127"/>
      <c r="CY238" s="127"/>
      <c r="DH238" s="127"/>
      <c r="DR238" s="127"/>
      <c r="EB238" s="127"/>
      <c r="EL238" s="127"/>
      <c r="EV238" s="127"/>
      <c r="FF238" s="127"/>
      <c r="FP238" s="127"/>
      <c r="FZ238" s="127"/>
      <c r="GJ238" s="127"/>
      <c r="GT238" s="127"/>
      <c r="HD238" s="127"/>
      <c r="HN238" s="127"/>
      <c r="HX238" s="127"/>
      <c r="IH238" s="127"/>
      <c r="IR238" s="127"/>
      <c r="JB238" s="127"/>
      <c r="JL238" s="127"/>
      <c r="JV238" s="127"/>
      <c r="KF238" s="127"/>
      <c r="KP238" s="127"/>
      <c r="KZ238" s="127"/>
    </row>
    <row xmlns:x14ac="http://schemas.microsoft.com/office/spreadsheetml/2009/9/ac" r="239" s="3" customFormat="true" x14ac:dyDescent="0.25">
      <c r="A239" s="380"/>
      <c r="B239" s="127"/>
      <c r="L239" s="127"/>
      <c r="V239" s="127"/>
      <c r="AF239" s="127"/>
      <c r="AP239" s="127"/>
      <c r="AZ239" s="127"/>
      <c r="BJ239" s="127"/>
      <c r="BT239" s="127"/>
      <c r="CD239" s="127"/>
      <c r="CN239" s="127"/>
      <c r="CX239" s="127"/>
      <c r="CY239" s="127"/>
      <c r="DH239" s="127"/>
      <c r="DR239" s="127"/>
      <c r="EB239" s="127"/>
      <c r="EL239" s="127"/>
      <c r="EV239" s="127"/>
      <c r="FF239" s="127"/>
      <c r="FP239" s="127"/>
      <c r="FZ239" s="127"/>
      <c r="GJ239" s="127"/>
      <c r="GT239" s="127"/>
      <c r="HD239" s="127"/>
      <c r="HN239" s="127"/>
      <c r="HX239" s="127"/>
      <c r="IH239" s="127"/>
      <c r="IR239" s="127"/>
      <c r="JB239" s="127"/>
      <c r="JL239" s="127"/>
      <c r="JV239" s="127"/>
      <c r="KF239" s="127"/>
      <c r="KP239" s="127"/>
      <c r="KZ239" s="127"/>
    </row>
    <row xmlns:x14ac="http://schemas.microsoft.com/office/spreadsheetml/2009/9/ac" r="240" s="3" customFormat="true" x14ac:dyDescent="0.25">
      <c r="A240" s="380"/>
      <c r="B240" s="127"/>
      <c r="L240" s="127"/>
      <c r="V240" s="127"/>
      <c r="AF240" s="127"/>
      <c r="AP240" s="127"/>
      <c r="AZ240" s="127"/>
      <c r="BJ240" s="127"/>
      <c r="BT240" s="127"/>
      <c r="CD240" s="127"/>
      <c r="CN240" s="127"/>
      <c r="CX240" s="127"/>
      <c r="CY240" s="127"/>
      <c r="DH240" s="127"/>
      <c r="DR240" s="127"/>
      <c r="EB240" s="127"/>
      <c r="EL240" s="127"/>
      <c r="EV240" s="127"/>
      <c r="FF240" s="127"/>
      <c r="FP240" s="127"/>
      <c r="FZ240" s="127"/>
      <c r="GJ240" s="127"/>
      <c r="GT240" s="127"/>
      <c r="HD240" s="127"/>
      <c r="HN240" s="127"/>
      <c r="HX240" s="127"/>
      <c r="IH240" s="127"/>
      <c r="IR240" s="127"/>
      <c r="JB240" s="127"/>
      <c r="JL240" s="127"/>
      <c r="JV240" s="127"/>
      <c r="KF240" s="127"/>
      <c r="KP240" s="127"/>
      <c r="KZ240" s="127"/>
    </row>
    <row xmlns:x14ac="http://schemas.microsoft.com/office/spreadsheetml/2009/9/ac" r="241" s="3" customFormat="true" x14ac:dyDescent="0.25">
      <c r="A241" s="380"/>
      <c r="B241" s="127"/>
      <c r="L241" s="127"/>
      <c r="V241" s="127"/>
      <c r="AF241" s="127"/>
      <c r="AP241" s="127"/>
      <c r="AZ241" s="127"/>
      <c r="BJ241" s="127"/>
      <c r="BT241" s="127"/>
      <c r="CD241" s="127"/>
      <c r="CN241" s="127"/>
      <c r="CX241" s="127"/>
      <c r="CY241" s="127"/>
      <c r="DH241" s="127"/>
      <c r="DR241" s="127"/>
      <c r="EB241" s="127"/>
      <c r="EL241" s="127"/>
      <c r="EV241" s="127"/>
      <c r="FF241" s="127"/>
      <c r="FP241" s="127"/>
      <c r="FZ241" s="127"/>
      <c r="GJ241" s="127"/>
      <c r="GT241" s="127"/>
      <c r="HD241" s="127"/>
      <c r="HN241" s="127"/>
      <c r="HX241" s="127"/>
      <c r="IH241" s="127"/>
      <c r="IR241" s="127"/>
      <c r="JB241" s="127"/>
      <c r="JL241" s="127"/>
      <c r="JV241" s="127"/>
      <c r="KF241" s="127"/>
      <c r="KP241" s="127"/>
      <c r="KZ241" s="127"/>
    </row>
    <row xmlns:x14ac="http://schemas.microsoft.com/office/spreadsheetml/2009/9/ac" r="242" s="3" customFormat="true" x14ac:dyDescent="0.25">
      <c r="A242" s="380"/>
      <c r="B242" s="127"/>
      <c r="L242" s="127"/>
      <c r="V242" s="127"/>
      <c r="AF242" s="127"/>
      <c r="AP242" s="127"/>
      <c r="AZ242" s="127"/>
      <c r="BJ242" s="127"/>
      <c r="BT242" s="127"/>
      <c r="CD242" s="127"/>
      <c r="CN242" s="127"/>
      <c r="CX242" s="127"/>
      <c r="CY242" s="127"/>
      <c r="DH242" s="127"/>
      <c r="DR242" s="127"/>
      <c r="EB242" s="127"/>
      <c r="EL242" s="127"/>
      <c r="EV242" s="127"/>
      <c r="FF242" s="127"/>
      <c r="FP242" s="127"/>
      <c r="FZ242" s="127"/>
      <c r="GJ242" s="127"/>
      <c r="GT242" s="127"/>
      <c r="HD242" s="127"/>
      <c r="HN242" s="127"/>
      <c r="HX242" s="127"/>
      <c r="IH242" s="127"/>
      <c r="IR242" s="127"/>
      <c r="JB242" s="127"/>
      <c r="JL242" s="127"/>
      <c r="JV242" s="127"/>
      <c r="KF242" s="127"/>
      <c r="KP242" s="127"/>
      <c r="KZ242" s="127"/>
    </row>
    <row xmlns:x14ac="http://schemas.microsoft.com/office/spreadsheetml/2009/9/ac" r="243" s="3" customFormat="true" x14ac:dyDescent="0.25">
      <c r="A243" s="380"/>
      <c r="B243" s="127"/>
      <c r="L243" s="127"/>
      <c r="V243" s="127"/>
      <c r="AF243" s="127"/>
      <c r="AP243" s="127"/>
      <c r="AZ243" s="127"/>
      <c r="BJ243" s="127"/>
      <c r="BT243" s="127"/>
      <c r="CD243" s="127"/>
      <c r="CN243" s="127"/>
      <c r="CX243" s="127"/>
      <c r="CY243" s="127"/>
      <c r="DH243" s="127"/>
      <c r="DR243" s="127"/>
      <c r="EB243" s="127"/>
      <c r="EL243" s="127"/>
      <c r="EV243" s="127"/>
      <c r="FF243" s="127"/>
      <c r="FP243" s="127"/>
      <c r="FZ243" s="127"/>
      <c r="GJ243" s="127"/>
      <c r="GT243" s="127"/>
      <c r="HD243" s="127"/>
      <c r="HN243" s="127"/>
      <c r="HX243" s="127"/>
      <c r="IH243" s="127"/>
      <c r="IR243" s="127"/>
      <c r="JB243" s="127"/>
      <c r="JL243" s="127"/>
      <c r="JV243" s="127"/>
      <c r="KF243" s="127"/>
      <c r="KP243" s="127"/>
      <c r="KZ243" s="127"/>
    </row>
    <row xmlns:x14ac="http://schemas.microsoft.com/office/spreadsheetml/2009/9/ac" r="244" s="3" customFormat="true" x14ac:dyDescent="0.25">
      <c r="A244" s="380"/>
      <c r="B244" s="127"/>
      <c r="L244" s="127"/>
      <c r="V244" s="127"/>
      <c r="AF244" s="127"/>
      <c r="AP244" s="127"/>
      <c r="AZ244" s="127"/>
      <c r="BJ244" s="127"/>
      <c r="BT244" s="127"/>
      <c r="CD244" s="127"/>
      <c r="CN244" s="127"/>
      <c r="CX244" s="127"/>
      <c r="CY244" s="127"/>
      <c r="DH244" s="127"/>
      <c r="DR244" s="127"/>
      <c r="EB244" s="127"/>
      <c r="EL244" s="127"/>
      <c r="EV244" s="127"/>
      <c r="FF244" s="127"/>
      <c r="FP244" s="127"/>
      <c r="FZ244" s="127"/>
      <c r="GJ244" s="127"/>
      <c r="GT244" s="127"/>
      <c r="HD244" s="127"/>
      <c r="HN244" s="127"/>
      <c r="HX244" s="127"/>
      <c r="IH244" s="127"/>
      <c r="IR244" s="127"/>
      <c r="JB244" s="127"/>
      <c r="JL244" s="127"/>
      <c r="JV244" s="127"/>
      <c r="KF244" s="127"/>
      <c r="KP244" s="127"/>
      <c r="KZ244" s="127"/>
    </row>
    <row xmlns:x14ac="http://schemas.microsoft.com/office/spreadsheetml/2009/9/ac" r="245" s="3" customFormat="true" x14ac:dyDescent="0.25">
      <c r="A245" s="380"/>
      <c r="B245" s="127"/>
      <c r="L245" s="127"/>
      <c r="V245" s="127"/>
      <c r="AF245" s="127"/>
      <c r="AP245" s="127"/>
      <c r="AZ245" s="127"/>
      <c r="BJ245" s="127"/>
      <c r="BT245" s="127"/>
      <c r="CD245" s="127"/>
      <c r="CN245" s="127"/>
      <c r="CX245" s="127"/>
      <c r="CY245" s="127"/>
      <c r="DH245" s="127"/>
      <c r="DR245" s="127"/>
      <c r="EB245" s="127"/>
      <c r="EL245" s="127"/>
      <c r="EV245" s="127"/>
      <c r="FF245" s="127"/>
      <c r="FP245" s="127"/>
      <c r="FZ245" s="127"/>
      <c r="GJ245" s="127"/>
      <c r="GT245" s="127"/>
      <c r="HD245" s="127"/>
      <c r="HN245" s="127"/>
      <c r="HX245" s="127"/>
      <c r="IH245" s="127"/>
      <c r="IR245" s="127"/>
      <c r="JB245" s="127"/>
      <c r="JL245" s="127"/>
      <c r="JV245" s="127"/>
      <c r="KF245" s="127"/>
      <c r="KP245" s="127"/>
      <c r="KZ245" s="127"/>
    </row>
    <row xmlns:x14ac="http://schemas.microsoft.com/office/spreadsheetml/2009/9/ac" r="246" s="3" customFormat="true" x14ac:dyDescent="0.25">
      <c r="A246" s="380"/>
      <c r="B246" s="127"/>
      <c r="L246" s="127"/>
      <c r="V246" s="127"/>
      <c r="AF246" s="127"/>
      <c r="AP246" s="127"/>
      <c r="AZ246" s="127"/>
      <c r="BJ246" s="127"/>
      <c r="BT246" s="127"/>
      <c r="CD246" s="127"/>
      <c r="CN246" s="127"/>
      <c r="CX246" s="127"/>
      <c r="CY246" s="127"/>
      <c r="DH246" s="127"/>
      <c r="DR246" s="127"/>
      <c r="EB246" s="127"/>
      <c r="EL246" s="127"/>
      <c r="EV246" s="127"/>
      <c r="FF246" s="127"/>
      <c r="FP246" s="127"/>
      <c r="FZ246" s="127"/>
      <c r="GJ246" s="127"/>
      <c r="GT246" s="127"/>
      <c r="HD246" s="127"/>
      <c r="HN246" s="127"/>
      <c r="HX246" s="127"/>
      <c r="IH246" s="127"/>
      <c r="IR246" s="127"/>
      <c r="JB246" s="127"/>
      <c r="JL246" s="127"/>
      <c r="JV246" s="127"/>
      <c r="KF246" s="127"/>
      <c r="KP246" s="127"/>
      <c r="KZ246" s="127"/>
    </row>
    <row xmlns:x14ac="http://schemas.microsoft.com/office/spreadsheetml/2009/9/ac" r="247" s="3" customFormat="true" x14ac:dyDescent="0.25">
      <c r="A247" s="380"/>
      <c r="B247" s="127"/>
      <c r="L247" s="127"/>
      <c r="V247" s="127"/>
      <c r="AF247" s="127"/>
      <c r="AP247" s="127"/>
      <c r="AZ247" s="127"/>
      <c r="BJ247" s="127"/>
      <c r="BT247" s="127"/>
      <c r="CD247" s="127"/>
      <c r="CN247" s="127"/>
      <c r="CX247" s="127"/>
      <c r="CY247" s="127"/>
      <c r="DH247" s="127"/>
      <c r="DR247" s="127"/>
      <c r="EB247" s="127"/>
      <c r="EL247" s="127"/>
      <c r="EV247" s="127"/>
      <c r="FF247" s="127"/>
      <c r="FP247" s="127"/>
      <c r="FZ247" s="127"/>
      <c r="GJ247" s="127"/>
      <c r="GT247" s="127"/>
      <c r="HD247" s="127"/>
      <c r="HN247" s="127"/>
      <c r="HX247" s="127"/>
      <c r="IH247" s="127"/>
      <c r="IR247" s="127"/>
      <c r="JB247" s="127"/>
      <c r="JL247" s="127"/>
      <c r="JV247" s="127"/>
      <c r="KF247" s="127"/>
      <c r="KP247" s="127"/>
      <c r="KZ247" s="127"/>
    </row>
    <row xmlns:x14ac="http://schemas.microsoft.com/office/spreadsheetml/2009/9/ac" r="248" s="3" customFormat="true" x14ac:dyDescent="0.25">
      <c r="A248" s="380"/>
      <c r="B248" s="127"/>
      <c r="L248" s="127"/>
      <c r="V248" s="127"/>
      <c r="AF248" s="127"/>
      <c r="AP248" s="127"/>
      <c r="AZ248" s="127"/>
      <c r="BJ248" s="127"/>
      <c r="BT248" s="127"/>
      <c r="CD248" s="127"/>
      <c r="CN248" s="127"/>
      <c r="CX248" s="127"/>
      <c r="CY248" s="127"/>
      <c r="DH248" s="127"/>
      <c r="DR248" s="127"/>
      <c r="EB248" s="127"/>
      <c r="EL248" s="127"/>
      <c r="EV248" s="127"/>
      <c r="FF248" s="127"/>
      <c r="FP248" s="127"/>
      <c r="FZ248" s="127"/>
      <c r="GJ248" s="127"/>
      <c r="GT248" s="127"/>
      <c r="HD248" s="127"/>
      <c r="HN248" s="127"/>
      <c r="HX248" s="127"/>
      <c r="IH248" s="127"/>
      <c r="IR248" s="127"/>
      <c r="JB248" s="127"/>
      <c r="JL248" s="127"/>
      <c r="JV248" s="127"/>
      <c r="KF248" s="127"/>
      <c r="KP248" s="127"/>
      <c r="KZ248" s="127"/>
    </row>
    <row xmlns:x14ac="http://schemas.microsoft.com/office/spreadsheetml/2009/9/ac" r="249" s="3" customFormat="true" x14ac:dyDescent="0.25">
      <c r="A249" s="380"/>
      <c r="B249" s="127"/>
      <c r="L249" s="127"/>
      <c r="V249" s="127"/>
      <c r="AF249" s="127"/>
      <c r="AP249" s="127"/>
      <c r="AZ249" s="127"/>
      <c r="BJ249" s="127"/>
      <c r="BT249" s="127"/>
      <c r="CD249" s="127"/>
      <c r="CN249" s="127"/>
      <c r="CX249" s="127"/>
      <c r="CY249" s="127"/>
      <c r="DH249" s="127"/>
      <c r="DR249" s="127"/>
      <c r="EB249" s="127"/>
      <c r="EL249" s="127"/>
      <c r="EV249" s="127"/>
      <c r="FF249" s="127"/>
      <c r="FP249" s="127"/>
      <c r="FZ249" s="127"/>
      <c r="GJ249" s="127"/>
      <c r="GT249" s="127"/>
      <c r="HD249" s="127"/>
      <c r="HN249" s="127"/>
      <c r="HX249" s="127"/>
      <c r="IH249" s="127"/>
      <c r="IR249" s="127"/>
      <c r="JB249" s="127"/>
      <c r="JL249" s="127"/>
      <c r="JV249" s="127"/>
      <c r="KF249" s="127"/>
      <c r="KP249" s="127"/>
      <c r="KZ249" s="127"/>
    </row>
    <row xmlns:x14ac="http://schemas.microsoft.com/office/spreadsheetml/2009/9/ac" r="250" s="3" customFormat="true" x14ac:dyDescent="0.25">
      <c r="A250" s="380"/>
      <c r="B250" s="127"/>
      <c r="L250" s="127"/>
      <c r="V250" s="127"/>
      <c r="AF250" s="127"/>
      <c r="AP250" s="127"/>
      <c r="AZ250" s="127"/>
      <c r="BJ250" s="127"/>
      <c r="BT250" s="127"/>
      <c r="CD250" s="127"/>
      <c r="CN250" s="127"/>
      <c r="CX250" s="127"/>
      <c r="CY250" s="127"/>
      <c r="DH250" s="127"/>
      <c r="DR250" s="127"/>
      <c r="EB250" s="127"/>
      <c r="EL250" s="127"/>
      <c r="EV250" s="127"/>
      <c r="FF250" s="127"/>
      <c r="FP250" s="127"/>
      <c r="FZ250" s="127"/>
      <c r="GJ250" s="127"/>
      <c r="GT250" s="127"/>
      <c r="HD250" s="127"/>
      <c r="HN250" s="127"/>
      <c r="HX250" s="127"/>
      <c r="IH250" s="127"/>
      <c r="IR250" s="127"/>
      <c r="JB250" s="127"/>
      <c r="JL250" s="127"/>
      <c r="JV250" s="127"/>
      <c r="KF250" s="127"/>
      <c r="KP250" s="127"/>
      <c r="KZ250" s="127"/>
    </row>
    <row xmlns:x14ac="http://schemas.microsoft.com/office/spreadsheetml/2009/9/ac" r="251" s="3" customFormat="true" x14ac:dyDescent="0.25">
      <c r="A251" s="380"/>
      <c r="B251" s="127"/>
      <c r="L251" s="127"/>
      <c r="V251" s="127"/>
      <c r="AF251" s="127"/>
      <c r="AP251" s="127"/>
      <c r="AZ251" s="127"/>
      <c r="BJ251" s="127"/>
      <c r="BT251" s="127"/>
      <c r="CD251" s="127"/>
      <c r="CN251" s="127"/>
      <c r="CX251" s="127"/>
      <c r="CY251" s="127"/>
      <c r="DH251" s="127"/>
      <c r="DR251" s="127"/>
      <c r="EB251" s="127"/>
      <c r="EL251" s="127"/>
      <c r="EV251" s="127"/>
      <c r="FF251" s="127"/>
      <c r="FP251" s="127"/>
      <c r="FZ251" s="127"/>
      <c r="GJ251" s="127"/>
      <c r="GT251" s="127"/>
      <c r="HD251" s="127"/>
      <c r="HN251" s="127"/>
      <c r="HX251" s="127"/>
      <c r="IH251" s="127"/>
      <c r="IR251" s="127"/>
      <c r="JB251" s="127"/>
      <c r="JL251" s="127"/>
      <c r="JV251" s="127"/>
      <c r="KF251" s="127"/>
      <c r="KP251" s="127"/>
      <c r="KZ251" s="127"/>
    </row>
    <row xmlns:x14ac="http://schemas.microsoft.com/office/spreadsheetml/2009/9/ac" r="252" s="3" customFormat="true" x14ac:dyDescent="0.25">
      <c r="A252" s="380"/>
      <c r="B252" s="127"/>
      <c r="L252" s="127"/>
      <c r="V252" s="127"/>
      <c r="AF252" s="127"/>
      <c r="AP252" s="127"/>
      <c r="AZ252" s="127"/>
      <c r="BJ252" s="127"/>
      <c r="BT252" s="127"/>
      <c r="CD252" s="127"/>
      <c r="CN252" s="127"/>
      <c r="CX252" s="127"/>
      <c r="CY252" s="127"/>
      <c r="DH252" s="127"/>
      <c r="DR252" s="127"/>
      <c r="EB252" s="127"/>
      <c r="EL252" s="127"/>
      <c r="EV252" s="127"/>
      <c r="FF252" s="127"/>
      <c r="FP252" s="127"/>
      <c r="FZ252" s="127"/>
      <c r="GJ252" s="127"/>
      <c r="GT252" s="127"/>
      <c r="HD252" s="127"/>
      <c r="HN252" s="127"/>
      <c r="HX252" s="127"/>
      <c r="IH252" s="127"/>
      <c r="IR252" s="127"/>
      <c r="JB252" s="127"/>
      <c r="JL252" s="127"/>
      <c r="JV252" s="127"/>
      <c r="KF252" s="127"/>
      <c r="KP252" s="127"/>
      <c r="KZ252" s="127"/>
    </row>
    <row xmlns:x14ac="http://schemas.microsoft.com/office/spreadsheetml/2009/9/ac" r="253" s="3" customFormat="true" x14ac:dyDescent="0.25">
      <c r="A253" s="380"/>
      <c r="B253" s="127"/>
      <c r="L253" s="127"/>
      <c r="V253" s="127"/>
      <c r="AF253" s="127"/>
      <c r="AP253" s="127"/>
      <c r="AZ253" s="127"/>
      <c r="BJ253" s="127"/>
      <c r="BT253" s="127"/>
      <c r="CD253" s="127"/>
      <c r="CN253" s="127"/>
      <c r="CX253" s="127"/>
      <c r="CY253" s="127"/>
      <c r="DH253" s="127"/>
      <c r="DR253" s="127"/>
      <c r="EB253" s="127"/>
      <c r="EL253" s="127"/>
      <c r="EV253" s="127"/>
      <c r="FF253" s="127"/>
      <c r="FP253" s="127"/>
      <c r="FZ253" s="127"/>
      <c r="GJ253" s="127"/>
      <c r="GT253" s="127"/>
      <c r="HD253" s="127"/>
      <c r="HN253" s="127"/>
      <c r="HX253" s="127"/>
      <c r="IH253" s="127"/>
      <c r="IR253" s="127"/>
      <c r="JB253" s="127"/>
      <c r="JL253" s="127"/>
      <c r="JV253" s="127"/>
      <c r="KF253" s="127"/>
      <c r="KP253" s="127"/>
      <c r="KZ253" s="127"/>
    </row>
    <row xmlns:x14ac="http://schemas.microsoft.com/office/spreadsheetml/2009/9/ac" r="254" s="3" customFormat="true" x14ac:dyDescent="0.25">
      <c r="A254" s="380"/>
      <c r="B254" s="127"/>
      <c r="L254" s="127"/>
      <c r="V254" s="127"/>
      <c r="AF254" s="127"/>
      <c r="AP254" s="127"/>
      <c r="AZ254" s="127"/>
      <c r="BJ254" s="127"/>
      <c r="BT254" s="127"/>
      <c r="CD254" s="127"/>
      <c r="CN254" s="127"/>
      <c r="CX254" s="127"/>
      <c r="CY254" s="127"/>
      <c r="DH254" s="127"/>
      <c r="DR254" s="127"/>
      <c r="EB254" s="127"/>
      <c r="EL254" s="127"/>
      <c r="EV254" s="127"/>
      <c r="FF254" s="127"/>
      <c r="FP254" s="127"/>
      <c r="FZ254" s="127"/>
      <c r="GJ254" s="127"/>
      <c r="GT254" s="127"/>
      <c r="HD254" s="127"/>
      <c r="HN254" s="127"/>
      <c r="HX254" s="127"/>
      <c r="IH254" s="127"/>
      <c r="IR254" s="127"/>
      <c r="JB254" s="127"/>
      <c r="JL254" s="127"/>
      <c r="JV254" s="127"/>
      <c r="KF254" s="127"/>
      <c r="KP254" s="127"/>
      <c r="KZ254" s="127"/>
    </row>
    <row xmlns:x14ac="http://schemas.microsoft.com/office/spreadsheetml/2009/9/ac" r="255" s="3" customFormat="true" x14ac:dyDescent="0.25">
      <c r="A255" s="380"/>
      <c r="B255" s="127"/>
      <c r="L255" s="127"/>
      <c r="V255" s="127"/>
      <c r="AF255" s="127"/>
      <c r="AP255" s="127"/>
      <c r="AZ255" s="127"/>
      <c r="BJ255" s="127"/>
      <c r="BT255" s="127"/>
      <c r="CD255" s="127"/>
      <c r="CN255" s="127"/>
      <c r="CX255" s="127"/>
      <c r="CY255" s="127"/>
      <c r="DH255" s="127"/>
      <c r="DR255" s="127"/>
      <c r="EB255" s="127"/>
      <c r="EL255" s="127"/>
      <c r="EV255" s="127"/>
      <c r="FF255" s="127"/>
      <c r="FP255" s="127"/>
      <c r="FZ255" s="127"/>
      <c r="GJ255" s="127"/>
      <c r="GT255" s="127"/>
      <c r="HD255" s="127"/>
      <c r="HN255" s="127"/>
      <c r="HX255" s="127"/>
      <c r="IH255" s="127"/>
      <c r="IR255" s="127"/>
      <c r="JB255" s="127"/>
      <c r="JL255" s="127"/>
      <c r="JV255" s="127"/>
      <c r="KF255" s="127"/>
      <c r="KP255" s="127"/>
      <c r="KZ255" s="127"/>
    </row>
    <row xmlns:x14ac="http://schemas.microsoft.com/office/spreadsheetml/2009/9/ac" r="256" s="3" customFormat="true" x14ac:dyDescent="0.25">
      <c r="A256" s="380"/>
      <c r="B256" s="127"/>
      <c r="L256" s="127"/>
      <c r="V256" s="127"/>
      <c r="AF256" s="127"/>
      <c r="AP256" s="127"/>
      <c r="AZ256" s="127"/>
      <c r="BJ256" s="127"/>
      <c r="BT256" s="127"/>
      <c r="CD256" s="127"/>
      <c r="CN256" s="127"/>
      <c r="CX256" s="127"/>
      <c r="CY256" s="127"/>
      <c r="DH256" s="127"/>
      <c r="DR256" s="127"/>
      <c r="EB256" s="127"/>
      <c r="EL256" s="127"/>
      <c r="EV256" s="127"/>
      <c r="FF256" s="127"/>
      <c r="FP256" s="127"/>
      <c r="FZ256" s="127"/>
      <c r="GJ256" s="127"/>
      <c r="GT256" s="127"/>
      <c r="HD256" s="127"/>
      <c r="HN256" s="127"/>
      <c r="HX256" s="127"/>
      <c r="IH256" s="127"/>
      <c r="IR256" s="127"/>
      <c r="JB256" s="127"/>
      <c r="JL256" s="127"/>
      <c r="JV256" s="127"/>
      <c r="KF256" s="127"/>
      <c r="KP256" s="127"/>
      <c r="KZ256" s="127"/>
    </row>
    <row xmlns:x14ac="http://schemas.microsoft.com/office/spreadsheetml/2009/9/ac" r="257" s="3" customFormat="true" x14ac:dyDescent="0.25">
      <c r="A257" s="380"/>
      <c r="B257" s="127"/>
      <c r="L257" s="127"/>
      <c r="V257" s="127"/>
      <c r="AF257" s="127"/>
      <c r="AP257" s="127"/>
      <c r="AZ257" s="127"/>
      <c r="BJ257" s="127"/>
      <c r="BT257" s="127"/>
      <c r="CD257" s="127"/>
      <c r="CN257" s="127"/>
      <c r="CX257" s="127"/>
      <c r="CY257" s="127"/>
      <c r="DH257" s="127"/>
      <c r="DR257" s="127"/>
      <c r="EB257" s="127"/>
      <c r="EL257" s="127"/>
      <c r="EV257" s="127"/>
      <c r="FF257" s="127"/>
      <c r="FP257" s="127"/>
      <c r="FZ257" s="127"/>
      <c r="GJ257" s="127"/>
      <c r="GT257" s="127"/>
      <c r="HD257" s="127"/>
      <c r="HN257" s="127"/>
      <c r="HX257" s="127"/>
      <c r="IH257" s="127"/>
      <c r="IR257" s="127"/>
      <c r="JB257" s="127"/>
      <c r="JL257" s="127"/>
      <c r="JV257" s="127"/>
      <c r="KF257" s="127"/>
      <c r="KP257" s="127"/>
      <c r="KZ257" s="127"/>
    </row>
    <row xmlns:x14ac="http://schemas.microsoft.com/office/spreadsheetml/2009/9/ac" r="258" s="3" customFormat="true" x14ac:dyDescent="0.25">
      <c r="A258" s="380"/>
      <c r="B258" s="127"/>
      <c r="L258" s="127"/>
      <c r="V258" s="127"/>
      <c r="AF258" s="127"/>
      <c r="AP258" s="127"/>
      <c r="AZ258" s="127"/>
      <c r="BJ258" s="127"/>
      <c r="BT258" s="127"/>
      <c r="CD258" s="127"/>
      <c r="CN258" s="127"/>
      <c r="CX258" s="127"/>
      <c r="CY258" s="127"/>
      <c r="DH258" s="127"/>
      <c r="DR258" s="127"/>
      <c r="EB258" s="127"/>
      <c r="EL258" s="127"/>
      <c r="EV258" s="127"/>
      <c r="FF258" s="127"/>
      <c r="FP258" s="127"/>
      <c r="FZ258" s="127"/>
      <c r="GJ258" s="127"/>
      <c r="GT258" s="127"/>
      <c r="HD258" s="127"/>
      <c r="HN258" s="127"/>
      <c r="HX258" s="127"/>
      <c r="IH258" s="127"/>
      <c r="IR258" s="127"/>
      <c r="JB258" s="127"/>
      <c r="JL258" s="127"/>
      <c r="JV258" s="127"/>
      <c r="KF258" s="127"/>
      <c r="KP258" s="127"/>
      <c r="KZ258" s="127"/>
    </row>
    <row xmlns:x14ac="http://schemas.microsoft.com/office/spreadsheetml/2009/9/ac" r="259" s="3" customFormat="true" x14ac:dyDescent="0.25">
      <c r="A259" s="380"/>
      <c r="B259" s="127"/>
      <c r="L259" s="127"/>
      <c r="V259" s="127"/>
      <c r="AF259" s="127"/>
      <c r="AP259" s="127"/>
      <c r="AZ259" s="127"/>
      <c r="BJ259" s="127"/>
      <c r="BT259" s="127"/>
      <c r="CD259" s="127"/>
      <c r="CN259" s="127"/>
      <c r="CX259" s="127"/>
      <c r="CY259" s="127"/>
      <c r="DH259" s="127"/>
      <c r="DR259" s="127"/>
      <c r="EB259" s="127"/>
      <c r="EL259" s="127"/>
      <c r="EV259" s="127"/>
      <c r="FF259" s="127"/>
      <c r="FP259" s="127"/>
      <c r="FZ259" s="127"/>
      <c r="GJ259" s="127"/>
      <c r="GT259" s="127"/>
      <c r="HD259" s="127"/>
      <c r="HN259" s="127"/>
      <c r="HX259" s="127"/>
      <c r="IH259" s="127"/>
      <c r="IR259" s="127"/>
      <c r="JB259" s="127"/>
      <c r="JL259" s="127"/>
      <c r="JV259" s="127"/>
      <c r="KF259" s="127"/>
      <c r="KP259" s="127"/>
      <c r="KZ259" s="127"/>
    </row>
    <row xmlns:x14ac="http://schemas.microsoft.com/office/spreadsheetml/2009/9/ac" r="260" s="3" customFormat="true" x14ac:dyDescent="0.25">
      <c r="A260" s="380"/>
      <c r="B260" s="127"/>
      <c r="L260" s="127"/>
      <c r="V260" s="127"/>
      <c r="AF260" s="127"/>
      <c r="AP260" s="127"/>
      <c r="AZ260" s="127"/>
      <c r="BJ260" s="127"/>
      <c r="BT260" s="127"/>
      <c r="CD260" s="127"/>
      <c r="CN260" s="127"/>
      <c r="CX260" s="127"/>
      <c r="CY260" s="127"/>
      <c r="DH260" s="127"/>
      <c r="DR260" s="127"/>
      <c r="EB260" s="127"/>
      <c r="EL260" s="127"/>
      <c r="EV260" s="127"/>
      <c r="FF260" s="127"/>
      <c r="FP260" s="127"/>
      <c r="FZ260" s="127"/>
      <c r="GJ260" s="127"/>
      <c r="GT260" s="127"/>
      <c r="HD260" s="127"/>
      <c r="HN260" s="127"/>
      <c r="HX260" s="127"/>
      <c r="IH260" s="127"/>
      <c r="IR260" s="127"/>
      <c r="JB260" s="127"/>
      <c r="JL260" s="127"/>
      <c r="JV260" s="127"/>
      <c r="KF260" s="127"/>
      <c r="KP260" s="127"/>
      <c r="KZ260" s="127"/>
    </row>
    <row xmlns:x14ac="http://schemas.microsoft.com/office/spreadsheetml/2009/9/ac" r="261" s="3" customFormat="true" x14ac:dyDescent="0.25">
      <c r="A261" s="380"/>
      <c r="B261" s="127"/>
      <c r="L261" s="127"/>
      <c r="V261" s="127"/>
      <c r="AF261" s="127"/>
      <c r="AP261" s="127"/>
      <c r="AZ261" s="127"/>
      <c r="BJ261" s="127"/>
      <c r="BT261" s="127"/>
      <c r="CD261" s="127"/>
      <c r="CN261" s="127"/>
      <c r="CX261" s="127"/>
      <c r="CY261" s="127"/>
      <c r="DH261" s="127"/>
      <c r="DR261" s="127"/>
      <c r="EB261" s="127"/>
      <c r="EL261" s="127"/>
      <c r="EV261" s="127"/>
      <c r="FF261" s="127"/>
      <c r="FP261" s="127"/>
      <c r="FZ261" s="127"/>
      <c r="GJ261" s="127"/>
      <c r="GT261" s="127"/>
      <c r="HD261" s="127"/>
      <c r="HN261" s="127"/>
      <c r="HX261" s="127"/>
      <c r="IH261" s="127"/>
      <c r="IR261" s="127"/>
      <c r="JB261" s="127"/>
      <c r="JL261" s="127"/>
      <c r="JV261" s="127"/>
      <c r="KF261" s="127"/>
      <c r="KP261" s="127"/>
      <c r="KZ261" s="127"/>
    </row>
    <row xmlns:x14ac="http://schemas.microsoft.com/office/spreadsheetml/2009/9/ac" r="262" s="3" customFormat="true" x14ac:dyDescent="0.25">
      <c r="A262" s="380"/>
      <c r="B262" s="127"/>
      <c r="L262" s="127"/>
      <c r="V262" s="127"/>
      <c r="AF262" s="127"/>
      <c r="AP262" s="127"/>
      <c r="AZ262" s="127"/>
      <c r="BJ262" s="127"/>
      <c r="BT262" s="127"/>
      <c r="CD262" s="127"/>
      <c r="CN262" s="127"/>
      <c r="CX262" s="127"/>
      <c r="CY262" s="127"/>
      <c r="DH262" s="127"/>
      <c r="DR262" s="127"/>
      <c r="EB262" s="127"/>
      <c r="EL262" s="127"/>
      <c r="EV262" s="127"/>
      <c r="FF262" s="127"/>
      <c r="FP262" s="127"/>
      <c r="FZ262" s="127"/>
      <c r="GJ262" s="127"/>
      <c r="GT262" s="127"/>
      <c r="HD262" s="127"/>
      <c r="HN262" s="127"/>
      <c r="HX262" s="127"/>
      <c r="IH262" s="127"/>
      <c r="IR262" s="127"/>
      <c r="JB262" s="127"/>
      <c r="JL262" s="127"/>
      <c r="JV262" s="127"/>
      <c r="KF262" s="127"/>
      <c r="KP262" s="127"/>
      <c r="KZ262" s="127"/>
    </row>
    <row xmlns:x14ac="http://schemas.microsoft.com/office/spreadsheetml/2009/9/ac" r="263" s="3" customFormat="true" x14ac:dyDescent="0.25">
      <c r="A263" s="380"/>
      <c r="B263" s="127"/>
      <c r="L263" s="127"/>
      <c r="V263" s="127"/>
      <c r="AF263" s="127"/>
      <c r="AP263" s="127"/>
      <c r="AZ263" s="127"/>
      <c r="BJ263" s="127"/>
      <c r="BT263" s="127"/>
      <c r="CD263" s="127"/>
      <c r="CN263" s="127"/>
      <c r="CX263" s="127"/>
      <c r="CY263" s="127"/>
      <c r="DH263" s="127"/>
      <c r="DR263" s="127"/>
      <c r="EB263" s="127"/>
      <c r="EL263" s="127"/>
      <c r="EV263" s="127"/>
      <c r="FF263" s="127"/>
      <c r="FP263" s="127"/>
      <c r="FZ263" s="127"/>
      <c r="GJ263" s="127"/>
      <c r="GT263" s="127"/>
      <c r="HD263" s="127"/>
      <c r="HN263" s="127"/>
      <c r="HX263" s="127"/>
      <c r="IH263" s="127"/>
      <c r="IR263" s="127"/>
      <c r="JB263" s="127"/>
      <c r="JL263" s="127"/>
      <c r="JV263" s="127"/>
      <c r="KF263" s="127"/>
      <c r="KP263" s="127"/>
      <c r="KZ263" s="127"/>
    </row>
    <row xmlns:x14ac="http://schemas.microsoft.com/office/spreadsheetml/2009/9/ac" r="264" s="3" customFormat="true" x14ac:dyDescent="0.25">
      <c r="A264" s="380"/>
      <c r="B264" s="127"/>
      <c r="L264" s="127"/>
      <c r="V264" s="127"/>
      <c r="AF264" s="127"/>
      <c r="AP264" s="127"/>
      <c r="AZ264" s="127"/>
      <c r="BJ264" s="127"/>
      <c r="BT264" s="127"/>
      <c r="CD264" s="127"/>
      <c r="CN264" s="127"/>
      <c r="CX264" s="127"/>
      <c r="CY264" s="127"/>
      <c r="DH264" s="127"/>
      <c r="DR264" s="127"/>
      <c r="EB264" s="127"/>
      <c r="EL264" s="127"/>
      <c r="EV264" s="127"/>
      <c r="FF264" s="127"/>
      <c r="FP264" s="127"/>
      <c r="FZ264" s="127"/>
      <c r="GJ264" s="127"/>
      <c r="GT264" s="127"/>
      <c r="HD264" s="127"/>
      <c r="HN264" s="127"/>
      <c r="HX264" s="127"/>
      <c r="IH264" s="127"/>
      <c r="IR264" s="127"/>
      <c r="JB264" s="127"/>
      <c r="JL264" s="127"/>
      <c r="JV264" s="127"/>
      <c r="KF264" s="127"/>
      <c r="KP264" s="127"/>
      <c r="KZ264" s="127"/>
    </row>
    <row xmlns:x14ac="http://schemas.microsoft.com/office/spreadsheetml/2009/9/ac" r="265" s="3" customFormat="true" x14ac:dyDescent="0.25">
      <c r="A265" s="380"/>
      <c r="B265" s="127"/>
      <c r="L265" s="127"/>
      <c r="V265" s="127"/>
      <c r="AF265" s="127"/>
      <c r="AP265" s="127"/>
      <c r="AZ265" s="127"/>
      <c r="BJ265" s="127"/>
      <c r="BT265" s="127"/>
      <c r="CD265" s="127"/>
      <c r="CN265" s="127"/>
      <c r="CX265" s="127"/>
      <c r="CY265" s="127"/>
      <c r="DH265" s="127"/>
      <c r="DR265" s="127"/>
      <c r="EB265" s="127"/>
      <c r="EL265" s="127"/>
      <c r="EV265" s="127"/>
      <c r="FF265" s="127"/>
      <c r="FP265" s="127"/>
      <c r="FZ265" s="127"/>
      <c r="GJ265" s="127"/>
      <c r="GT265" s="127"/>
      <c r="HD265" s="127"/>
      <c r="HN265" s="127"/>
      <c r="HX265" s="127"/>
      <c r="IH265" s="127"/>
      <c r="IR265" s="127"/>
      <c r="JB265" s="127"/>
      <c r="JL265" s="127"/>
      <c r="JV265" s="127"/>
      <c r="KF265" s="127"/>
      <c r="KP265" s="127"/>
      <c r="KZ265" s="127"/>
    </row>
    <row xmlns:x14ac="http://schemas.microsoft.com/office/spreadsheetml/2009/9/ac" r="266" s="3" customFormat="true" x14ac:dyDescent="0.25">
      <c r="A266" s="380"/>
      <c r="B266" s="127"/>
      <c r="L266" s="127"/>
      <c r="V266" s="127"/>
      <c r="AF266" s="127"/>
      <c r="AP266" s="127"/>
      <c r="AZ266" s="127"/>
      <c r="BJ266" s="127"/>
      <c r="BT266" s="127"/>
      <c r="CD266" s="127"/>
      <c r="CN266" s="127"/>
      <c r="CX266" s="127"/>
      <c r="CY266" s="127"/>
      <c r="DH266" s="127"/>
      <c r="DR266" s="127"/>
      <c r="EB266" s="127"/>
      <c r="EL266" s="127"/>
      <c r="EV266" s="127"/>
      <c r="FF266" s="127"/>
      <c r="FP266" s="127"/>
      <c r="FZ266" s="127"/>
      <c r="GJ266" s="127"/>
      <c r="GT266" s="127"/>
      <c r="HD266" s="127"/>
      <c r="HN266" s="127"/>
      <c r="HX266" s="127"/>
      <c r="IH266" s="127"/>
      <c r="IR266" s="127"/>
      <c r="JB266" s="127"/>
      <c r="JL266" s="127"/>
      <c r="JV266" s="127"/>
      <c r="KF266" s="127"/>
      <c r="KP266" s="127"/>
      <c r="KZ266" s="127"/>
    </row>
    <row xmlns:x14ac="http://schemas.microsoft.com/office/spreadsheetml/2009/9/ac" r="267" s="3" customFormat="true" x14ac:dyDescent="0.25">
      <c r="A267" s="380"/>
      <c r="B267" s="127"/>
      <c r="L267" s="127"/>
      <c r="V267" s="127"/>
      <c r="AF267" s="127"/>
      <c r="AP267" s="127"/>
      <c r="AZ267" s="127"/>
      <c r="BJ267" s="127"/>
      <c r="BT267" s="127"/>
      <c r="CD267" s="127"/>
      <c r="CN267" s="127"/>
      <c r="CX267" s="127"/>
      <c r="CY267" s="127"/>
      <c r="DH267" s="127"/>
      <c r="DR267" s="127"/>
      <c r="EB267" s="127"/>
      <c r="EL267" s="127"/>
      <c r="EV267" s="127"/>
      <c r="FF267" s="127"/>
      <c r="FP267" s="127"/>
      <c r="FZ267" s="127"/>
      <c r="GJ267" s="127"/>
      <c r="GT267" s="127"/>
      <c r="HD267" s="127"/>
      <c r="HN267" s="127"/>
      <c r="HX267" s="127"/>
      <c r="IH267" s="127"/>
      <c r="IR267" s="127"/>
      <c r="JB267" s="127"/>
      <c r="JL267" s="127"/>
      <c r="JV267" s="127"/>
      <c r="KF267" s="127"/>
      <c r="KP267" s="127"/>
      <c r="KZ267" s="127"/>
    </row>
    <row xmlns:x14ac="http://schemas.microsoft.com/office/spreadsheetml/2009/9/ac" r="268" s="3" customFormat="true" x14ac:dyDescent="0.25">
      <c r="A268" s="380"/>
      <c r="B268" s="127"/>
      <c r="L268" s="127"/>
      <c r="V268" s="127"/>
      <c r="AF268" s="127"/>
      <c r="AP268" s="127"/>
      <c r="AZ268" s="127"/>
      <c r="BJ268" s="127"/>
      <c r="BT268" s="127"/>
      <c r="CD268" s="127"/>
      <c r="CN268" s="127"/>
      <c r="CX268" s="127"/>
      <c r="CY268" s="127"/>
      <c r="DH268" s="127"/>
      <c r="DR268" s="127"/>
      <c r="EB268" s="127"/>
      <c r="EL268" s="127"/>
      <c r="EV268" s="127"/>
      <c r="FF268" s="127"/>
      <c r="FP268" s="127"/>
      <c r="FZ268" s="127"/>
      <c r="GJ268" s="127"/>
      <c r="GT268" s="127"/>
      <c r="HD268" s="127"/>
      <c r="HN268" s="127"/>
      <c r="HX268" s="127"/>
      <c r="IH268" s="127"/>
      <c r="IR268" s="127"/>
      <c r="JB268" s="127"/>
      <c r="JL268" s="127"/>
      <c r="JV268" s="127"/>
      <c r="KF268" s="127"/>
      <c r="KP268" s="127"/>
      <c r="KZ268" s="127"/>
    </row>
    <row xmlns:x14ac="http://schemas.microsoft.com/office/spreadsheetml/2009/9/ac" r="269" s="3" customFormat="true" x14ac:dyDescent="0.25">
      <c r="A269" s="380"/>
      <c r="B269" s="127"/>
      <c r="L269" s="127"/>
      <c r="V269" s="127"/>
      <c r="AF269" s="127"/>
      <c r="AP269" s="127"/>
      <c r="AZ269" s="127"/>
      <c r="BJ269" s="127"/>
      <c r="BT269" s="127"/>
      <c r="CD269" s="127"/>
      <c r="CN269" s="127"/>
      <c r="CX269" s="127"/>
      <c r="CY269" s="127"/>
      <c r="DH269" s="127"/>
      <c r="DR269" s="127"/>
      <c r="EB269" s="127"/>
      <c r="EL269" s="127"/>
      <c r="EV269" s="127"/>
      <c r="FF269" s="127"/>
      <c r="FP269" s="127"/>
      <c r="FZ269" s="127"/>
      <c r="GJ269" s="127"/>
      <c r="GT269" s="127"/>
      <c r="HD269" s="127"/>
      <c r="HN269" s="127"/>
      <c r="HX269" s="127"/>
      <c r="IH269" s="127"/>
      <c r="IR269" s="127"/>
      <c r="JB269" s="127"/>
      <c r="JL269" s="127"/>
      <c r="JV269" s="127"/>
      <c r="KF269" s="127"/>
      <c r="KP269" s="127"/>
      <c r="KZ269" s="127"/>
    </row>
    <row xmlns:x14ac="http://schemas.microsoft.com/office/spreadsheetml/2009/9/ac" r="270" s="3" customFormat="true" x14ac:dyDescent="0.25">
      <c r="A270" s="380"/>
      <c r="B270" s="127"/>
      <c r="L270" s="127"/>
      <c r="V270" s="127"/>
      <c r="AF270" s="127"/>
      <c r="AP270" s="127"/>
      <c r="AZ270" s="127"/>
      <c r="BJ270" s="127"/>
      <c r="BT270" s="127"/>
      <c r="CD270" s="127"/>
      <c r="CN270" s="127"/>
      <c r="CX270" s="127"/>
      <c r="CY270" s="127"/>
      <c r="DH270" s="127"/>
      <c r="DR270" s="127"/>
      <c r="EB270" s="127"/>
      <c r="EL270" s="127"/>
      <c r="EV270" s="127"/>
      <c r="FF270" s="127"/>
      <c r="FP270" s="127"/>
      <c r="FZ270" s="127"/>
      <c r="GJ270" s="127"/>
      <c r="GT270" s="127"/>
      <c r="HD270" s="127"/>
      <c r="HN270" s="127"/>
      <c r="HX270" s="127"/>
      <c r="IH270" s="127"/>
      <c r="IR270" s="127"/>
      <c r="JB270" s="127"/>
      <c r="JL270" s="127"/>
      <c r="JV270" s="127"/>
      <c r="KF270" s="127"/>
      <c r="KP270" s="127"/>
      <c r="KZ270" s="127"/>
    </row>
    <row xmlns:x14ac="http://schemas.microsoft.com/office/spreadsheetml/2009/9/ac" r="271" s="3" customFormat="true" x14ac:dyDescent="0.25">
      <c r="A271" s="380"/>
      <c r="B271" s="127"/>
      <c r="L271" s="127"/>
      <c r="V271" s="127"/>
      <c r="AF271" s="127"/>
      <c r="AP271" s="127"/>
      <c r="AZ271" s="127"/>
      <c r="BJ271" s="127"/>
      <c r="BT271" s="127"/>
      <c r="CD271" s="127"/>
      <c r="CN271" s="127"/>
      <c r="CX271" s="127"/>
      <c r="CY271" s="127"/>
      <c r="DH271" s="127"/>
      <c r="DR271" s="127"/>
      <c r="EB271" s="127"/>
      <c r="EL271" s="127"/>
      <c r="EV271" s="127"/>
      <c r="FF271" s="127"/>
      <c r="FP271" s="127"/>
      <c r="FZ271" s="127"/>
      <c r="GJ271" s="127"/>
      <c r="GT271" s="127"/>
      <c r="HD271" s="127"/>
      <c r="HN271" s="127"/>
      <c r="HX271" s="127"/>
      <c r="IH271" s="127"/>
      <c r="IR271" s="127"/>
      <c r="JB271" s="127"/>
      <c r="JL271" s="127"/>
      <c r="JV271" s="127"/>
      <c r="KF271" s="127"/>
      <c r="KP271" s="127"/>
      <c r="KZ271" s="127"/>
    </row>
    <row xmlns:x14ac="http://schemas.microsoft.com/office/spreadsheetml/2009/9/ac" r="272" s="3" customFormat="true" x14ac:dyDescent="0.25">
      <c r="A272" s="380"/>
      <c r="B272" s="127"/>
      <c r="L272" s="127"/>
      <c r="V272" s="127"/>
      <c r="AF272" s="127"/>
      <c r="AP272" s="127"/>
      <c r="AZ272" s="127"/>
      <c r="BJ272" s="127"/>
      <c r="BT272" s="127"/>
      <c r="CD272" s="127"/>
      <c r="CN272" s="127"/>
      <c r="CX272" s="127"/>
      <c r="CY272" s="127"/>
      <c r="DH272" s="127"/>
      <c r="DR272" s="127"/>
      <c r="EB272" s="127"/>
      <c r="EL272" s="127"/>
      <c r="EV272" s="127"/>
      <c r="FF272" s="127"/>
      <c r="FP272" s="127"/>
      <c r="FZ272" s="127"/>
      <c r="GJ272" s="127"/>
      <c r="GT272" s="127"/>
      <c r="HD272" s="127"/>
      <c r="HN272" s="127"/>
      <c r="HX272" s="127"/>
      <c r="IH272" s="127"/>
      <c r="IR272" s="127"/>
      <c r="JB272" s="127"/>
      <c r="JL272" s="127"/>
      <c r="JV272" s="127"/>
      <c r="KF272" s="127"/>
      <c r="KP272" s="127"/>
      <c r="KZ272" s="127"/>
    </row>
    <row xmlns:x14ac="http://schemas.microsoft.com/office/spreadsheetml/2009/9/ac" r="273" s="3" customFormat="true" x14ac:dyDescent="0.25">
      <c r="A273" s="380"/>
      <c r="B273" s="127"/>
      <c r="L273" s="127"/>
      <c r="V273" s="127"/>
      <c r="AF273" s="127"/>
      <c r="AP273" s="127"/>
      <c r="AZ273" s="127"/>
      <c r="BJ273" s="127"/>
      <c r="BT273" s="127"/>
      <c r="CD273" s="127"/>
      <c r="CN273" s="127"/>
      <c r="CX273" s="127"/>
      <c r="CY273" s="127"/>
      <c r="DH273" s="127"/>
      <c r="DR273" s="127"/>
      <c r="EB273" s="127"/>
      <c r="EL273" s="127"/>
      <c r="EV273" s="127"/>
      <c r="FF273" s="127"/>
      <c r="FP273" s="127"/>
      <c r="FZ273" s="127"/>
      <c r="GJ273" s="127"/>
      <c r="GT273" s="127"/>
      <c r="HD273" s="127"/>
      <c r="HN273" s="127"/>
      <c r="HX273" s="127"/>
      <c r="IH273" s="127"/>
      <c r="IR273" s="127"/>
      <c r="JB273" s="127"/>
      <c r="JL273" s="127"/>
      <c r="JV273" s="127"/>
      <c r="KF273" s="127"/>
      <c r="KP273" s="127"/>
      <c r="KZ273" s="127"/>
    </row>
    <row xmlns:x14ac="http://schemas.microsoft.com/office/spreadsheetml/2009/9/ac" r="274" s="3" customFormat="true" x14ac:dyDescent="0.25">
      <c r="A274" s="380"/>
      <c r="B274" s="127"/>
      <c r="L274" s="127"/>
      <c r="V274" s="127"/>
      <c r="AF274" s="127"/>
      <c r="AP274" s="127"/>
      <c r="AZ274" s="127"/>
      <c r="BJ274" s="127"/>
      <c r="BT274" s="127"/>
      <c r="CD274" s="127"/>
      <c r="CN274" s="127"/>
      <c r="CX274" s="127"/>
      <c r="CY274" s="127"/>
      <c r="DH274" s="127"/>
      <c r="DR274" s="127"/>
      <c r="EB274" s="127"/>
      <c r="EL274" s="127"/>
      <c r="EV274" s="127"/>
      <c r="FF274" s="127"/>
      <c r="FP274" s="127"/>
      <c r="FZ274" s="127"/>
      <c r="GJ274" s="127"/>
      <c r="GT274" s="127"/>
      <c r="HD274" s="127"/>
      <c r="HN274" s="127"/>
      <c r="HX274" s="127"/>
      <c r="IH274" s="127"/>
      <c r="IR274" s="127"/>
      <c r="JB274" s="127"/>
      <c r="JL274" s="127"/>
      <c r="JV274" s="127"/>
      <c r="KF274" s="127"/>
      <c r="KP274" s="127"/>
      <c r="KZ274" s="127"/>
    </row>
    <row xmlns:x14ac="http://schemas.microsoft.com/office/spreadsheetml/2009/9/ac" r="275" s="3" customFormat="true" x14ac:dyDescent="0.25">
      <c r="A275" s="380"/>
      <c r="B275" s="127"/>
      <c r="L275" s="127"/>
      <c r="V275" s="127"/>
      <c r="AF275" s="127"/>
      <c r="AP275" s="127"/>
      <c r="AZ275" s="127"/>
      <c r="BJ275" s="127"/>
      <c r="BT275" s="127"/>
      <c r="CD275" s="127"/>
      <c r="CN275" s="127"/>
      <c r="CX275" s="127"/>
      <c r="CY275" s="127"/>
      <c r="DH275" s="127"/>
      <c r="DR275" s="127"/>
      <c r="EB275" s="127"/>
      <c r="EL275" s="127"/>
      <c r="EV275" s="127"/>
      <c r="FF275" s="127"/>
      <c r="FP275" s="127"/>
      <c r="FZ275" s="127"/>
      <c r="GJ275" s="127"/>
      <c r="GT275" s="127"/>
      <c r="HD275" s="127"/>
      <c r="HN275" s="127"/>
      <c r="HX275" s="127"/>
      <c r="IH275" s="127"/>
      <c r="IR275" s="127"/>
      <c r="JB275" s="127"/>
      <c r="JL275" s="127"/>
      <c r="JV275" s="127"/>
      <c r="KF275" s="127"/>
      <c r="KP275" s="127"/>
      <c r="KZ275" s="127"/>
    </row>
    <row xmlns:x14ac="http://schemas.microsoft.com/office/spreadsheetml/2009/9/ac" r="276" s="3" customFormat="true" x14ac:dyDescent="0.25">
      <c r="A276" s="380"/>
      <c r="B276" s="127"/>
      <c r="L276" s="127"/>
      <c r="V276" s="127"/>
      <c r="AF276" s="127"/>
      <c r="AP276" s="127"/>
      <c r="AZ276" s="127"/>
      <c r="BJ276" s="127"/>
      <c r="BT276" s="127"/>
      <c r="CD276" s="127"/>
      <c r="CN276" s="127"/>
      <c r="CX276" s="127"/>
      <c r="CY276" s="127"/>
      <c r="DH276" s="127"/>
      <c r="DR276" s="127"/>
      <c r="EB276" s="127"/>
      <c r="EL276" s="127"/>
      <c r="EV276" s="127"/>
      <c r="FF276" s="127"/>
      <c r="FP276" s="127"/>
      <c r="FZ276" s="127"/>
      <c r="GJ276" s="127"/>
      <c r="GT276" s="127"/>
      <c r="HD276" s="127"/>
      <c r="HN276" s="127"/>
      <c r="HX276" s="127"/>
      <c r="IH276" s="127"/>
      <c r="IR276" s="127"/>
      <c r="JB276" s="127"/>
      <c r="JL276" s="127"/>
      <c r="JV276" s="127"/>
      <c r="KF276" s="127"/>
      <c r="KP276" s="127"/>
      <c r="KZ276" s="127"/>
    </row>
    <row xmlns:x14ac="http://schemas.microsoft.com/office/spreadsheetml/2009/9/ac" r="277" s="3" customFormat="true" x14ac:dyDescent="0.25">
      <c r="A277" s="380"/>
      <c r="B277" s="127"/>
      <c r="L277" s="127"/>
      <c r="V277" s="127"/>
      <c r="AF277" s="127"/>
      <c r="AP277" s="127"/>
      <c r="AZ277" s="127"/>
      <c r="BJ277" s="127"/>
      <c r="BT277" s="127"/>
      <c r="CD277" s="127"/>
      <c r="CN277" s="127"/>
      <c r="CX277" s="127"/>
      <c r="CY277" s="127"/>
      <c r="DH277" s="127"/>
      <c r="DR277" s="127"/>
      <c r="EB277" s="127"/>
      <c r="EL277" s="127"/>
      <c r="EV277" s="127"/>
      <c r="FF277" s="127"/>
      <c r="FP277" s="127"/>
      <c r="FZ277" s="127"/>
      <c r="GJ277" s="127"/>
      <c r="GT277" s="127"/>
      <c r="HD277" s="127"/>
      <c r="HN277" s="127"/>
      <c r="HX277" s="127"/>
      <c r="IH277" s="127"/>
      <c r="IR277" s="127"/>
      <c r="JB277" s="127"/>
      <c r="JL277" s="127"/>
      <c r="JV277" s="127"/>
      <c r="KF277" s="127"/>
      <c r="KP277" s="127"/>
      <c r="KZ277" s="127"/>
    </row>
    <row xmlns:x14ac="http://schemas.microsoft.com/office/spreadsheetml/2009/9/ac" r="278" s="3" customFormat="true" x14ac:dyDescent="0.25">
      <c r="A278" s="380"/>
      <c r="B278" s="127"/>
      <c r="L278" s="127"/>
      <c r="V278" s="127"/>
      <c r="AF278" s="127"/>
      <c r="AP278" s="127"/>
      <c r="AZ278" s="127"/>
      <c r="BJ278" s="127"/>
      <c r="BT278" s="127"/>
      <c r="CD278" s="127"/>
      <c r="CN278" s="127"/>
      <c r="CX278" s="127"/>
      <c r="CY278" s="127"/>
      <c r="DH278" s="127"/>
      <c r="DR278" s="127"/>
      <c r="EB278" s="127"/>
      <c r="EL278" s="127"/>
      <c r="EV278" s="127"/>
      <c r="FF278" s="127"/>
      <c r="FP278" s="127"/>
      <c r="FZ278" s="127"/>
      <c r="GJ278" s="127"/>
      <c r="GT278" s="127"/>
      <c r="HD278" s="127"/>
      <c r="HN278" s="127"/>
      <c r="HX278" s="127"/>
      <c r="IH278" s="127"/>
      <c r="IR278" s="127"/>
      <c r="JB278" s="127"/>
      <c r="JL278" s="127"/>
      <c r="JV278" s="127"/>
      <c r="KF278" s="127"/>
      <c r="KP278" s="127"/>
      <c r="KZ278" s="127"/>
    </row>
    <row xmlns:x14ac="http://schemas.microsoft.com/office/spreadsheetml/2009/9/ac" r="279" s="3" customFormat="true" x14ac:dyDescent="0.25">
      <c r="A279" s="380"/>
      <c r="B279" s="127"/>
      <c r="L279" s="127"/>
      <c r="V279" s="127"/>
      <c r="AF279" s="127"/>
      <c r="AP279" s="127"/>
      <c r="AZ279" s="127"/>
      <c r="BJ279" s="127"/>
      <c r="BT279" s="127"/>
      <c r="CD279" s="127"/>
      <c r="CN279" s="127"/>
      <c r="CX279" s="127"/>
      <c r="CY279" s="127"/>
      <c r="DH279" s="127"/>
      <c r="DR279" s="127"/>
      <c r="EB279" s="127"/>
      <c r="EL279" s="127"/>
      <c r="EV279" s="127"/>
      <c r="FF279" s="127"/>
      <c r="FP279" s="127"/>
      <c r="FZ279" s="127"/>
      <c r="GJ279" s="127"/>
      <c r="GT279" s="127"/>
      <c r="HD279" s="127"/>
      <c r="HN279" s="127"/>
      <c r="HX279" s="127"/>
      <c r="IH279" s="127"/>
      <c r="IR279" s="127"/>
      <c r="JB279" s="127"/>
      <c r="JL279" s="127"/>
      <c r="JV279" s="127"/>
      <c r="KF279" s="127"/>
      <c r="KP279" s="127"/>
      <c r="KZ279" s="127"/>
    </row>
    <row xmlns:x14ac="http://schemas.microsoft.com/office/spreadsheetml/2009/9/ac" r="280" s="3" customFormat="true" x14ac:dyDescent="0.25">
      <c r="A280" s="380"/>
      <c r="B280" s="127"/>
      <c r="L280" s="127"/>
      <c r="V280" s="127"/>
      <c r="AF280" s="127"/>
      <c r="AP280" s="127"/>
      <c r="AZ280" s="127"/>
      <c r="BJ280" s="127"/>
      <c r="BT280" s="127"/>
      <c r="CD280" s="127"/>
      <c r="CN280" s="127"/>
      <c r="CX280" s="127"/>
      <c r="CY280" s="127"/>
      <c r="DH280" s="127"/>
      <c r="DR280" s="127"/>
      <c r="EB280" s="127"/>
      <c r="EL280" s="127"/>
      <c r="EV280" s="127"/>
      <c r="FF280" s="127"/>
      <c r="FP280" s="127"/>
      <c r="FZ280" s="127"/>
      <c r="GJ280" s="127"/>
      <c r="GT280" s="127"/>
      <c r="HD280" s="127"/>
      <c r="HN280" s="127"/>
      <c r="HX280" s="127"/>
      <c r="IH280" s="127"/>
      <c r="IR280" s="127"/>
      <c r="JB280" s="127"/>
      <c r="JL280" s="127"/>
      <c r="JV280" s="127"/>
      <c r="KF280" s="127"/>
      <c r="KP280" s="127"/>
      <c r="KZ280" s="127"/>
    </row>
    <row xmlns:x14ac="http://schemas.microsoft.com/office/spreadsheetml/2009/9/ac" r="281" s="3" customFormat="true" x14ac:dyDescent="0.25">
      <c r="A281" s="380"/>
      <c r="B281" s="127"/>
      <c r="L281" s="127"/>
      <c r="V281" s="127"/>
      <c r="AF281" s="127"/>
      <c r="AP281" s="127"/>
      <c r="AZ281" s="127"/>
      <c r="BJ281" s="127"/>
      <c r="BT281" s="127"/>
      <c r="CD281" s="127"/>
      <c r="CN281" s="127"/>
      <c r="CX281" s="127"/>
      <c r="CY281" s="127"/>
      <c r="DH281" s="127"/>
      <c r="DR281" s="127"/>
      <c r="EB281" s="127"/>
      <c r="EL281" s="127"/>
      <c r="EV281" s="127"/>
      <c r="FF281" s="127"/>
      <c r="FP281" s="127"/>
      <c r="FZ281" s="127"/>
      <c r="GJ281" s="127"/>
      <c r="GT281" s="127"/>
      <c r="HD281" s="127"/>
      <c r="HN281" s="127"/>
      <c r="HX281" s="127"/>
      <c r="IH281" s="127"/>
      <c r="IR281" s="127"/>
      <c r="JB281" s="127"/>
      <c r="JL281" s="127"/>
      <c r="JV281" s="127"/>
      <c r="KF281" s="127"/>
      <c r="KP281" s="127"/>
      <c r="KZ281" s="127"/>
    </row>
    <row xmlns:x14ac="http://schemas.microsoft.com/office/spreadsheetml/2009/9/ac" r="282" s="3" customFormat="true" x14ac:dyDescent="0.25">
      <c r="A282" s="380"/>
      <c r="B282" s="127"/>
      <c r="L282" s="127"/>
      <c r="V282" s="127"/>
      <c r="AF282" s="127"/>
      <c r="AP282" s="127"/>
      <c r="AZ282" s="127"/>
      <c r="BJ282" s="127"/>
      <c r="BT282" s="127"/>
      <c r="CD282" s="127"/>
      <c r="CN282" s="127"/>
      <c r="CX282" s="127"/>
      <c r="CY282" s="127"/>
      <c r="DH282" s="127"/>
      <c r="DR282" s="127"/>
      <c r="EB282" s="127"/>
      <c r="EL282" s="127"/>
      <c r="EV282" s="127"/>
      <c r="FF282" s="127"/>
      <c r="FP282" s="127"/>
      <c r="FZ282" s="127"/>
      <c r="GJ282" s="127"/>
      <c r="GT282" s="127"/>
      <c r="HD282" s="127"/>
      <c r="HN282" s="127"/>
      <c r="HX282" s="127"/>
      <c r="IH282" s="127"/>
      <c r="IR282" s="127"/>
      <c r="JB282" s="127"/>
      <c r="JL282" s="127"/>
      <c r="JV282" s="127"/>
      <c r="KF282" s="127"/>
      <c r="KP282" s="127"/>
      <c r="KZ282" s="127"/>
    </row>
    <row xmlns:x14ac="http://schemas.microsoft.com/office/spreadsheetml/2009/9/ac" r="283" s="3" customFormat="true" x14ac:dyDescent="0.25">
      <c r="A283" s="380"/>
      <c r="B283" s="127"/>
      <c r="L283" s="127"/>
      <c r="V283" s="127"/>
      <c r="AF283" s="127"/>
      <c r="AP283" s="127"/>
      <c r="AZ283" s="127"/>
      <c r="BJ283" s="127"/>
      <c r="BT283" s="127"/>
      <c r="CD283" s="127"/>
      <c r="CN283" s="127"/>
      <c r="CX283" s="127"/>
      <c r="CY283" s="127"/>
      <c r="DH283" s="127"/>
      <c r="DR283" s="127"/>
      <c r="EB283" s="127"/>
      <c r="EL283" s="127"/>
      <c r="EV283" s="127"/>
      <c r="FF283" s="127"/>
      <c r="FP283" s="127"/>
      <c r="FZ283" s="127"/>
      <c r="GJ283" s="127"/>
      <c r="GT283" s="127"/>
      <c r="HD283" s="127"/>
      <c r="HN283" s="127"/>
      <c r="HX283" s="127"/>
      <c r="IH283" s="127"/>
      <c r="IR283" s="127"/>
      <c r="JB283" s="127"/>
      <c r="JL283" s="127"/>
      <c r="JV283" s="127"/>
      <c r="KF283" s="127"/>
      <c r="KP283" s="127"/>
      <c r="KZ283" s="127"/>
    </row>
    <row xmlns:x14ac="http://schemas.microsoft.com/office/spreadsheetml/2009/9/ac" r="284" s="3" customFormat="true" x14ac:dyDescent="0.25">
      <c r="A284" s="380"/>
      <c r="B284" s="127"/>
      <c r="L284" s="127"/>
      <c r="V284" s="127"/>
      <c r="AF284" s="127"/>
      <c r="AP284" s="127"/>
      <c r="AZ284" s="127"/>
      <c r="BJ284" s="127"/>
      <c r="BT284" s="127"/>
      <c r="CD284" s="127"/>
      <c r="CN284" s="127"/>
      <c r="CX284" s="127"/>
      <c r="CY284" s="127"/>
      <c r="DH284" s="127"/>
      <c r="DR284" s="127"/>
      <c r="EB284" s="127"/>
      <c r="EL284" s="127"/>
      <c r="EV284" s="127"/>
      <c r="FF284" s="127"/>
      <c r="FP284" s="127"/>
      <c r="FZ284" s="127"/>
      <c r="GJ284" s="127"/>
      <c r="GT284" s="127"/>
      <c r="HD284" s="127"/>
      <c r="HN284" s="127"/>
      <c r="HX284" s="127"/>
      <c r="IH284" s="127"/>
      <c r="IR284" s="127"/>
      <c r="JB284" s="127"/>
      <c r="JL284" s="127"/>
      <c r="JV284" s="127"/>
      <c r="KF284" s="127"/>
      <c r="KP284" s="127"/>
      <c r="KZ284" s="127"/>
    </row>
    <row xmlns:x14ac="http://schemas.microsoft.com/office/spreadsheetml/2009/9/ac" r="285" s="3" customFormat="true" x14ac:dyDescent="0.25">
      <c r="A285" s="380"/>
      <c r="B285" s="127"/>
      <c r="L285" s="127"/>
      <c r="V285" s="127"/>
      <c r="AF285" s="127"/>
      <c r="AP285" s="127"/>
      <c r="AZ285" s="127"/>
      <c r="BJ285" s="127"/>
      <c r="BT285" s="127"/>
      <c r="CD285" s="127"/>
      <c r="CN285" s="127"/>
      <c r="CX285" s="127"/>
      <c r="CY285" s="127"/>
      <c r="DH285" s="127"/>
      <c r="DR285" s="127"/>
      <c r="EB285" s="127"/>
      <c r="EL285" s="127"/>
      <c r="EV285" s="127"/>
      <c r="FF285" s="127"/>
      <c r="FP285" s="127"/>
      <c r="FZ285" s="127"/>
      <c r="GJ285" s="127"/>
      <c r="GT285" s="127"/>
      <c r="HD285" s="127"/>
      <c r="HN285" s="127"/>
      <c r="HX285" s="127"/>
      <c r="IH285" s="127"/>
      <c r="IR285" s="127"/>
      <c r="JB285" s="127"/>
      <c r="JL285" s="127"/>
      <c r="JV285" s="127"/>
      <c r="KF285" s="127"/>
      <c r="KP285" s="127"/>
      <c r="KZ285" s="127"/>
    </row>
    <row xmlns:x14ac="http://schemas.microsoft.com/office/spreadsheetml/2009/9/ac" r="286" s="3" customFormat="true" x14ac:dyDescent="0.25">
      <c r="A286" s="380"/>
      <c r="B286" s="127"/>
      <c r="L286" s="127"/>
      <c r="V286" s="127"/>
      <c r="AF286" s="127"/>
      <c r="AP286" s="127"/>
      <c r="AZ286" s="127"/>
      <c r="BJ286" s="127"/>
      <c r="BT286" s="127"/>
      <c r="CD286" s="127"/>
      <c r="CN286" s="127"/>
      <c r="CX286" s="127"/>
      <c r="CY286" s="127"/>
      <c r="DH286" s="127"/>
      <c r="DR286" s="127"/>
      <c r="EB286" s="127"/>
      <c r="EL286" s="127"/>
      <c r="EV286" s="127"/>
      <c r="FF286" s="127"/>
      <c r="FP286" s="127"/>
      <c r="FZ286" s="127"/>
      <c r="GJ286" s="127"/>
      <c r="GT286" s="127"/>
      <c r="HD286" s="127"/>
      <c r="HN286" s="127"/>
      <c r="HX286" s="127"/>
      <c r="IH286" s="127"/>
      <c r="IR286" s="127"/>
      <c r="JB286" s="127"/>
      <c r="JL286" s="127"/>
      <c r="JV286" s="127"/>
      <c r="KF286" s="127"/>
      <c r="KP286" s="127"/>
      <c r="KZ286" s="127"/>
    </row>
    <row xmlns:x14ac="http://schemas.microsoft.com/office/spreadsheetml/2009/9/ac" r="287" s="3" customFormat="true" x14ac:dyDescent="0.25">
      <c r="A287" s="380"/>
      <c r="B287" s="127"/>
      <c r="L287" s="127"/>
      <c r="V287" s="127"/>
      <c r="AF287" s="127"/>
      <c r="AP287" s="127"/>
      <c r="AZ287" s="127"/>
      <c r="BJ287" s="127"/>
      <c r="BT287" s="127"/>
      <c r="CD287" s="127"/>
      <c r="CN287" s="127"/>
      <c r="CX287" s="127"/>
      <c r="CY287" s="127"/>
      <c r="DH287" s="127"/>
      <c r="DR287" s="127"/>
      <c r="EB287" s="127"/>
      <c r="EL287" s="127"/>
      <c r="EV287" s="127"/>
      <c r="FF287" s="127"/>
      <c r="FP287" s="127"/>
      <c r="FZ287" s="127"/>
      <c r="GJ287" s="127"/>
      <c r="GT287" s="127"/>
      <c r="HD287" s="127"/>
      <c r="HN287" s="127"/>
      <c r="HX287" s="127"/>
      <c r="IH287" s="127"/>
      <c r="IR287" s="127"/>
      <c r="JB287" s="127"/>
      <c r="JL287" s="127"/>
      <c r="JV287" s="127"/>
      <c r="KF287" s="127"/>
      <c r="KP287" s="127"/>
      <c r="KZ287" s="127"/>
    </row>
    <row xmlns:x14ac="http://schemas.microsoft.com/office/spreadsheetml/2009/9/ac" r="288" s="3" customFormat="true" x14ac:dyDescent="0.25">
      <c r="A288" s="380"/>
      <c r="B288" s="127"/>
      <c r="L288" s="127"/>
      <c r="V288" s="127"/>
      <c r="AF288" s="127"/>
      <c r="AP288" s="127"/>
      <c r="AZ288" s="127"/>
      <c r="BJ288" s="127"/>
      <c r="BT288" s="127"/>
      <c r="CD288" s="127"/>
      <c r="CN288" s="127"/>
      <c r="CX288" s="127"/>
      <c r="CY288" s="127"/>
      <c r="DH288" s="127"/>
      <c r="DR288" s="127"/>
      <c r="EB288" s="127"/>
      <c r="EL288" s="127"/>
      <c r="EV288" s="127"/>
      <c r="FF288" s="127"/>
      <c r="FP288" s="127"/>
      <c r="FZ288" s="127"/>
      <c r="GJ288" s="127"/>
      <c r="GT288" s="127"/>
      <c r="HD288" s="127"/>
      <c r="HN288" s="127"/>
      <c r="HX288" s="127"/>
      <c r="IH288" s="127"/>
      <c r="IR288" s="127"/>
      <c r="JB288" s="127"/>
      <c r="JL288" s="127"/>
      <c r="JV288" s="127"/>
      <c r="KF288" s="127"/>
      <c r="KP288" s="127"/>
      <c r="KZ288" s="127"/>
    </row>
    <row xmlns:x14ac="http://schemas.microsoft.com/office/spreadsheetml/2009/9/ac" r="289" s="3" customFormat="true" x14ac:dyDescent="0.25">
      <c r="A289" s="380"/>
      <c r="B289" s="127"/>
      <c r="L289" s="127"/>
      <c r="V289" s="127"/>
      <c r="AF289" s="127"/>
      <c r="AP289" s="127"/>
      <c r="AZ289" s="127"/>
      <c r="BJ289" s="127"/>
      <c r="BT289" s="127"/>
      <c r="CD289" s="127"/>
      <c r="CN289" s="127"/>
      <c r="CX289" s="127"/>
      <c r="CY289" s="127"/>
      <c r="DH289" s="127"/>
      <c r="DR289" s="127"/>
      <c r="EB289" s="127"/>
      <c r="EL289" s="127"/>
      <c r="EV289" s="127"/>
      <c r="FF289" s="127"/>
      <c r="FP289" s="127"/>
      <c r="FZ289" s="127"/>
      <c r="GJ289" s="127"/>
      <c r="GT289" s="127"/>
      <c r="HD289" s="127"/>
      <c r="HN289" s="127"/>
      <c r="HX289" s="127"/>
      <c r="IH289" s="127"/>
      <c r="IR289" s="127"/>
      <c r="JB289" s="127"/>
      <c r="JL289" s="127"/>
      <c r="JV289" s="127"/>
      <c r="KF289" s="127"/>
      <c r="KP289" s="127"/>
      <c r="KZ289" s="127"/>
    </row>
    <row xmlns:x14ac="http://schemas.microsoft.com/office/spreadsheetml/2009/9/ac" r="290" s="3" customFormat="true" x14ac:dyDescent="0.25">
      <c r="A290" s="380"/>
      <c r="B290" s="127"/>
      <c r="L290" s="127"/>
      <c r="V290" s="127"/>
      <c r="AF290" s="127"/>
      <c r="AP290" s="127"/>
      <c r="AZ290" s="127"/>
      <c r="BJ290" s="127"/>
      <c r="BT290" s="127"/>
      <c r="CD290" s="127"/>
      <c r="CN290" s="127"/>
      <c r="CX290" s="127"/>
      <c r="CY290" s="127"/>
      <c r="DH290" s="127"/>
      <c r="DR290" s="127"/>
      <c r="EB290" s="127"/>
      <c r="EL290" s="127"/>
      <c r="EV290" s="127"/>
      <c r="FF290" s="127"/>
      <c r="FP290" s="127"/>
      <c r="FZ290" s="127"/>
      <c r="GJ290" s="127"/>
      <c r="GT290" s="127"/>
      <c r="HD290" s="127"/>
      <c r="HN290" s="127"/>
      <c r="HX290" s="127"/>
      <c r="IH290" s="127"/>
      <c r="IR290" s="127"/>
      <c r="JB290" s="127"/>
      <c r="JL290" s="127"/>
      <c r="JV290" s="127"/>
      <c r="KF290" s="127"/>
      <c r="KP290" s="127"/>
      <c r="KZ290" s="127"/>
    </row>
    <row xmlns:x14ac="http://schemas.microsoft.com/office/spreadsheetml/2009/9/ac" r="291" s="3" customFormat="true" x14ac:dyDescent="0.25">
      <c r="A291" s="380"/>
      <c r="B291" s="127"/>
      <c r="L291" s="127"/>
      <c r="V291" s="127"/>
      <c r="AF291" s="127"/>
      <c r="AP291" s="127"/>
      <c r="AZ291" s="127"/>
      <c r="BJ291" s="127"/>
      <c r="BT291" s="127"/>
      <c r="CD291" s="127"/>
      <c r="CN291" s="127"/>
      <c r="CX291" s="127"/>
      <c r="CY291" s="127"/>
      <c r="DH291" s="127"/>
      <c r="DR291" s="127"/>
      <c r="EB291" s="127"/>
      <c r="EL291" s="127"/>
      <c r="EV291" s="127"/>
      <c r="FF291" s="127"/>
      <c r="FP291" s="127"/>
      <c r="FZ291" s="127"/>
      <c r="GJ291" s="127"/>
      <c r="GT291" s="127"/>
      <c r="HD291" s="127"/>
      <c r="HN291" s="127"/>
      <c r="HX291" s="127"/>
      <c r="IH291" s="127"/>
      <c r="IR291" s="127"/>
      <c r="JB291" s="127"/>
      <c r="JL291" s="127"/>
      <c r="JV291" s="127"/>
      <c r="KF291" s="127"/>
      <c r="KP291" s="127"/>
      <c r="KZ291" s="127"/>
    </row>
    <row xmlns:x14ac="http://schemas.microsoft.com/office/spreadsheetml/2009/9/ac" r="292" s="3" customFormat="true" x14ac:dyDescent="0.25">
      <c r="A292" s="380"/>
      <c r="B292" s="127"/>
      <c r="L292" s="127"/>
      <c r="V292" s="127"/>
      <c r="AF292" s="127"/>
      <c r="AP292" s="127"/>
      <c r="AZ292" s="127"/>
      <c r="BJ292" s="127"/>
      <c r="BT292" s="127"/>
      <c r="CD292" s="127"/>
      <c r="CN292" s="127"/>
      <c r="CX292" s="127"/>
      <c r="CY292" s="127"/>
      <c r="DH292" s="127"/>
      <c r="DR292" s="127"/>
      <c r="EB292" s="127"/>
      <c r="EL292" s="127"/>
      <c r="EV292" s="127"/>
      <c r="FF292" s="127"/>
      <c r="FP292" s="127"/>
      <c r="FZ292" s="127"/>
      <c r="GJ292" s="127"/>
      <c r="GT292" s="127"/>
      <c r="HD292" s="127"/>
      <c r="HN292" s="127"/>
      <c r="HX292" s="127"/>
      <c r="IH292" s="127"/>
      <c r="IR292" s="127"/>
      <c r="JB292" s="127"/>
      <c r="JL292" s="127"/>
      <c r="JV292" s="127"/>
      <c r="KF292" s="127"/>
      <c r="KP292" s="127"/>
      <c r="KZ292" s="127"/>
    </row>
    <row xmlns:x14ac="http://schemas.microsoft.com/office/spreadsheetml/2009/9/ac" r="293" s="3" customFormat="true" x14ac:dyDescent="0.25">
      <c r="A293" s="380"/>
      <c r="B293" s="127"/>
      <c r="L293" s="127"/>
      <c r="V293" s="127"/>
      <c r="AF293" s="127"/>
      <c r="AP293" s="127"/>
      <c r="AZ293" s="127"/>
      <c r="BJ293" s="127"/>
      <c r="BT293" s="127"/>
      <c r="CD293" s="127"/>
      <c r="CN293" s="127"/>
      <c r="CX293" s="127"/>
      <c r="CY293" s="127"/>
      <c r="DH293" s="127"/>
      <c r="DR293" s="127"/>
      <c r="EB293" s="127"/>
      <c r="EL293" s="127"/>
      <c r="EV293" s="127"/>
      <c r="FF293" s="127"/>
      <c r="FP293" s="127"/>
      <c r="FZ293" s="127"/>
      <c r="GJ293" s="127"/>
      <c r="GT293" s="127"/>
      <c r="HD293" s="127"/>
      <c r="HN293" s="127"/>
      <c r="HX293" s="127"/>
      <c r="IH293" s="127"/>
      <c r="IR293" s="127"/>
      <c r="JB293" s="127"/>
      <c r="JL293" s="127"/>
      <c r="JV293" s="127"/>
      <c r="KF293" s="127"/>
      <c r="KP293" s="127"/>
      <c r="KZ293" s="127"/>
    </row>
    <row xmlns:x14ac="http://schemas.microsoft.com/office/spreadsheetml/2009/9/ac" r="294" s="3" customFormat="true" x14ac:dyDescent="0.25">
      <c r="A294" s="380"/>
      <c r="B294" s="127"/>
      <c r="L294" s="127"/>
      <c r="V294" s="127"/>
      <c r="AF294" s="127"/>
      <c r="AP294" s="127"/>
      <c r="AZ294" s="127"/>
      <c r="BJ294" s="127"/>
      <c r="BT294" s="127"/>
      <c r="CD294" s="127"/>
      <c r="CN294" s="127"/>
      <c r="CX294" s="127"/>
      <c r="CY294" s="127"/>
      <c r="DH294" s="127"/>
      <c r="DR294" s="127"/>
      <c r="EB294" s="127"/>
      <c r="EL294" s="127"/>
      <c r="EV294" s="127"/>
      <c r="FF294" s="127"/>
      <c r="FP294" s="127"/>
      <c r="FZ294" s="127"/>
      <c r="GJ294" s="127"/>
      <c r="GT294" s="127"/>
      <c r="HD294" s="127"/>
      <c r="HN294" s="127"/>
      <c r="HX294" s="127"/>
      <c r="IH294" s="127"/>
      <c r="IR294" s="127"/>
      <c r="JB294" s="127"/>
      <c r="JL294" s="127"/>
      <c r="JV294" s="127"/>
      <c r="KF294" s="127"/>
      <c r="KP294" s="127"/>
      <c r="KZ294" s="127"/>
    </row>
    <row xmlns:x14ac="http://schemas.microsoft.com/office/spreadsheetml/2009/9/ac" r="295" s="3" customFormat="true" x14ac:dyDescent="0.25">
      <c r="A295" s="380"/>
      <c r="B295" s="127"/>
      <c r="L295" s="127"/>
      <c r="V295" s="127"/>
      <c r="AF295" s="127"/>
      <c r="AP295" s="127"/>
      <c r="AZ295" s="127"/>
      <c r="BJ295" s="127"/>
      <c r="BT295" s="127"/>
      <c r="CD295" s="127"/>
      <c r="CN295" s="127"/>
      <c r="CX295" s="127"/>
      <c r="CY295" s="127"/>
      <c r="DH295" s="127"/>
      <c r="DR295" s="127"/>
      <c r="EB295" s="127"/>
      <c r="EL295" s="127"/>
      <c r="EV295" s="127"/>
      <c r="FF295" s="127"/>
      <c r="FP295" s="127"/>
      <c r="FZ295" s="127"/>
      <c r="GJ295" s="127"/>
      <c r="GT295" s="127"/>
      <c r="HD295" s="127"/>
      <c r="HN295" s="127"/>
      <c r="HX295" s="127"/>
      <c r="IH295" s="127"/>
      <c r="IR295" s="127"/>
      <c r="JB295" s="127"/>
      <c r="JL295" s="127"/>
      <c r="JV295" s="127"/>
      <c r="KF295" s="127"/>
      <c r="KP295" s="127"/>
      <c r="KZ295" s="127"/>
    </row>
    <row xmlns:x14ac="http://schemas.microsoft.com/office/spreadsheetml/2009/9/ac" r="296" s="3" customFormat="true" x14ac:dyDescent="0.25">
      <c r="A296" s="380"/>
      <c r="B296" s="127"/>
      <c r="L296" s="127"/>
      <c r="V296" s="127"/>
      <c r="AF296" s="127"/>
      <c r="AP296" s="127"/>
      <c r="AZ296" s="127"/>
      <c r="BJ296" s="127"/>
      <c r="BT296" s="127"/>
      <c r="CD296" s="127"/>
      <c r="CN296" s="127"/>
      <c r="CX296" s="127"/>
      <c r="CY296" s="127"/>
      <c r="DH296" s="127"/>
      <c r="DR296" s="127"/>
      <c r="EB296" s="127"/>
      <c r="EL296" s="127"/>
      <c r="EV296" s="127"/>
      <c r="FF296" s="127"/>
      <c r="FP296" s="127"/>
      <c r="FZ296" s="127"/>
      <c r="GJ296" s="127"/>
      <c r="GT296" s="127"/>
      <c r="HD296" s="127"/>
      <c r="HN296" s="127"/>
      <c r="HX296" s="127"/>
      <c r="IH296" s="127"/>
      <c r="IR296" s="127"/>
      <c r="JB296" s="127"/>
      <c r="JL296" s="127"/>
      <c r="JV296" s="127"/>
      <c r="KF296" s="127"/>
      <c r="KP296" s="127"/>
      <c r="KZ296" s="127"/>
    </row>
    <row xmlns:x14ac="http://schemas.microsoft.com/office/spreadsheetml/2009/9/ac" r="297" s="3" customFormat="true" x14ac:dyDescent="0.25">
      <c r="A297" s="380"/>
      <c r="B297" s="127"/>
      <c r="L297" s="127"/>
      <c r="V297" s="127"/>
      <c r="AF297" s="127"/>
      <c r="AP297" s="127"/>
      <c r="AZ297" s="127"/>
      <c r="BJ297" s="127"/>
      <c r="BT297" s="127"/>
      <c r="CD297" s="127"/>
      <c r="CN297" s="127"/>
      <c r="CX297" s="127"/>
      <c r="CY297" s="127"/>
      <c r="DH297" s="127"/>
      <c r="DR297" s="127"/>
      <c r="EB297" s="127"/>
      <c r="EL297" s="127"/>
      <c r="EV297" s="127"/>
      <c r="FF297" s="127"/>
      <c r="FP297" s="127"/>
      <c r="FZ297" s="127"/>
      <c r="GJ297" s="127"/>
      <c r="GT297" s="127"/>
      <c r="HD297" s="127"/>
      <c r="HN297" s="127"/>
      <c r="HX297" s="127"/>
      <c r="IH297" s="127"/>
      <c r="IR297" s="127"/>
      <c r="JB297" s="127"/>
      <c r="JL297" s="127"/>
      <c r="JV297" s="127"/>
      <c r="KF297" s="127"/>
      <c r="KP297" s="127"/>
      <c r="KZ297" s="127"/>
    </row>
    <row xmlns:x14ac="http://schemas.microsoft.com/office/spreadsheetml/2009/9/ac" r="298" s="3" customFormat="true" x14ac:dyDescent="0.25">
      <c r="A298" s="380"/>
      <c r="B298" s="127"/>
      <c r="L298" s="127"/>
      <c r="V298" s="127"/>
      <c r="AF298" s="127"/>
      <c r="AP298" s="127"/>
      <c r="AZ298" s="127"/>
      <c r="BJ298" s="127"/>
      <c r="BT298" s="127"/>
      <c r="CD298" s="127"/>
      <c r="CN298" s="127"/>
      <c r="CX298" s="127"/>
      <c r="CY298" s="127"/>
      <c r="DH298" s="127"/>
      <c r="DR298" s="127"/>
      <c r="EB298" s="127"/>
      <c r="EL298" s="127"/>
      <c r="EV298" s="127"/>
      <c r="FF298" s="127"/>
      <c r="FP298" s="127"/>
      <c r="FZ298" s="127"/>
      <c r="GJ298" s="127"/>
      <c r="GT298" s="127"/>
      <c r="HD298" s="127"/>
      <c r="HN298" s="127"/>
      <c r="HX298" s="127"/>
      <c r="IH298" s="127"/>
      <c r="IR298" s="127"/>
      <c r="JB298" s="127"/>
      <c r="JL298" s="127"/>
      <c r="JV298" s="127"/>
      <c r="KF298" s="127"/>
      <c r="KP298" s="127"/>
      <c r="KZ298" s="127"/>
    </row>
    <row xmlns:x14ac="http://schemas.microsoft.com/office/spreadsheetml/2009/9/ac" r="299" s="3" customFormat="true" x14ac:dyDescent="0.25">
      <c r="A299" s="380"/>
      <c r="B299" s="127"/>
      <c r="L299" s="127"/>
      <c r="V299" s="127"/>
      <c r="AF299" s="127"/>
      <c r="AP299" s="127"/>
      <c r="AZ299" s="127"/>
      <c r="BJ299" s="127"/>
      <c r="BT299" s="127"/>
      <c r="CD299" s="127"/>
      <c r="CN299" s="127"/>
      <c r="CX299" s="127"/>
      <c r="CY299" s="127"/>
      <c r="DH299" s="127"/>
      <c r="DR299" s="127"/>
      <c r="EB299" s="127"/>
      <c r="EL299" s="127"/>
      <c r="EV299" s="127"/>
      <c r="FF299" s="127"/>
      <c r="FP299" s="127"/>
      <c r="FZ299" s="127"/>
      <c r="GJ299" s="127"/>
      <c r="GT299" s="127"/>
      <c r="HD299" s="127"/>
      <c r="HN299" s="127"/>
      <c r="HX299" s="127"/>
      <c r="IH299" s="127"/>
      <c r="IR299" s="127"/>
      <c r="JB299" s="127"/>
      <c r="JL299" s="127"/>
      <c r="JV299" s="127"/>
      <c r="KF299" s="127"/>
      <c r="KP299" s="127"/>
      <c r="KZ299" s="127"/>
    </row>
    <row xmlns:x14ac="http://schemas.microsoft.com/office/spreadsheetml/2009/9/ac" r="300" s="3" customFormat="true" x14ac:dyDescent="0.25">
      <c r="A300" s="380"/>
      <c r="B300" s="127"/>
      <c r="L300" s="127"/>
      <c r="V300" s="127"/>
      <c r="AF300" s="127"/>
      <c r="AP300" s="127"/>
      <c r="AZ300" s="127"/>
      <c r="BJ300" s="127"/>
      <c r="BT300" s="127"/>
      <c r="CD300" s="127"/>
      <c r="CN300" s="127"/>
      <c r="CX300" s="127"/>
      <c r="CY300" s="127"/>
      <c r="DH300" s="127"/>
      <c r="DR300" s="127"/>
      <c r="EB300" s="127"/>
      <c r="EL300" s="127"/>
      <c r="EV300" s="127"/>
      <c r="FF300" s="127"/>
      <c r="FP300" s="127"/>
      <c r="FZ300" s="127"/>
      <c r="GJ300" s="127"/>
      <c r="GT300" s="127"/>
      <c r="HD300" s="127"/>
      <c r="HN300" s="127"/>
      <c r="HX300" s="127"/>
      <c r="IH300" s="127"/>
      <c r="IR300" s="127"/>
      <c r="JB300" s="127"/>
      <c r="JL300" s="127"/>
      <c r="JV300" s="127"/>
      <c r="KF300" s="127"/>
      <c r="KP300" s="127"/>
      <c r="KZ300" s="127"/>
    </row>
    <row xmlns:x14ac="http://schemas.microsoft.com/office/spreadsheetml/2009/9/ac" r="301" s="3" customFormat="true" x14ac:dyDescent="0.25">
      <c r="A301" s="380"/>
      <c r="B301" s="127"/>
      <c r="L301" s="127"/>
      <c r="V301" s="127"/>
      <c r="AF301" s="127"/>
      <c r="AP301" s="127"/>
      <c r="AZ301" s="127"/>
      <c r="BJ301" s="127"/>
      <c r="BT301" s="127"/>
      <c r="CD301" s="127"/>
      <c r="CN301" s="127"/>
      <c r="CX301" s="127"/>
      <c r="CY301" s="127"/>
      <c r="DH301" s="127"/>
      <c r="DR301" s="127"/>
      <c r="EB301" s="127"/>
      <c r="EL301" s="127"/>
      <c r="EV301" s="127"/>
      <c r="FF301" s="127"/>
      <c r="FP301" s="127"/>
      <c r="FZ301" s="127"/>
      <c r="GJ301" s="127"/>
      <c r="GT301" s="127"/>
      <c r="HD301" s="127"/>
      <c r="HN301" s="127"/>
      <c r="HX301" s="127"/>
      <c r="IH301" s="127"/>
      <c r="IR301" s="127"/>
      <c r="JB301" s="127"/>
      <c r="JL301" s="127"/>
      <c r="JV301" s="127"/>
      <c r="KF301" s="127"/>
      <c r="KP301" s="127"/>
      <c r="KZ301" s="127"/>
    </row>
    <row xmlns:x14ac="http://schemas.microsoft.com/office/spreadsheetml/2009/9/ac" r="302" s="3" customFormat="true" x14ac:dyDescent="0.25">
      <c r="A302" s="380"/>
      <c r="B302" s="127"/>
      <c r="L302" s="127"/>
      <c r="V302" s="127"/>
      <c r="AF302" s="127"/>
      <c r="AP302" s="127"/>
      <c r="AZ302" s="127"/>
      <c r="BJ302" s="127"/>
      <c r="BT302" s="127"/>
      <c r="CD302" s="127"/>
      <c r="CN302" s="127"/>
      <c r="CX302" s="127"/>
      <c r="CY302" s="127"/>
      <c r="DH302" s="127"/>
      <c r="DR302" s="127"/>
      <c r="EB302" s="127"/>
      <c r="EL302" s="127"/>
      <c r="EV302" s="127"/>
      <c r="FF302" s="127"/>
      <c r="FP302" s="127"/>
      <c r="FZ302" s="127"/>
      <c r="GJ302" s="127"/>
      <c r="GT302" s="127"/>
      <c r="HD302" s="127"/>
      <c r="HN302" s="127"/>
      <c r="HX302" s="127"/>
      <c r="IH302" s="127"/>
      <c r="IR302" s="127"/>
      <c r="JB302" s="127"/>
      <c r="JL302" s="127"/>
      <c r="JV302" s="127"/>
      <c r="KF302" s="127"/>
      <c r="KP302" s="127"/>
      <c r="KZ302" s="127"/>
    </row>
    <row xmlns:x14ac="http://schemas.microsoft.com/office/spreadsheetml/2009/9/ac" r="303" s="3" customFormat="true" x14ac:dyDescent="0.25">
      <c r="A303" s="380"/>
      <c r="B303" s="127"/>
      <c r="L303" s="127"/>
      <c r="V303" s="127"/>
      <c r="AF303" s="127"/>
      <c r="AP303" s="127"/>
      <c r="AZ303" s="127"/>
      <c r="BJ303" s="127"/>
      <c r="BT303" s="127"/>
      <c r="CD303" s="127"/>
      <c r="CN303" s="127"/>
      <c r="CX303" s="127"/>
      <c r="CY303" s="127"/>
      <c r="DH303" s="127"/>
      <c r="DR303" s="127"/>
      <c r="EB303" s="127"/>
      <c r="EL303" s="127"/>
      <c r="EV303" s="127"/>
      <c r="FF303" s="127"/>
      <c r="FP303" s="127"/>
      <c r="FZ303" s="127"/>
      <c r="GJ303" s="127"/>
      <c r="GT303" s="127"/>
      <c r="HD303" s="127"/>
      <c r="HN303" s="127"/>
      <c r="HX303" s="127"/>
      <c r="IH303" s="127"/>
      <c r="IR303" s="127"/>
      <c r="JB303" s="127"/>
      <c r="JL303" s="127"/>
      <c r="JV303" s="127"/>
      <c r="KF303" s="127"/>
      <c r="KP303" s="127"/>
      <c r="KZ303" s="127"/>
    </row>
    <row xmlns:x14ac="http://schemas.microsoft.com/office/spreadsheetml/2009/9/ac" r="304" s="3" customFormat="true" x14ac:dyDescent="0.25">
      <c r="A304" s="380"/>
      <c r="B304" s="127"/>
      <c r="L304" s="127"/>
      <c r="V304" s="127"/>
      <c r="AF304" s="127"/>
      <c r="AP304" s="127"/>
      <c r="AZ304" s="127"/>
      <c r="BJ304" s="127"/>
      <c r="BT304" s="127"/>
      <c r="CD304" s="127"/>
      <c r="CN304" s="127"/>
      <c r="CX304" s="127"/>
      <c r="CY304" s="127"/>
      <c r="DH304" s="127"/>
      <c r="DR304" s="127"/>
      <c r="EB304" s="127"/>
      <c r="EL304" s="127"/>
      <c r="EV304" s="127"/>
      <c r="FF304" s="127"/>
      <c r="FP304" s="127"/>
      <c r="FZ304" s="127"/>
      <c r="GJ304" s="127"/>
      <c r="GT304" s="127"/>
      <c r="HD304" s="127"/>
      <c r="HN304" s="127"/>
      <c r="HX304" s="127"/>
      <c r="IH304" s="127"/>
      <c r="IR304" s="127"/>
      <c r="JB304" s="127"/>
      <c r="JL304" s="127"/>
      <c r="JV304" s="127"/>
      <c r="KF304" s="127"/>
      <c r="KP304" s="127"/>
      <c r="KZ304" s="127"/>
    </row>
    <row xmlns:x14ac="http://schemas.microsoft.com/office/spreadsheetml/2009/9/ac" r="305" s="3" customFormat="true" x14ac:dyDescent="0.25">
      <c r="A305" s="380"/>
      <c r="B305" s="127"/>
      <c r="L305" s="127"/>
      <c r="V305" s="127"/>
      <c r="AF305" s="127"/>
      <c r="AP305" s="127"/>
      <c r="AZ305" s="127"/>
      <c r="BJ305" s="127"/>
      <c r="BT305" s="127"/>
      <c r="CD305" s="127"/>
      <c r="CN305" s="127"/>
      <c r="CX305" s="127"/>
      <c r="CY305" s="127"/>
      <c r="DH305" s="127"/>
      <c r="DR305" s="127"/>
      <c r="EB305" s="127"/>
      <c r="EL305" s="127"/>
      <c r="EV305" s="127"/>
      <c r="FF305" s="127"/>
      <c r="FP305" s="127"/>
      <c r="FZ305" s="127"/>
      <c r="GJ305" s="127"/>
      <c r="GT305" s="127"/>
      <c r="HD305" s="127"/>
      <c r="HN305" s="127"/>
      <c r="HX305" s="127"/>
      <c r="IH305" s="127"/>
      <c r="IR305" s="127"/>
      <c r="JB305" s="127"/>
      <c r="JL305" s="127"/>
      <c r="JV305" s="127"/>
      <c r="KF305" s="127"/>
      <c r="KP305" s="127"/>
      <c r="KZ305" s="127"/>
    </row>
    <row xmlns:x14ac="http://schemas.microsoft.com/office/spreadsheetml/2009/9/ac" r="306" s="3" customFormat="true" x14ac:dyDescent="0.25">
      <c r="A306" s="380"/>
      <c r="B306" s="127"/>
      <c r="L306" s="127"/>
      <c r="V306" s="127"/>
      <c r="AF306" s="127"/>
      <c r="AP306" s="127"/>
      <c r="AZ306" s="127"/>
      <c r="BJ306" s="127"/>
      <c r="BT306" s="127"/>
      <c r="CD306" s="127"/>
      <c r="CN306" s="127"/>
      <c r="CX306" s="127"/>
      <c r="CY306" s="127"/>
      <c r="DH306" s="127"/>
      <c r="DR306" s="127"/>
      <c r="EB306" s="127"/>
      <c r="EL306" s="127"/>
      <c r="EV306" s="127"/>
      <c r="FF306" s="127"/>
      <c r="FP306" s="127"/>
      <c r="FZ306" s="127"/>
      <c r="GJ306" s="127"/>
      <c r="GT306" s="127"/>
      <c r="HD306" s="127"/>
      <c r="HN306" s="127"/>
      <c r="HX306" s="127"/>
      <c r="IH306" s="127"/>
      <c r="IR306" s="127"/>
      <c r="JB306" s="127"/>
      <c r="JL306" s="127"/>
      <c r="JV306" s="127"/>
      <c r="KF306" s="127"/>
      <c r="KP306" s="127"/>
      <c r="KZ306" s="127"/>
    </row>
    <row xmlns:x14ac="http://schemas.microsoft.com/office/spreadsheetml/2009/9/ac" r="307" s="3" customFormat="true" x14ac:dyDescent="0.25">
      <c r="A307" s="380"/>
      <c r="B307" s="127"/>
      <c r="L307" s="127"/>
      <c r="V307" s="127"/>
      <c r="AF307" s="127"/>
      <c r="AP307" s="127"/>
      <c r="AZ307" s="127"/>
      <c r="BJ307" s="127"/>
      <c r="BT307" s="127"/>
      <c r="CD307" s="127"/>
      <c r="CN307" s="127"/>
      <c r="CX307" s="127"/>
      <c r="CY307" s="127"/>
      <c r="DH307" s="127"/>
      <c r="DR307" s="127"/>
      <c r="EB307" s="127"/>
      <c r="EL307" s="127"/>
      <c r="EV307" s="127"/>
      <c r="FF307" s="127"/>
      <c r="FP307" s="127"/>
      <c r="FZ307" s="127"/>
      <c r="GJ307" s="127"/>
      <c r="GT307" s="127"/>
      <c r="HD307" s="127"/>
      <c r="HN307" s="127"/>
      <c r="HX307" s="127"/>
      <c r="IH307" s="127"/>
      <c r="IR307" s="127"/>
      <c r="JB307" s="127"/>
      <c r="JL307" s="127"/>
      <c r="JV307" s="127"/>
      <c r="KF307" s="127"/>
      <c r="KP307" s="127"/>
      <c r="KZ307" s="127"/>
    </row>
    <row xmlns:x14ac="http://schemas.microsoft.com/office/spreadsheetml/2009/9/ac" r="308" s="3" customFormat="true" x14ac:dyDescent="0.25">
      <c r="A308" s="380"/>
      <c r="B308" s="127"/>
      <c r="L308" s="127"/>
      <c r="V308" s="127"/>
      <c r="AF308" s="127"/>
      <c r="AP308" s="127"/>
      <c r="AZ308" s="127"/>
      <c r="BJ308" s="127"/>
      <c r="BT308" s="127"/>
      <c r="CD308" s="127"/>
      <c r="CN308" s="127"/>
      <c r="CX308" s="127"/>
      <c r="CY308" s="127"/>
      <c r="DH308" s="127"/>
      <c r="DR308" s="127"/>
      <c r="EB308" s="127"/>
      <c r="EL308" s="127"/>
      <c r="EV308" s="127"/>
      <c r="FF308" s="127"/>
      <c r="FP308" s="127"/>
      <c r="FZ308" s="127"/>
      <c r="GJ308" s="127"/>
      <c r="GT308" s="127"/>
      <c r="HD308" s="127"/>
      <c r="HN308" s="127"/>
      <c r="HX308" s="127"/>
      <c r="IH308" s="127"/>
      <c r="IR308" s="127"/>
      <c r="JB308" s="127"/>
      <c r="JL308" s="127"/>
      <c r="JV308" s="127"/>
      <c r="KF308" s="127"/>
      <c r="KP308" s="127"/>
      <c r="KZ308" s="127"/>
    </row>
    <row xmlns:x14ac="http://schemas.microsoft.com/office/spreadsheetml/2009/9/ac" r="309" s="3" customFormat="true" x14ac:dyDescent="0.25">
      <c r="A309" s="380"/>
      <c r="B309" s="127"/>
      <c r="L309" s="127"/>
      <c r="V309" s="127"/>
      <c r="AF309" s="127"/>
      <c r="AP309" s="127"/>
      <c r="AZ309" s="127"/>
      <c r="BJ309" s="127"/>
      <c r="BT309" s="127"/>
      <c r="CD309" s="127"/>
      <c r="CN309" s="127"/>
      <c r="CX309" s="127"/>
      <c r="CY309" s="127"/>
      <c r="DH309" s="127"/>
      <c r="DR309" s="127"/>
      <c r="EB309" s="127"/>
      <c r="EL309" s="127"/>
      <c r="EV309" s="127"/>
      <c r="FF309" s="127"/>
      <c r="FP309" s="127"/>
      <c r="FZ309" s="127"/>
      <c r="GJ309" s="127"/>
      <c r="GT309" s="127"/>
      <c r="HD309" s="127"/>
      <c r="HN309" s="127"/>
      <c r="HX309" s="127"/>
      <c r="IH309" s="127"/>
      <c r="IR309" s="127"/>
      <c r="JB309" s="127"/>
      <c r="JL309" s="127"/>
      <c r="JV309" s="127"/>
      <c r="KF309" s="127"/>
      <c r="KP309" s="127"/>
      <c r="KZ309" s="127"/>
    </row>
    <row xmlns:x14ac="http://schemas.microsoft.com/office/spreadsheetml/2009/9/ac" r="310" s="3" customFormat="true" x14ac:dyDescent="0.25">
      <c r="A310" s="380"/>
      <c r="B310" s="127"/>
      <c r="L310" s="127"/>
      <c r="V310" s="127"/>
      <c r="AF310" s="127"/>
      <c r="AP310" s="127"/>
      <c r="AZ310" s="127"/>
      <c r="BJ310" s="127"/>
      <c r="BT310" s="127"/>
      <c r="CD310" s="127"/>
      <c r="CN310" s="127"/>
      <c r="CX310" s="127"/>
      <c r="CY310" s="127"/>
      <c r="DH310" s="127"/>
      <c r="DR310" s="127"/>
      <c r="EB310" s="127"/>
      <c r="EL310" s="127"/>
      <c r="EV310" s="127"/>
      <c r="FF310" s="127"/>
      <c r="FP310" s="127"/>
      <c r="FZ310" s="127"/>
      <c r="GJ310" s="127"/>
      <c r="GT310" s="127"/>
      <c r="HD310" s="127"/>
      <c r="HN310" s="127"/>
      <c r="HX310" s="127"/>
      <c r="IH310" s="127"/>
      <c r="IR310" s="127"/>
      <c r="JB310" s="127"/>
      <c r="JL310" s="127"/>
      <c r="JV310" s="127"/>
      <c r="KF310" s="127"/>
      <c r="KP310" s="127"/>
      <c r="KZ310" s="127"/>
    </row>
    <row xmlns:x14ac="http://schemas.microsoft.com/office/spreadsheetml/2009/9/ac" r="311" s="3" customFormat="true" x14ac:dyDescent="0.25">
      <c r="A311" s="380"/>
      <c r="B311" s="127"/>
      <c r="L311" s="127"/>
      <c r="V311" s="127"/>
      <c r="AF311" s="127"/>
      <c r="AP311" s="127"/>
      <c r="AZ311" s="127"/>
      <c r="BJ311" s="127"/>
      <c r="BT311" s="127"/>
      <c r="CD311" s="127"/>
      <c r="CN311" s="127"/>
      <c r="CX311" s="127"/>
      <c r="CY311" s="127"/>
      <c r="DH311" s="127"/>
      <c r="DR311" s="127"/>
      <c r="EB311" s="127"/>
      <c r="EL311" s="127"/>
      <c r="EV311" s="127"/>
      <c r="FF311" s="127"/>
      <c r="FP311" s="127"/>
      <c r="FZ311" s="127"/>
      <c r="GJ311" s="127"/>
      <c r="GT311" s="127"/>
      <c r="HD311" s="127"/>
      <c r="HN311" s="127"/>
      <c r="HX311" s="127"/>
      <c r="IH311" s="127"/>
      <c r="IR311" s="127"/>
      <c r="JB311" s="127"/>
      <c r="JL311" s="127"/>
      <c r="JV311" s="127"/>
      <c r="KF311" s="127"/>
      <c r="KP311" s="127"/>
      <c r="KZ311" s="127"/>
    </row>
    <row xmlns:x14ac="http://schemas.microsoft.com/office/spreadsheetml/2009/9/ac" r="312" s="3" customFormat="true" x14ac:dyDescent="0.25">
      <c r="A312" s="380"/>
      <c r="B312" s="127"/>
      <c r="L312" s="127"/>
      <c r="V312" s="127"/>
      <c r="AF312" s="127"/>
      <c r="AP312" s="127"/>
      <c r="AZ312" s="127"/>
      <c r="BJ312" s="127"/>
      <c r="BT312" s="127"/>
      <c r="CD312" s="127"/>
      <c r="CN312" s="127"/>
      <c r="CX312" s="127"/>
      <c r="CY312" s="127"/>
      <c r="DH312" s="127"/>
      <c r="DR312" s="127"/>
      <c r="EB312" s="127"/>
      <c r="EL312" s="127"/>
      <c r="EV312" s="127"/>
      <c r="FF312" s="127"/>
      <c r="FP312" s="127"/>
      <c r="FZ312" s="127"/>
      <c r="GJ312" s="127"/>
      <c r="GT312" s="127"/>
      <c r="HD312" s="127"/>
      <c r="HN312" s="127"/>
      <c r="HX312" s="127"/>
      <c r="IH312" s="127"/>
      <c r="IR312" s="127"/>
      <c r="JB312" s="127"/>
      <c r="JL312" s="127"/>
      <c r="JV312" s="127"/>
      <c r="KF312" s="127"/>
      <c r="KP312" s="127"/>
      <c r="KZ312" s="127"/>
    </row>
    <row xmlns:x14ac="http://schemas.microsoft.com/office/spreadsheetml/2009/9/ac" r="313" s="3" customFormat="true" x14ac:dyDescent="0.25">
      <c r="A313" s="380"/>
      <c r="B313" s="127"/>
      <c r="L313" s="127"/>
      <c r="V313" s="127"/>
      <c r="AF313" s="127"/>
      <c r="AP313" s="127"/>
      <c r="AZ313" s="127"/>
      <c r="BJ313" s="127"/>
      <c r="BT313" s="127"/>
      <c r="CD313" s="127"/>
      <c r="CN313" s="127"/>
      <c r="CX313" s="127"/>
      <c r="CY313" s="127"/>
      <c r="DH313" s="127"/>
      <c r="DR313" s="127"/>
      <c r="EB313" s="127"/>
      <c r="EL313" s="127"/>
      <c r="EV313" s="127"/>
      <c r="FF313" s="127"/>
      <c r="FP313" s="127"/>
      <c r="FZ313" s="127"/>
      <c r="GJ313" s="127"/>
      <c r="GT313" s="127"/>
      <c r="HD313" s="127"/>
      <c r="HN313" s="127"/>
      <c r="HX313" s="127"/>
      <c r="IH313" s="127"/>
      <c r="IR313" s="127"/>
      <c r="JB313" s="127"/>
      <c r="JL313" s="127"/>
      <c r="JV313" s="127"/>
      <c r="KF313" s="127"/>
      <c r="KP313" s="127"/>
      <c r="KZ313" s="127"/>
    </row>
    <row xmlns:x14ac="http://schemas.microsoft.com/office/spreadsheetml/2009/9/ac" r="314" s="3" customFormat="true" x14ac:dyDescent="0.25">
      <c r="A314" s="380"/>
      <c r="B314" s="127"/>
      <c r="L314" s="127"/>
      <c r="V314" s="127"/>
      <c r="AF314" s="127"/>
      <c r="AP314" s="127"/>
      <c r="AZ314" s="127"/>
      <c r="BJ314" s="127"/>
      <c r="BT314" s="127"/>
      <c r="CD314" s="127"/>
      <c r="CN314" s="127"/>
      <c r="CX314" s="127"/>
      <c r="CY314" s="127"/>
      <c r="DH314" s="127"/>
      <c r="DR314" s="127"/>
      <c r="EB314" s="127"/>
      <c r="EL314" s="127"/>
      <c r="EV314" s="127"/>
      <c r="FF314" s="127"/>
      <c r="FP314" s="127"/>
      <c r="FZ314" s="127"/>
      <c r="GJ314" s="127"/>
      <c r="GT314" s="127"/>
      <c r="HD314" s="127"/>
      <c r="HN314" s="127"/>
      <c r="HX314" s="127"/>
      <c r="IH314" s="127"/>
      <c r="IR314" s="127"/>
      <c r="JB314" s="127"/>
      <c r="JL314" s="127"/>
      <c r="JV314" s="127"/>
      <c r="KF314" s="127"/>
      <c r="KP314" s="127"/>
      <c r="KZ314" s="127"/>
    </row>
    <row xmlns:x14ac="http://schemas.microsoft.com/office/spreadsheetml/2009/9/ac" r="315" s="3" customFormat="true" x14ac:dyDescent="0.25">
      <c r="A315" s="380"/>
      <c r="B315" s="127"/>
      <c r="L315" s="127"/>
      <c r="V315" s="127"/>
      <c r="AF315" s="127"/>
      <c r="AP315" s="127"/>
      <c r="AZ315" s="127"/>
      <c r="BJ315" s="127"/>
      <c r="BT315" s="127"/>
      <c r="CD315" s="127"/>
      <c r="CN315" s="127"/>
      <c r="CX315" s="127"/>
      <c r="CY315" s="127"/>
      <c r="DH315" s="127"/>
      <c r="DR315" s="127"/>
      <c r="EB315" s="127"/>
      <c r="EL315" s="127"/>
      <c r="EV315" s="127"/>
      <c r="FF315" s="127"/>
      <c r="FP315" s="127"/>
      <c r="FZ315" s="127"/>
      <c r="GJ315" s="127"/>
      <c r="GT315" s="127"/>
      <c r="HD315" s="127"/>
      <c r="HN315" s="127"/>
      <c r="HX315" s="127"/>
      <c r="IH315" s="127"/>
      <c r="IR315" s="127"/>
      <c r="JB315" s="127"/>
      <c r="JL315" s="127"/>
      <c r="JV315" s="127"/>
      <c r="KF315" s="127"/>
      <c r="KP315" s="127"/>
      <c r="KZ315" s="127"/>
    </row>
    <row xmlns:x14ac="http://schemas.microsoft.com/office/spreadsheetml/2009/9/ac" r="316" s="3" customFormat="true" x14ac:dyDescent="0.25">
      <c r="A316" s="380"/>
      <c r="B316" s="127"/>
      <c r="L316" s="127"/>
      <c r="V316" s="127"/>
      <c r="AF316" s="127"/>
      <c r="AP316" s="127"/>
      <c r="AZ316" s="127"/>
      <c r="BJ316" s="127"/>
      <c r="BT316" s="127"/>
      <c r="CD316" s="127"/>
      <c r="CN316" s="127"/>
      <c r="CX316" s="127"/>
      <c r="CY316" s="127"/>
      <c r="DH316" s="127"/>
      <c r="DR316" s="127"/>
      <c r="EB316" s="127"/>
      <c r="EL316" s="127"/>
      <c r="EV316" s="127"/>
      <c r="FF316" s="127"/>
      <c r="FP316" s="127"/>
      <c r="FZ316" s="127"/>
      <c r="GJ316" s="127"/>
      <c r="GT316" s="127"/>
      <c r="HD316" s="127"/>
      <c r="HN316" s="127"/>
      <c r="HX316" s="127"/>
      <c r="IH316" s="127"/>
      <c r="IR316" s="127"/>
      <c r="JB316" s="127"/>
      <c r="JL316" s="127"/>
      <c r="JV316" s="127"/>
      <c r="KF316" s="127"/>
      <c r="KP316" s="127"/>
      <c r="KZ316" s="127"/>
    </row>
    <row xmlns:x14ac="http://schemas.microsoft.com/office/spreadsheetml/2009/9/ac" r="317" s="3" customFormat="true" x14ac:dyDescent="0.25">
      <c r="A317" s="380"/>
      <c r="B317" s="127"/>
      <c r="L317" s="127"/>
      <c r="V317" s="127"/>
      <c r="AF317" s="127"/>
      <c r="AP317" s="127"/>
      <c r="AZ317" s="127"/>
      <c r="BJ317" s="127"/>
      <c r="BT317" s="127"/>
      <c r="CD317" s="127"/>
      <c r="CN317" s="127"/>
      <c r="CX317" s="127"/>
      <c r="CY317" s="127"/>
      <c r="DH317" s="127"/>
      <c r="DR317" s="127"/>
      <c r="EB317" s="127"/>
      <c r="EL317" s="127"/>
      <c r="EV317" s="127"/>
      <c r="FF317" s="127"/>
      <c r="FP317" s="127"/>
      <c r="FZ317" s="127"/>
      <c r="GJ317" s="127"/>
      <c r="GT317" s="127"/>
      <c r="HD317" s="127"/>
      <c r="HN317" s="127"/>
      <c r="HX317" s="127"/>
      <c r="IH317" s="127"/>
      <c r="IR317" s="127"/>
      <c r="JB317" s="127"/>
      <c r="JL317" s="127"/>
      <c r="JV317" s="127"/>
      <c r="KF317" s="127"/>
      <c r="KP317" s="127"/>
      <c r="KZ317" s="127"/>
    </row>
    <row xmlns:x14ac="http://schemas.microsoft.com/office/spreadsheetml/2009/9/ac" r="318" s="3" customFormat="true" x14ac:dyDescent="0.25">
      <c r="A318" s="380"/>
      <c r="B318" s="127"/>
      <c r="L318" s="127"/>
      <c r="V318" s="127"/>
      <c r="AF318" s="127"/>
      <c r="AP318" s="127"/>
      <c r="AZ318" s="127"/>
      <c r="BJ318" s="127"/>
      <c r="BT318" s="127"/>
      <c r="CD318" s="127"/>
      <c r="CN318" s="127"/>
      <c r="CX318" s="127"/>
      <c r="CY318" s="127"/>
      <c r="DH318" s="127"/>
      <c r="DR318" s="127"/>
      <c r="EB318" s="127"/>
      <c r="EL318" s="127"/>
      <c r="EV318" s="127"/>
      <c r="FF318" s="127"/>
      <c r="FP318" s="127"/>
      <c r="FZ318" s="127"/>
      <c r="GJ318" s="127"/>
      <c r="GT318" s="127"/>
      <c r="HD318" s="127"/>
      <c r="HN318" s="127"/>
      <c r="HX318" s="127"/>
      <c r="IH318" s="127"/>
      <c r="IR318" s="127"/>
      <c r="JB318" s="127"/>
      <c r="JL318" s="127"/>
      <c r="JV318" s="127"/>
      <c r="KF318" s="127"/>
      <c r="KP318" s="127"/>
      <c r="KZ318" s="127"/>
    </row>
    <row xmlns:x14ac="http://schemas.microsoft.com/office/spreadsheetml/2009/9/ac" r="319" s="3" customFormat="true" x14ac:dyDescent="0.25">
      <c r="A319" s="380"/>
      <c r="B319" s="127"/>
      <c r="L319" s="127"/>
      <c r="V319" s="127"/>
      <c r="AF319" s="127"/>
      <c r="AP319" s="127"/>
      <c r="AZ319" s="127"/>
      <c r="BJ319" s="127"/>
      <c r="BT319" s="127"/>
      <c r="CD319" s="127"/>
      <c r="CN319" s="127"/>
      <c r="CX319" s="127"/>
      <c r="CY319" s="127"/>
      <c r="DH319" s="127"/>
      <c r="DR319" s="127"/>
      <c r="EB319" s="127"/>
      <c r="EL319" s="127"/>
      <c r="EV319" s="127"/>
      <c r="FF319" s="127"/>
      <c r="FP319" s="127"/>
      <c r="FZ319" s="127"/>
      <c r="GJ319" s="127"/>
      <c r="GT319" s="127"/>
      <c r="HD319" s="127"/>
      <c r="HN319" s="127"/>
      <c r="HX319" s="127"/>
      <c r="IH319" s="127"/>
      <c r="IR319" s="127"/>
      <c r="JB319" s="127"/>
      <c r="JL319" s="127"/>
      <c r="JV319" s="127"/>
      <c r="KF319" s="127"/>
      <c r="KP319" s="127"/>
      <c r="KZ319" s="127"/>
    </row>
    <row xmlns:x14ac="http://schemas.microsoft.com/office/spreadsheetml/2009/9/ac" r="320" s="3" customFormat="true" x14ac:dyDescent="0.25">
      <c r="A320" s="380"/>
      <c r="B320" s="127"/>
      <c r="L320" s="127"/>
      <c r="V320" s="127"/>
      <c r="AF320" s="127"/>
      <c r="AP320" s="127"/>
      <c r="AZ320" s="127"/>
      <c r="BJ320" s="127"/>
      <c r="BT320" s="127"/>
      <c r="CD320" s="127"/>
      <c r="CN320" s="127"/>
      <c r="CX320" s="127"/>
      <c r="CY320" s="127"/>
      <c r="DH320" s="127"/>
      <c r="DR320" s="127"/>
      <c r="EB320" s="127"/>
      <c r="EL320" s="127"/>
      <c r="EV320" s="127"/>
      <c r="FF320" s="127"/>
      <c r="FP320" s="127"/>
      <c r="FZ320" s="127"/>
      <c r="GJ320" s="127"/>
      <c r="GT320" s="127"/>
      <c r="HD320" s="127"/>
      <c r="HN320" s="127"/>
      <c r="HX320" s="127"/>
      <c r="IH320" s="127"/>
      <c r="IR320" s="127"/>
      <c r="JB320" s="127"/>
      <c r="JL320" s="127"/>
      <c r="JV320" s="127"/>
      <c r="KF320" s="127"/>
      <c r="KP320" s="127"/>
      <c r="KZ320" s="127"/>
    </row>
    <row xmlns:x14ac="http://schemas.microsoft.com/office/spreadsheetml/2009/9/ac" r="321" s="3" customFormat="true" x14ac:dyDescent="0.25">
      <c r="A321" s="380"/>
      <c r="B321" s="127"/>
      <c r="L321" s="127"/>
      <c r="V321" s="127"/>
      <c r="AF321" s="127"/>
      <c r="AP321" s="127"/>
      <c r="AZ321" s="127"/>
      <c r="BJ321" s="127"/>
      <c r="BT321" s="127"/>
      <c r="CD321" s="127"/>
      <c r="CN321" s="127"/>
      <c r="CX321" s="127"/>
      <c r="CY321" s="127"/>
      <c r="DH321" s="127"/>
      <c r="DR321" s="127"/>
      <c r="EB321" s="127"/>
      <c r="EL321" s="127"/>
      <c r="EV321" s="127"/>
      <c r="FF321" s="127"/>
      <c r="FP321" s="127"/>
      <c r="FZ321" s="127"/>
      <c r="GJ321" s="127"/>
      <c r="GT321" s="127"/>
      <c r="HD321" s="127"/>
      <c r="HN321" s="127"/>
      <c r="HX321" s="127"/>
      <c r="IH321" s="127"/>
      <c r="IR321" s="127"/>
      <c r="JB321" s="127"/>
      <c r="JL321" s="127"/>
      <c r="JV321" s="127"/>
      <c r="KF321" s="127"/>
      <c r="KP321" s="127"/>
      <c r="KZ321" s="127"/>
    </row>
    <row xmlns:x14ac="http://schemas.microsoft.com/office/spreadsheetml/2009/9/ac" r="322" s="3" customFormat="true" x14ac:dyDescent="0.25">
      <c r="A322" s="380"/>
      <c r="B322" s="127"/>
      <c r="L322" s="127"/>
      <c r="V322" s="127"/>
      <c r="AF322" s="127"/>
      <c r="AP322" s="127"/>
      <c r="AZ322" s="127"/>
      <c r="BJ322" s="127"/>
      <c r="BT322" s="127"/>
      <c r="CD322" s="127"/>
      <c r="CN322" s="127"/>
      <c r="CX322" s="127"/>
      <c r="CY322" s="127"/>
      <c r="DH322" s="127"/>
      <c r="DR322" s="127"/>
      <c r="EB322" s="127"/>
      <c r="EL322" s="127"/>
      <c r="EV322" s="127"/>
      <c r="FF322" s="127"/>
      <c r="FP322" s="127"/>
      <c r="FZ322" s="127"/>
      <c r="GJ322" s="127"/>
      <c r="GT322" s="127"/>
      <c r="HD322" s="127"/>
      <c r="HN322" s="127"/>
      <c r="HX322" s="127"/>
      <c r="IH322" s="127"/>
      <c r="IR322" s="127"/>
      <c r="JB322" s="127"/>
      <c r="JL322" s="127"/>
      <c r="JV322" s="127"/>
      <c r="KF322" s="127"/>
      <c r="KP322" s="127"/>
      <c r="KZ322" s="127"/>
    </row>
    <row xmlns:x14ac="http://schemas.microsoft.com/office/spreadsheetml/2009/9/ac" r="323" s="3" customFormat="true" x14ac:dyDescent="0.25">
      <c r="A323" s="380"/>
      <c r="B323" s="127"/>
      <c r="L323" s="127"/>
      <c r="V323" s="127"/>
      <c r="AF323" s="127"/>
      <c r="AP323" s="127"/>
      <c r="AZ323" s="127"/>
      <c r="BJ323" s="127"/>
      <c r="BT323" s="127"/>
      <c r="CD323" s="127"/>
      <c r="CN323" s="127"/>
      <c r="CX323" s="127"/>
      <c r="CY323" s="127"/>
      <c r="DH323" s="127"/>
      <c r="DR323" s="127"/>
      <c r="EB323" s="127"/>
      <c r="EL323" s="127"/>
      <c r="EV323" s="127"/>
      <c r="FF323" s="127"/>
      <c r="FP323" s="127"/>
      <c r="FZ323" s="127"/>
      <c r="GJ323" s="127"/>
      <c r="GT323" s="127"/>
      <c r="HD323" s="127"/>
      <c r="HN323" s="127"/>
      <c r="HX323" s="127"/>
      <c r="IH323" s="127"/>
      <c r="IR323" s="127"/>
      <c r="JB323" s="127"/>
      <c r="JL323" s="127"/>
      <c r="JV323" s="127"/>
      <c r="KF323" s="127"/>
      <c r="KP323" s="127"/>
      <c r="KZ323" s="127"/>
    </row>
    <row xmlns:x14ac="http://schemas.microsoft.com/office/spreadsheetml/2009/9/ac" r="324" s="3" customFormat="true" x14ac:dyDescent="0.25">
      <c r="A324" s="380"/>
      <c r="B324" s="127"/>
      <c r="L324" s="127"/>
      <c r="V324" s="127"/>
      <c r="AF324" s="127"/>
      <c r="AP324" s="127"/>
      <c r="AZ324" s="127"/>
      <c r="BJ324" s="127"/>
      <c r="BT324" s="127"/>
      <c r="CD324" s="127"/>
      <c r="CN324" s="127"/>
      <c r="CX324" s="127"/>
      <c r="CY324" s="127"/>
      <c r="DH324" s="127"/>
      <c r="DR324" s="127"/>
      <c r="EB324" s="127"/>
      <c r="EL324" s="127"/>
      <c r="EV324" s="127"/>
      <c r="FF324" s="127"/>
      <c r="FP324" s="127"/>
      <c r="FZ324" s="127"/>
      <c r="GJ324" s="127"/>
      <c r="GT324" s="127"/>
      <c r="HD324" s="127"/>
      <c r="HN324" s="127"/>
      <c r="HX324" s="127"/>
      <c r="IH324" s="127"/>
      <c r="IR324" s="127"/>
      <c r="JB324" s="127"/>
      <c r="JL324" s="127"/>
      <c r="JV324" s="127"/>
      <c r="KF324" s="127"/>
      <c r="KP324" s="127"/>
      <c r="KZ324" s="127"/>
    </row>
    <row xmlns:x14ac="http://schemas.microsoft.com/office/spreadsheetml/2009/9/ac" r="325" s="3" customFormat="true" x14ac:dyDescent="0.25">
      <c r="A325" s="380"/>
      <c r="B325" s="127"/>
      <c r="L325" s="127"/>
      <c r="V325" s="127"/>
      <c r="AF325" s="127"/>
      <c r="AP325" s="127"/>
      <c r="AZ325" s="127"/>
      <c r="BJ325" s="127"/>
      <c r="BT325" s="127"/>
      <c r="CD325" s="127"/>
      <c r="CN325" s="127"/>
      <c r="CX325" s="127"/>
      <c r="CY325" s="127"/>
      <c r="DH325" s="127"/>
      <c r="DR325" s="127"/>
      <c r="EB325" s="127"/>
      <c r="EL325" s="127"/>
      <c r="EV325" s="127"/>
      <c r="FF325" s="127"/>
      <c r="FP325" s="127"/>
      <c r="FZ325" s="127"/>
      <c r="GJ325" s="127"/>
      <c r="GT325" s="127"/>
      <c r="HD325" s="127"/>
      <c r="HN325" s="127"/>
      <c r="HX325" s="127"/>
      <c r="IH325" s="127"/>
      <c r="IR325" s="127"/>
      <c r="JB325" s="127"/>
      <c r="JL325" s="127"/>
      <c r="JV325" s="127"/>
      <c r="KF325" s="127"/>
      <c r="KP325" s="127"/>
      <c r="KZ325" s="127"/>
    </row>
    <row xmlns:x14ac="http://schemas.microsoft.com/office/spreadsheetml/2009/9/ac" r="326" s="3" customFormat="true" x14ac:dyDescent="0.25">
      <c r="A326" s="380"/>
      <c r="B326" s="127"/>
      <c r="L326" s="127"/>
      <c r="V326" s="127"/>
      <c r="AF326" s="127"/>
      <c r="AP326" s="127"/>
      <c r="AZ326" s="127"/>
      <c r="BJ326" s="127"/>
      <c r="BT326" s="127"/>
      <c r="CD326" s="127"/>
      <c r="CN326" s="127"/>
      <c r="CX326" s="127"/>
      <c r="CY326" s="127"/>
      <c r="DH326" s="127"/>
      <c r="DR326" s="127"/>
      <c r="EB326" s="127"/>
      <c r="EL326" s="127"/>
      <c r="EV326" s="127"/>
      <c r="FF326" s="127"/>
      <c r="FP326" s="127"/>
      <c r="FZ326" s="127"/>
      <c r="GJ326" s="127"/>
      <c r="GT326" s="127"/>
      <c r="HD326" s="127"/>
      <c r="HN326" s="127"/>
      <c r="HX326" s="127"/>
      <c r="IH326" s="127"/>
      <c r="IR326" s="127"/>
      <c r="JB326" s="127"/>
      <c r="JL326" s="127"/>
      <c r="JV326" s="127"/>
      <c r="KF326" s="127"/>
      <c r="KP326" s="127"/>
      <c r="KZ326" s="127"/>
    </row>
    <row xmlns:x14ac="http://schemas.microsoft.com/office/spreadsheetml/2009/9/ac" r="327" s="3" customFormat="true" x14ac:dyDescent="0.25">
      <c r="A327" s="380"/>
      <c r="B327" s="127"/>
      <c r="L327" s="127"/>
      <c r="V327" s="127"/>
      <c r="AF327" s="127"/>
      <c r="AP327" s="127"/>
      <c r="AZ327" s="127"/>
      <c r="BJ327" s="127"/>
      <c r="BT327" s="127"/>
      <c r="CD327" s="127"/>
      <c r="CN327" s="127"/>
      <c r="CX327" s="127"/>
      <c r="CY327" s="127"/>
      <c r="DH327" s="127"/>
      <c r="DR327" s="127"/>
      <c r="EB327" s="127"/>
      <c r="EL327" s="127"/>
      <c r="EV327" s="127"/>
      <c r="FF327" s="127"/>
      <c r="FP327" s="127"/>
      <c r="FZ327" s="127"/>
      <c r="GJ327" s="127"/>
      <c r="GT327" s="127"/>
      <c r="HD327" s="127"/>
      <c r="HN327" s="127"/>
      <c r="HX327" s="127"/>
      <c r="IH327" s="127"/>
      <c r="IR327" s="127"/>
      <c r="JB327" s="127"/>
      <c r="JL327" s="127"/>
      <c r="JV327" s="127"/>
      <c r="KF327" s="127"/>
      <c r="KP327" s="127"/>
      <c r="KZ327" s="127"/>
    </row>
    <row xmlns:x14ac="http://schemas.microsoft.com/office/spreadsheetml/2009/9/ac" r="328" s="3" customFormat="true" x14ac:dyDescent="0.25">
      <c r="A328" s="380"/>
      <c r="B328" s="127"/>
      <c r="L328" s="127"/>
      <c r="V328" s="127"/>
      <c r="AF328" s="127"/>
      <c r="AP328" s="127"/>
      <c r="AZ328" s="127"/>
      <c r="BJ328" s="127"/>
      <c r="BT328" s="127"/>
      <c r="CD328" s="127"/>
      <c r="CN328" s="127"/>
      <c r="CX328" s="127"/>
      <c r="CY328" s="127"/>
      <c r="DH328" s="127"/>
      <c r="DR328" s="127"/>
      <c r="EB328" s="127"/>
      <c r="EL328" s="127"/>
      <c r="EV328" s="127"/>
      <c r="FF328" s="127"/>
      <c r="FP328" s="127"/>
      <c r="FZ328" s="127"/>
      <c r="GJ328" s="127"/>
      <c r="GT328" s="127"/>
      <c r="HD328" s="127"/>
      <c r="HN328" s="127"/>
      <c r="HX328" s="127"/>
      <c r="IH328" s="127"/>
      <c r="IR328" s="127"/>
      <c r="JB328" s="127"/>
      <c r="JL328" s="127"/>
      <c r="JV328" s="127"/>
      <c r="KF328" s="127"/>
      <c r="KP328" s="127"/>
      <c r="KZ328" s="127"/>
    </row>
    <row xmlns:x14ac="http://schemas.microsoft.com/office/spreadsheetml/2009/9/ac" r="329" s="3" customFormat="true" x14ac:dyDescent="0.25">
      <c r="A329" s="380"/>
      <c r="B329" s="127"/>
      <c r="L329" s="127"/>
      <c r="V329" s="127"/>
      <c r="AF329" s="127"/>
      <c r="AP329" s="127"/>
      <c r="AZ329" s="127"/>
      <c r="BJ329" s="127"/>
      <c r="BT329" s="127"/>
      <c r="CD329" s="127"/>
      <c r="CN329" s="127"/>
      <c r="CX329" s="127"/>
      <c r="CY329" s="127"/>
      <c r="DH329" s="127"/>
      <c r="DR329" s="127"/>
      <c r="EB329" s="127"/>
      <c r="EL329" s="127"/>
      <c r="EV329" s="127"/>
      <c r="FF329" s="127"/>
      <c r="FP329" s="127"/>
      <c r="FZ329" s="127"/>
      <c r="GJ329" s="127"/>
      <c r="GT329" s="127"/>
      <c r="HD329" s="127"/>
      <c r="HN329" s="127"/>
      <c r="HX329" s="127"/>
      <c r="IH329" s="127"/>
      <c r="IR329" s="127"/>
      <c r="JB329" s="127"/>
      <c r="JL329" s="127"/>
      <c r="JV329" s="127"/>
      <c r="KF329" s="127"/>
      <c r="KP329" s="127"/>
      <c r="KZ329" s="127"/>
    </row>
    <row xmlns:x14ac="http://schemas.microsoft.com/office/spreadsheetml/2009/9/ac" r="330" s="3" customFormat="true" x14ac:dyDescent="0.25">
      <c r="A330" s="380"/>
      <c r="B330" s="127"/>
      <c r="L330" s="127"/>
      <c r="V330" s="127"/>
      <c r="AF330" s="127"/>
      <c r="AP330" s="127"/>
      <c r="AZ330" s="127"/>
      <c r="BJ330" s="127"/>
      <c r="BT330" s="127"/>
      <c r="CD330" s="127"/>
      <c r="CN330" s="127"/>
      <c r="CX330" s="127"/>
      <c r="CY330" s="127"/>
      <c r="DH330" s="127"/>
      <c r="DR330" s="127"/>
      <c r="EB330" s="127"/>
      <c r="EL330" s="127"/>
      <c r="EV330" s="127"/>
      <c r="FF330" s="127"/>
      <c r="FP330" s="127"/>
      <c r="FZ330" s="127"/>
      <c r="GJ330" s="127"/>
      <c r="GT330" s="127"/>
      <c r="HD330" s="127"/>
      <c r="HN330" s="127"/>
      <c r="HX330" s="127"/>
      <c r="IH330" s="127"/>
      <c r="IR330" s="127"/>
      <c r="JB330" s="127"/>
      <c r="JL330" s="127"/>
      <c r="JV330" s="127"/>
      <c r="KF330" s="127"/>
      <c r="KP330" s="127"/>
      <c r="KZ330" s="127"/>
    </row>
    <row xmlns:x14ac="http://schemas.microsoft.com/office/spreadsheetml/2009/9/ac" r="331" s="3" customFormat="true" x14ac:dyDescent="0.25">
      <c r="A331" s="380"/>
      <c r="B331" s="127"/>
      <c r="L331" s="127"/>
      <c r="V331" s="127"/>
      <c r="AF331" s="127"/>
      <c r="AP331" s="127"/>
      <c r="AZ331" s="127"/>
      <c r="BJ331" s="127"/>
      <c r="BT331" s="127"/>
      <c r="CD331" s="127"/>
      <c r="CN331" s="127"/>
      <c r="CX331" s="127"/>
      <c r="CY331" s="127"/>
      <c r="DH331" s="127"/>
      <c r="DR331" s="127"/>
      <c r="EB331" s="127"/>
      <c r="EL331" s="127"/>
      <c r="EV331" s="127"/>
      <c r="FF331" s="127"/>
      <c r="FP331" s="127"/>
      <c r="FZ331" s="127"/>
      <c r="GJ331" s="127"/>
      <c r="GT331" s="127"/>
      <c r="HD331" s="127"/>
      <c r="HN331" s="127"/>
      <c r="HX331" s="127"/>
      <c r="IH331" s="127"/>
      <c r="IR331" s="127"/>
      <c r="JB331" s="127"/>
      <c r="JL331" s="127"/>
      <c r="JV331" s="127"/>
      <c r="KF331" s="127"/>
      <c r="KP331" s="127"/>
      <c r="KZ331" s="127"/>
    </row>
    <row xmlns:x14ac="http://schemas.microsoft.com/office/spreadsheetml/2009/9/ac" r="332" s="3" customFormat="true" x14ac:dyDescent="0.25">
      <c r="A332" s="380"/>
      <c r="B332" s="127"/>
      <c r="L332" s="127"/>
      <c r="V332" s="127"/>
      <c r="AF332" s="127"/>
      <c r="AP332" s="127"/>
      <c r="AZ332" s="127"/>
      <c r="BJ332" s="127"/>
      <c r="BT332" s="127"/>
      <c r="CD332" s="127"/>
      <c r="CN332" s="127"/>
      <c r="CX332" s="127"/>
      <c r="CY332" s="127"/>
      <c r="DH332" s="127"/>
      <c r="DR332" s="127"/>
      <c r="EB332" s="127"/>
      <c r="EL332" s="127"/>
      <c r="EV332" s="127"/>
      <c r="FF332" s="127"/>
      <c r="FP332" s="127"/>
      <c r="FZ332" s="127"/>
      <c r="GJ332" s="127"/>
      <c r="GT332" s="127"/>
      <c r="HD332" s="127"/>
      <c r="HN332" s="127"/>
      <c r="HX332" s="127"/>
      <c r="IH332" s="127"/>
      <c r="IR332" s="127"/>
      <c r="JB332" s="127"/>
      <c r="JL332" s="127"/>
      <c r="JV332" s="127"/>
      <c r="KF332" s="127"/>
      <c r="KP332" s="127"/>
      <c r="KZ332" s="127"/>
    </row>
    <row xmlns:x14ac="http://schemas.microsoft.com/office/spreadsheetml/2009/9/ac" r="333" s="3" customFormat="true" x14ac:dyDescent="0.25">
      <c r="A333" s="380"/>
      <c r="B333" s="127"/>
      <c r="L333" s="127"/>
      <c r="V333" s="127"/>
      <c r="AF333" s="127"/>
      <c r="AP333" s="127"/>
      <c r="AZ333" s="127"/>
      <c r="BJ333" s="127"/>
      <c r="BT333" s="127"/>
      <c r="CD333" s="127"/>
      <c r="CN333" s="127"/>
      <c r="CX333" s="127"/>
      <c r="CY333" s="127"/>
      <c r="DH333" s="127"/>
      <c r="DR333" s="127"/>
      <c r="EB333" s="127"/>
      <c r="EL333" s="127"/>
      <c r="EV333" s="127"/>
      <c r="FF333" s="127"/>
      <c r="FP333" s="127"/>
      <c r="FZ333" s="127"/>
      <c r="GJ333" s="127"/>
      <c r="GT333" s="127"/>
      <c r="HD333" s="127"/>
      <c r="HN333" s="127"/>
      <c r="HX333" s="127"/>
      <c r="IH333" s="127"/>
      <c r="IR333" s="127"/>
      <c r="JB333" s="127"/>
      <c r="JL333" s="127"/>
      <c r="JV333" s="127"/>
      <c r="KF333" s="127"/>
      <c r="KP333" s="127"/>
      <c r="KZ333" s="127"/>
    </row>
    <row xmlns:x14ac="http://schemas.microsoft.com/office/spreadsheetml/2009/9/ac" r="334" s="3" customFormat="true" x14ac:dyDescent="0.25">
      <c r="A334" s="380"/>
      <c r="B334" s="127"/>
      <c r="L334" s="127"/>
      <c r="V334" s="127"/>
      <c r="AF334" s="127"/>
      <c r="AP334" s="127"/>
      <c r="AZ334" s="127"/>
      <c r="BJ334" s="127"/>
      <c r="BT334" s="127"/>
      <c r="CD334" s="127"/>
      <c r="CN334" s="127"/>
      <c r="CX334" s="127"/>
      <c r="CY334" s="127"/>
      <c r="DH334" s="127"/>
      <c r="DR334" s="127"/>
      <c r="EB334" s="127"/>
      <c r="EL334" s="127"/>
      <c r="EV334" s="127"/>
      <c r="FF334" s="127"/>
      <c r="FP334" s="127"/>
      <c r="FZ334" s="127"/>
      <c r="GJ334" s="127"/>
      <c r="GT334" s="127"/>
      <c r="HD334" s="127"/>
      <c r="HN334" s="127"/>
      <c r="HX334" s="127"/>
      <c r="IH334" s="127"/>
      <c r="IR334" s="127"/>
      <c r="JB334" s="127"/>
      <c r="JL334" s="127"/>
      <c r="JV334" s="127"/>
      <c r="KF334" s="127"/>
      <c r="KP334" s="127"/>
      <c r="KZ334" s="127"/>
    </row>
    <row xmlns:x14ac="http://schemas.microsoft.com/office/spreadsheetml/2009/9/ac" r="335" s="3" customFormat="true" x14ac:dyDescent="0.25">
      <c r="A335" s="380"/>
      <c r="B335" s="127"/>
      <c r="L335" s="127"/>
      <c r="V335" s="127"/>
      <c r="AF335" s="127"/>
      <c r="AP335" s="127"/>
      <c r="AZ335" s="127"/>
      <c r="BJ335" s="127"/>
      <c r="BT335" s="127"/>
      <c r="CD335" s="127"/>
      <c r="CN335" s="127"/>
      <c r="CX335" s="127"/>
      <c r="CY335" s="127"/>
      <c r="DH335" s="127"/>
      <c r="DR335" s="127"/>
      <c r="EB335" s="127"/>
      <c r="EL335" s="127"/>
      <c r="EV335" s="127"/>
      <c r="FF335" s="127"/>
      <c r="FP335" s="127"/>
      <c r="FZ335" s="127"/>
      <c r="GJ335" s="127"/>
      <c r="GT335" s="127"/>
      <c r="HD335" s="127"/>
      <c r="HN335" s="127"/>
      <c r="HX335" s="127"/>
      <c r="IH335" s="127"/>
      <c r="IR335" s="127"/>
      <c r="JB335" s="127"/>
      <c r="JL335" s="127"/>
      <c r="JV335" s="127"/>
      <c r="KF335" s="127"/>
      <c r="KP335" s="127"/>
      <c r="KZ335" s="127"/>
    </row>
    <row xmlns:x14ac="http://schemas.microsoft.com/office/spreadsheetml/2009/9/ac" r="336" s="3" customFormat="true" x14ac:dyDescent="0.25">
      <c r="A336" s="380"/>
      <c r="B336" s="127"/>
      <c r="L336" s="127"/>
      <c r="V336" s="127"/>
      <c r="AF336" s="127"/>
      <c r="AP336" s="127"/>
      <c r="AZ336" s="127"/>
      <c r="BJ336" s="127"/>
      <c r="BT336" s="127"/>
      <c r="CD336" s="127"/>
      <c r="CN336" s="127"/>
      <c r="CX336" s="127"/>
      <c r="CY336" s="127"/>
      <c r="DH336" s="127"/>
      <c r="DR336" s="127"/>
      <c r="EB336" s="127"/>
      <c r="EL336" s="127"/>
      <c r="EV336" s="127"/>
      <c r="FF336" s="127"/>
      <c r="FP336" s="127"/>
      <c r="FZ336" s="127"/>
      <c r="GJ336" s="127"/>
      <c r="GT336" s="127"/>
      <c r="HD336" s="127"/>
      <c r="HN336" s="127"/>
      <c r="HX336" s="127"/>
      <c r="IH336" s="127"/>
      <c r="IR336" s="127"/>
      <c r="JB336" s="127"/>
      <c r="JL336" s="127"/>
      <c r="JV336" s="127"/>
      <c r="KF336" s="127"/>
      <c r="KP336" s="127"/>
      <c r="KZ336" s="127"/>
    </row>
    <row xmlns:x14ac="http://schemas.microsoft.com/office/spreadsheetml/2009/9/ac" r="337" s="3" customFormat="true" x14ac:dyDescent="0.25">
      <c r="A337" s="380"/>
      <c r="B337" s="127"/>
      <c r="L337" s="127"/>
      <c r="V337" s="127"/>
      <c r="AF337" s="127"/>
      <c r="AP337" s="127"/>
      <c r="AZ337" s="127"/>
      <c r="BJ337" s="127"/>
      <c r="BT337" s="127"/>
      <c r="CD337" s="127"/>
      <c r="CN337" s="127"/>
      <c r="CX337" s="127"/>
      <c r="CY337" s="127"/>
      <c r="DH337" s="127"/>
      <c r="DR337" s="127"/>
      <c r="EB337" s="127"/>
      <c r="EL337" s="127"/>
      <c r="EV337" s="127"/>
      <c r="FF337" s="127"/>
      <c r="FP337" s="127"/>
      <c r="FZ337" s="127"/>
      <c r="GJ337" s="127"/>
      <c r="GT337" s="127"/>
      <c r="HD337" s="127"/>
      <c r="HN337" s="127"/>
      <c r="HX337" s="127"/>
      <c r="IH337" s="127"/>
      <c r="IR337" s="127"/>
      <c r="JB337" s="127"/>
      <c r="JL337" s="127"/>
      <c r="JV337" s="127"/>
      <c r="KF337" s="127"/>
      <c r="KP337" s="127"/>
      <c r="KZ337" s="127"/>
    </row>
    <row xmlns:x14ac="http://schemas.microsoft.com/office/spreadsheetml/2009/9/ac" r="338" s="3" customFormat="true" x14ac:dyDescent="0.25">
      <c r="A338" s="380"/>
      <c r="B338" s="127"/>
      <c r="L338" s="127"/>
      <c r="V338" s="127"/>
      <c r="AF338" s="127"/>
      <c r="AP338" s="127"/>
      <c r="AZ338" s="127"/>
      <c r="BJ338" s="127"/>
      <c r="BT338" s="127"/>
      <c r="CD338" s="127"/>
      <c r="CN338" s="127"/>
      <c r="CX338" s="127"/>
      <c r="CY338" s="127"/>
      <c r="DH338" s="127"/>
      <c r="DR338" s="127"/>
      <c r="EB338" s="127"/>
      <c r="EL338" s="127"/>
      <c r="EV338" s="127"/>
      <c r="FF338" s="127"/>
      <c r="FP338" s="127"/>
      <c r="FZ338" s="127"/>
      <c r="GJ338" s="127"/>
      <c r="GT338" s="127"/>
      <c r="HD338" s="127"/>
      <c r="HN338" s="127"/>
      <c r="HX338" s="127"/>
      <c r="IH338" s="127"/>
      <c r="IR338" s="127"/>
      <c r="JB338" s="127"/>
      <c r="JL338" s="127"/>
      <c r="JV338" s="127"/>
      <c r="KF338" s="127"/>
      <c r="KP338" s="127"/>
      <c r="KZ338" s="127"/>
    </row>
    <row xmlns:x14ac="http://schemas.microsoft.com/office/spreadsheetml/2009/9/ac" r="339" s="3" customFormat="true" x14ac:dyDescent="0.25">
      <c r="A339" s="380"/>
      <c r="B339" s="127"/>
      <c r="L339" s="127"/>
      <c r="V339" s="127"/>
      <c r="AF339" s="127"/>
      <c r="AP339" s="127"/>
      <c r="AZ339" s="127"/>
      <c r="BJ339" s="127"/>
      <c r="BT339" s="127"/>
      <c r="CD339" s="127"/>
      <c r="CN339" s="127"/>
      <c r="CX339" s="127"/>
      <c r="CY339" s="127"/>
      <c r="DH339" s="127"/>
      <c r="DR339" s="127"/>
      <c r="EB339" s="127"/>
      <c r="EL339" s="127"/>
      <c r="EV339" s="127"/>
      <c r="FF339" s="127"/>
      <c r="FP339" s="127"/>
      <c r="FZ339" s="127"/>
      <c r="GJ339" s="127"/>
      <c r="GT339" s="127"/>
      <c r="HD339" s="127"/>
      <c r="HN339" s="127"/>
      <c r="HX339" s="127"/>
      <c r="IH339" s="127"/>
      <c r="IR339" s="127"/>
      <c r="JB339" s="127"/>
      <c r="JL339" s="127"/>
      <c r="JV339" s="127"/>
      <c r="KF339" s="127"/>
      <c r="KP339" s="127"/>
      <c r="KZ339" s="127"/>
    </row>
    <row xmlns:x14ac="http://schemas.microsoft.com/office/spreadsheetml/2009/9/ac" r="340" s="3" customFormat="true" x14ac:dyDescent="0.25">
      <c r="A340" s="380"/>
      <c r="B340" s="127"/>
      <c r="L340" s="127"/>
      <c r="V340" s="127"/>
      <c r="AF340" s="127"/>
      <c r="AP340" s="127"/>
      <c r="AZ340" s="127"/>
      <c r="BJ340" s="127"/>
      <c r="BT340" s="127"/>
      <c r="CD340" s="127"/>
      <c r="CN340" s="127"/>
      <c r="CX340" s="127"/>
      <c r="CY340" s="127"/>
      <c r="DH340" s="127"/>
      <c r="DR340" s="127"/>
      <c r="EB340" s="127"/>
      <c r="EL340" s="127"/>
      <c r="EV340" s="127"/>
      <c r="FF340" s="127"/>
      <c r="FP340" s="127"/>
      <c r="FZ340" s="127"/>
      <c r="GJ340" s="127"/>
      <c r="GT340" s="127"/>
      <c r="HD340" s="127"/>
      <c r="HN340" s="127"/>
      <c r="HX340" s="127"/>
      <c r="IH340" s="127"/>
      <c r="IR340" s="127"/>
      <c r="JB340" s="127"/>
      <c r="JL340" s="127"/>
      <c r="JV340" s="127"/>
      <c r="KF340" s="127"/>
      <c r="KP340" s="127"/>
      <c r="KZ340" s="127"/>
    </row>
    <row xmlns:x14ac="http://schemas.microsoft.com/office/spreadsheetml/2009/9/ac" r="341" s="3" customFormat="true" x14ac:dyDescent="0.25">
      <c r="A341" s="380"/>
      <c r="B341" s="127"/>
      <c r="L341" s="127"/>
      <c r="V341" s="127"/>
      <c r="AF341" s="127"/>
      <c r="AP341" s="127"/>
      <c r="AZ341" s="127"/>
      <c r="BJ341" s="127"/>
      <c r="BT341" s="127"/>
      <c r="CD341" s="127"/>
      <c r="CN341" s="127"/>
      <c r="CX341" s="127"/>
      <c r="CY341" s="127"/>
      <c r="DH341" s="127"/>
      <c r="DR341" s="127"/>
      <c r="EB341" s="127"/>
      <c r="EL341" s="127"/>
      <c r="EV341" s="127"/>
      <c r="FF341" s="127"/>
      <c r="FP341" s="127"/>
      <c r="FZ341" s="127"/>
      <c r="GJ341" s="127"/>
      <c r="GT341" s="127"/>
      <c r="HD341" s="127"/>
      <c r="HN341" s="127"/>
      <c r="HX341" s="127"/>
      <c r="IH341" s="127"/>
      <c r="IR341" s="127"/>
      <c r="JB341" s="127"/>
      <c r="JL341" s="127"/>
      <c r="JV341" s="127"/>
      <c r="KF341" s="127"/>
      <c r="KP341" s="127"/>
      <c r="KZ341" s="127"/>
    </row>
    <row xmlns:x14ac="http://schemas.microsoft.com/office/spreadsheetml/2009/9/ac" r="342" s="3" customFormat="true" x14ac:dyDescent="0.25">
      <c r="A342" s="380"/>
      <c r="B342" s="127"/>
      <c r="L342" s="127"/>
      <c r="V342" s="127"/>
      <c r="AF342" s="127"/>
      <c r="AP342" s="127"/>
      <c r="AZ342" s="127"/>
      <c r="BJ342" s="127"/>
      <c r="BT342" s="127"/>
      <c r="CD342" s="127"/>
      <c r="CN342" s="127"/>
      <c r="CX342" s="127"/>
      <c r="CY342" s="127"/>
      <c r="DH342" s="127"/>
      <c r="DR342" s="127"/>
      <c r="EB342" s="127"/>
      <c r="EL342" s="127"/>
      <c r="EV342" s="127"/>
      <c r="FF342" s="127"/>
      <c r="FP342" s="127"/>
      <c r="FZ342" s="127"/>
      <c r="GJ342" s="127"/>
      <c r="GT342" s="127"/>
      <c r="HD342" s="127"/>
      <c r="HN342" s="127"/>
      <c r="HX342" s="127"/>
      <c r="IH342" s="127"/>
      <c r="IR342" s="127"/>
      <c r="JB342" s="127"/>
      <c r="JL342" s="127"/>
      <c r="JV342" s="127"/>
      <c r="KF342" s="127"/>
      <c r="KP342" s="127"/>
      <c r="KZ342" s="127"/>
    </row>
    <row xmlns:x14ac="http://schemas.microsoft.com/office/spreadsheetml/2009/9/ac" r="343" s="3" customFormat="true" x14ac:dyDescent="0.25">
      <c r="A343" s="380"/>
      <c r="B343" s="127"/>
      <c r="L343" s="127"/>
      <c r="V343" s="127"/>
      <c r="AF343" s="127"/>
      <c r="AP343" s="127"/>
      <c r="AZ343" s="127"/>
      <c r="BJ343" s="127"/>
      <c r="BT343" s="127"/>
      <c r="CD343" s="127"/>
      <c r="CN343" s="127"/>
      <c r="CX343" s="127"/>
      <c r="CY343" s="127"/>
      <c r="DH343" s="127"/>
      <c r="DR343" s="127"/>
      <c r="EB343" s="127"/>
      <c r="EL343" s="127"/>
      <c r="EV343" s="127"/>
      <c r="FF343" s="127"/>
      <c r="FP343" s="127"/>
      <c r="FZ343" s="127"/>
      <c r="GJ343" s="127"/>
      <c r="GT343" s="127"/>
      <c r="HD343" s="127"/>
      <c r="HN343" s="127"/>
      <c r="HX343" s="127"/>
      <c r="IH343" s="127"/>
      <c r="IR343" s="127"/>
      <c r="JB343" s="127"/>
      <c r="JL343" s="127"/>
      <c r="JV343" s="127"/>
      <c r="KF343" s="127"/>
      <c r="KP343" s="127"/>
      <c r="KZ343" s="127"/>
    </row>
    <row xmlns:x14ac="http://schemas.microsoft.com/office/spreadsheetml/2009/9/ac" r="344" s="3" customFormat="true" x14ac:dyDescent="0.25">
      <c r="A344" s="380"/>
      <c r="B344" s="127"/>
      <c r="L344" s="127"/>
      <c r="V344" s="127"/>
      <c r="AF344" s="127"/>
      <c r="AP344" s="127"/>
      <c r="AZ344" s="127"/>
      <c r="BJ344" s="127"/>
      <c r="BT344" s="127"/>
      <c r="CD344" s="127"/>
      <c r="CN344" s="127"/>
      <c r="CX344" s="127"/>
      <c r="CY344" s="127"/>
      <c r="DH344" s="127"/>
      <c r="DR344" s="127"/>
      <c r="EB344" s="127"/>
      <c r="EL344" s="127"/>
      <c r="EV344" s="127"/>
      <c r="FF344" s="127"/>
      <c r="FP344" s="127"/>
      <c r="FZ344" s="127"/>
      <c r="GJ344" s="127"/>
      <c r="GT344" s="127"/>
      <c r="HD344" s="127"/>
      <c r="HN344" s="127"/>
      <c r="HX344" s="127"/>
      <c r="IH344" s="127"/>
      <c r="IR344" s="127"/>
      <c r="JB344" s="127"/>
      <c r="JL344" s="127"/>
      <c r="JV344" s="127"/>
      <c r="KF344" s="127"/>
      <c r="KP344" s="127"/>
      <c r="KZ344" s="127"/>
    </row>
    <row xmlns:x14ac="http://schemas.microsoft.com/office/spreadsheetml/2009/9/ac" r="345" s="3" customFormat="true" x14ac:dyDescent="0.25">
      <c r="A345" s="380"/>
      <c r="B345" s="127"/>
      <c r="L345" s="127"/>
      <c r="V345" s="127"/>
      <c r="AF345" s="127"/>
      <c r="AP345" s="127"/>
      <c r="AZ345" s="127"/>
      <c r="BJ345" s="127"/>
      <c r="BT345" s="127"/>
      <c r="CD345" s="127"/>
      <c r="CN345" s="127"/>
      <c r="CX345" s="127"/>
      <c r="CY345" s="127"/>
      <c r="DH345" s="127"/>
      <c r="DR345" s="127"/>
      <c r="EB345" s="127"/>
      <c r="EL345" s="127"/>
      <c r="EV345" s="127"/>
      <c r="FF345" s="127"/>
      <c r="FP345" s="127"/>
      <c r="FZ345" s="127"/>
      <c r="GJ345" s="127"/>
      <c r="GT345" s="127"/>
      <c r="HD345" s="127"/>
      <c r="HN345" s="127"/>
      <c r="HX345" s="127"/>
      <c r="IH345" s="127"/>
      <c r="IR345" s="127"/>
      <c r="JB345" s="127"/>
      <c r="JL345" s="127"/>
      <c r="JV345" s="127"/>
      <c r="KF345" s="127"/>
      <c r="KP345" s="127"/>
      <c r="KZ345" s="127"/>
    </row>
    <row xmlns:x14ac="http://schemas.microsoft.com/office/spreadsheetml/2009/9/ac" r="346" s="3" customFormat="true" x14ac:dyDescent="0.25">
      <c r="A346" s="380"/>
      <c r="B346" s="127"/>
      <c r="L346" s="127"/>
      <c r="V346" s="127"/>
      <c r="AF346" s="127"/>
      <c r="AP346" s="127"/>
      <c r="AZ346" s="127"/>
      <c r="BJ346" s="127"/>
      <c r="BT346" s="127"/>
      <c r="CD346" s="127"/>
      <c r="CN346" s="127"/>
      <c r="CX346" s="127"/>
      <c r="CY346" s="127"/>
      <c r="DH346" s="127"/>
      <c r="DR346" s="127"/>
      <c r="EB346" s="127"/>
      <c r="EL346" s="127"/>
      <c r="EV346" s="127"/>
      <c r="FF346" s="127"/>
      <c r="FP346" s="127"/>
      <c r="FZ346" s="127"/>
      <c r="GJ346" s="127"/>
      <c r="GT346" s="127"/>
      <c r="HD346" s="127"/>
      <c r="HN346" s="127"/>
      <c r="HX346" s="127"/>
      <c r="IH346" s="127"/>
      <c r="IR346" s="127"/>
      <c r="JB346" s="127"/>
      <c r="JL346" s="127"/>
      <c r="JV346" s="127"/>
      <c r="KF346" s="127"/>
      <c r="KP346" s="127"/>
      <c r="KZ346" s="127"/>
    </row>
    <row xmlns:x14ac="http://schemas.microsoft.com/office/spreadsheetml/2009/9/ac" r="347" s="3" customFormat="true" x14ac:dyDescent="0.25">
      <c r="A347" s="380"/>
      <c r="B347" s="127"/>
      <c r="L347" s="127"/>
      <c r="V347" s="127"/>
      <c r="AF347" s="127"/>
      <c r="AP347" s="127"/>
      <c r="AZ347" s="127"/>
      <c r="BJ347" s="127"/>
      <c r="BT347" s="127"/>
      <c r="CD347" s="127"/>
      <c r="CN347" s="127"/>
      <c r="CX347" s="127"/>
      <c r="CY347" s="127"/>
      <c r="DH347" s="127"/>
      <c r="DR347" s="127"/>
      <c r="EB347" s="127"/>
      <c r="EL347" s="127"/>
      <c r="EV347" s="127"/>
      <c r="FF347" s="127"/>
      <c r="FP347" s="127"/>
      <c r="FZ347" s="127"/>
      <c r="GJ347" s="127"/>
      <c r="GT347" s="127"/>
      <c r="HD347" s="127"/>
      <c r="HN347" s="127"/>
      <c r="HX347" s="127"/>
      <c r="IH347" s="127"/>
      <c r="IR347" s="127"/>
      <c r="JB347" s="127"/>
      <c r="JL347" s="127"/>
      <c r="JV347" s="127"/>
      <c r="KF347" s="127"/>
      <c r="KP347" s="127"/>
      <c r="KZ347" s="127"/>
    </row>
    <row xmlns:x14ac="http://schemas.microsoft.com/office/spreadsheetml/2009/9/ac" r="348" s="3" customFormat="true" x14ac:dyDescent="0.25">
      <c r="A348" s="380"/>
      <c r="B348" s="127"/>
      <c r="L348" s="127"/>
      <c r="V348" s="127"/>
      <c r="AF348" s="127"/>
      <c r="AP348" s="127"/>
      <c r="AZ348" s="127"/>
      <c r="BJ348" s="127"/>
      <c r="BT348" s="127"/>
      <c r="CD348" s="127"/>
      <c r="CN348" s="127"/>
      <c r="CX348" s="127"/>
      <c r="CY348" s="127"/>
      <c r="DH348" s="127"/>
      <c r="DR348" s="127"/>
      <c r="EB348" s="127"/>
      <c r="EL348" s="127"/>
      <c r="EV348" s="127"/>
      <c r="FF348" s="127"/>
      <c r="FP348" s="127"/>
      <c r="FZ348" s="127"/>
      <c r="GJ348" s="127"/>
      <c r="GT348" s="127"/>
      <c r="HD348" s="127"/>
      <c r="HN348" s="127"/>
      <c r="HX348" s="127"/>
      <c r="IH348" s="127"/>
      <c r="IR348" s="127"/>
      <c r="JB348" s="127"/>
      <c r="JL348" s="127"/>
      <c r="JV348" s="127"/>
      <c r="KF348" s="127"/>
      <c r="KP348" s="127"/>
      <c r="KZ348" s="127"/>
    </row>
    <row xmlns:x14ac="http://schemas.microsoft.com/office/spreadsheetml/2009/9/ac" r="349" s="3" customFormat="true" x14ac:dyDescent="0.25">
      <c r="A349" s="380"/>
      <c r="B349" s="127"/>
      <c r="L349" s="127"/>
      <c r="V349" s="127"/>
      <c r="AF349" s="127"/>
      <c r="AP349" s="127"/>
      <c r="AZ349" s="127"/>
      <c r="BJ349" s="127"/>
      <c r="BT349" s="127"/>
      <c r="CD349" s="127"/>
      <c r="CN349" s="127"/>
      <c r="CX349" s="127"/>
      <c r="CY349" s="127"/>
      <c r="DH349" s="127"/>
      <c r="DR349" s="127"/>
      <c r="EB349" s="127"/>
      <c r="EL349" s="127"/>
      <c r="EV349" s="127"/>
      <c r="FF349" s="127"/>
      <c r="FP349" s="127"/>
      <c r="FZ349" s="127"/>
      <c r="GJ349" s="127"/>
      <c r="GT349" s="127"/>
      <c r="HD349" s="127"/>
      <c r="HN349" s="127"/>
      <c r="HX349" s="127"/>
      <c r="IH349" s="127"/>
      <c r="IR349" s="127"/>
      <c r="JB349" s="127"/>
      <c r="JL349" s="127"/>
      <c r="JV349" s="127"/>
      <c r="KF349" s="127"/>
      <c r="KP349" s="127"/>
      <c r="KZ349" s="127"/>
    </row>
    <row xmlns:x14ac="http://schemas.microsoft.com/office/spreadsheetml/2009/9/ac" r="350" s="3" customFormat="true" x14ac:dyDescent="0.25">
      <c r="A350" s="380"/>
      <c r="B350" s="127"/>
      <c r="L350" s="127"/>
      <c r="V350" s="127"/>
      <c r="AF350" s="127"/>
      <c r="AP350" s="127"/>
      <c r="AZ350" s="127"/>
      <c r="BJ350" s="127"/>
      <c r="BT350" s="127"/>
      <c r="CD350" s="127"/>
      <c r="CN350" s="127"/>
      <c r="CX350" s="127"/>
      <c r="CY350" s="127"/>
      <c r="DH350" s="127"/>
      <c r="DR350" s="127"/>
      <c r="EB350" s="127"/>
      <c r="EL350" s="127"/>
      <c r="EV350" s="127"/>
      <c r="FF350" s="127"/>
      <c r="FP350" s="127"/>
      <c r="FZ350" s="127"/>
      <c r="GJ350" s="127"/>
      <c r="GT350" s="127"/>
      <c r="HD350" s="127"/>
      <c r="HN350" s="127"/>
      <c r="HX350" s="127"/>
      <c r="IH350" s="127"/>
      <c r="IR350" s="127"/>
      <c r="JB350" s="127"/>
      <c r="JL350" s="127"/>
      <c r="JV350" s="127"/>
      <c r="KF350" s="127"/>
      <c r="KP350" s="127"/>
      <c r="KZ350" s="127"/>
    </row>
    <row xmlns:x14ac="http://schemas.microsoft.com/office/spreadsheetml/2009/9/ac" r="351" s="3" customFormat="true" x14ac:dyDescent="0.25">
      <c r="A351" s="380"/>
      <c r="B351" s="127"/>
      <c r="L351" s="127"/>
      <c r="V351" s="127"/>
      <c r="AF351" s="127"/>
      <c r="AP351" s="127"/>
      <c r="AZ351" s="127"/>
      <c r="BJ351" s="127"/>
      <c r="BT351" s="127"/>
      <c r="CD351" s="127"/>
      <c r="CN351" s="127"/>
      <c r="CX351" s="127"/>
      <c r="CY351" s="127"/>
      <c r="DH351" s="127"/>
      <c r="DR351" s="127"/>
      <c r="EB351" s="127"/>
      <c r="EL351" s="127"/>
      <c r="EV351" s="127"/>
      <c r="FF351" s="127"/>
      <c r="FP351" s="127"/>
      <c r="FZ351" s="127"/>
      <c r="GJ351" s="127"/>
      <c r="GT351" s="127"/>
      <c r="HD351" s="127"/>
      <c r="HN351" s="127"/>
      <c r="HX351" s="127"/>
      <c r="IH351" s="127"/>
      <c r="IR351" s="127"/>
      <c r="JB351" s="127"/>
      <c r="JL351" s="127"/>
      <c r="JV351" s="127"/>
      <c r="KF351" s="127"/>
      <c r="KP351" s="127"/>
      <c r="KZ351" s="127"/>
    </row>
    <row xmlns:x14ac="http://schemas.microsoft.com/office/spreadsheetml/2009/9/ac" r="352" s="3" customFormat="true" x14ac:dyDescent="0.25">
      <c r="A352" s="380"/>
      <c r="B352" s="127"/>
      <c r="L352" s="127"/>
      <c r="V352" s="127"/>
      <c r="AF352" s="127"/>
      <c r="AP352" s="127"/>
      <c r="AZ352" s="127"/>
      <c r="BJ352" s="127"/>
      <c r="BT352" s="127"/>
      <c r="CD352" s="127"/>
      <c r="CN352" s="127"/>
      <c r="CX352" s="127"/>
      <c r="CY352" s="127"/>
      <c r="DH352" s="127"/>
      <c r="DR352" s="127"/>
      <c r="EB352" s="127"/>
      <c r="EL352" s="127"/>
      <c r="EV352" s="127"/>
      <c r="FF352" s="127"/>
      <c r="FP352" s="127"/>
      <c r="FZ352" s="127"/>
      <c r="GJ352" s="127"/>
      <c r="GT352" s="127"/>
      <c r="HD352" s="127"/>
      <c r="HN352" s="127"/>
      <c r="HX352" s="127"/>
      <c r="IH352" s="127"/>
      <c r="IR352" s="127"/>
      <c r="JB352" s="127"/>
      <c r="JL352" s="127"/>
      <c r="JV352" s="127"/>
      <c r="KF352" s="127"/>
      <c r="KP352" s="127"/>
      <c r="KZ352" s="127"/>
    </row>
    <row xmlns:x14ac="http://schemas.microsoft.com/office/spreadsheetml/2009/9/ac" r="353" s="3" customFormat="true" x14ac:dyDescent="0.25">
      <c r="A353" s="380"/>
      <c r="B353" s="127"/>
      <c r="L353" s="127"/>
      <c r="V353" s="127"/>
      <c r="AF353" s="127"/>
      <c r="AP353" s="127"/>
      <c r="AZ353" s="127"/>
      <c r="BJ353" s="127"/>
      <c r="BT353" s="127"/>
      <c r="CD353" s="127"/>
      <c r="CN353" s="127"/>
      <c r="CX353" s="127"/>
      <c r="CY353" s="127"/>
      <c r="DH353" s="127"/>
      <c r="DR353" s="127"/>
      <c r="EB353" s="127"/>
      <c r="EL353" s="127"/>
      <c r="EV353" s="127"/>
      <c r="FF353" s="127"/>
      <c r="FP353" s="127"/>
      <c r="FZ353" s="127"/>
      <c r="GJ353" s="127"/>
      <c r="GT353" s="127"/>
      <c r="HD353" s="127"/>
      <c r="HN353" s="127"/>
      <c r="HX353" s="127"/>
      <c r="IH353" s="127"/>
      <c r="IR353" s="127"/>
      <c r="JB353" s="127"/>
      <c r="JL353" s="127"/>
      <c r="JV353" s="127"/>
      <c r="KF353" s="127"/>
      <c r="KP353" s="127"/>
      <c r="KZ353" s="127"/>
    </row>
    <row xmlns:x14ac="http://schemas.microsoft.com/office/spreadsheetml/2009/9/ac" r="354" s="3" customFormat="true" x14ac:dyDescent="0.25">
      <c r="A354" s="380"/>
      <c r="B354" s="127"/>
      <c r="L354" s="127"/>
      <c r="V354" s="127"/>
      <c r="AF354" s="127"/>
      <c r="AP354" s="127"/>
      <c r="AZ354" s="127"/>
      <c r="BJ354" s="127"/>
      <c r="BT354" s="127"/>
      <c r="CD354" s="127"/>
      <c r="CN354" s="127"/>
      <c r="CX354" s="127"/>
      <c r="CY354" s="127"/>
      <c r="DH354" s="127"/>
      <c r="DR354" s="127"/>
      <c r="EB354" s="127"/>
      <c r="EL354" s="127"/>
      <c r="EV354" s="127"/>
      <c r="FF354" s="127"/>
      <c r="FP354" s="127"/>
      <c r="FZ354" s="127"/>
      <c r="GJ354" s="127"/>
      <c r="GT354" s="127"/>
      <c r="HD354" s="127"/>
      <c r="HN354" s="127"/>
      <c r="HX354" s="127"/>
      <c r="IH354" s="127"/>
      <c r="IR354" s="127"/>
      <c r="JB354" s="127"/>
      <c r="JL354" s="127"/>
      <c r="JV354" s="127"/>
      <c r="KF354" s="127"/>
      <c r="KP354" s="127"/>
      <c r="KZ354" s="127"/>
    </row>
    <row xmlns:x14ac="http://schemas.microsoft.com/office/spreadsheetml/2009/9/ac" r="355" s="3" customFormat="true" x14ac:dyDescent="0.25">
      <c r="A355" s="380"/>
      <c r="B355" s="127"/>
      <c r="L355" s="127"/>
      <c r="V355" s="127"/>
      <c r="AF355" s="127"/>
      <c r="AP355" s="127"/>
      <c r="AZ355" s="127"/>
      <c r="BJ355" s="127"/>
      <c r="BT355" s="127"/>
      <c r="CD355" s="127"/>
      <c r="CN355" s="127"/>
      <c r="CX355" s="127"/>
      <c r="CY355" s="127"/>
      <c r="DH355" s="127"/>
      <c r="DR355" s="127"/>
      <c r="EB355" s="127"/>
      <c r="EL355" s="127"/>
      <c r="EV355" s="127"/>
      <c r="FF355" s="127"/>
      <c r="FP355" s="127"/>
      <c r="FZ355" s="127"/>
      <c r="GJ355" s="127"/>
      <c r="GT355" s="127"/>
      <c r="HD355" s="127"/>
      <c r="HN355" s="127"/>
      <c r="HX355" s="127"/>
      <c r="IH355" s="127"/>
      <c r="IR355" s="127"/>
      <c r="JB355" s="127"/>
      <c r="JL355" s="127"/>
      <c r="JV355" s="127"/>
      <c r="KF355" s="127"/>
      <c r="KP355" s="127"/>
      <c r="KZ355" s="127"/>
    </row>
    <row xmlns:x14ac="http://schemas.microsoft.com/office/spreadsheetml/2009/9/ac" r="356" s="3" customFormat="true" x14ac:dyDescent="0.25">
      <c r="A356" s="380"/>
      <c r="B356" s="127"/>
      <c r="L356" s="127"/>
      <c r="V356" s="127"/>
      <c r="AF356" s="127"/>
      <c r="AP356" s="127"/>
      <c r="AZ356" s="127"/>
      <c r="BJ356" s="127"/>
      <c r="BT356" s="127"/>
      <c r="CD356" s="127"/>
      <c r="CN356" s="127"/>
      <c r="CX356" s="127"/>
      <c r="CY356" s="127"/>
      <c r="DH356" s="127"/>
      <c r="DR356" s="127"/>
      <c r="EB356" s="127"/>
      <c r="EL356" s="127"/>
      <c r="EV356" s="127"/>
      <c r="FF356" s="127"/>
      <c r="FP356" s="127"/>
      <c r="FZ356" s="127"/>
      <c r="GJ356" s="127"/>
      <c r="GT356" s="127"/>
      <c r="HD356" s="127"/>
      <c r="HN356" s="127"/>
      <c r="HX356" s="127"/>
      <c r="IH356" s="127"/>
      <c r="IR356" s="127"/>
      <c r="JB356" s="127"/>
      <c r="JL356" s="127"/>
      <c r="JV356" s="127"/>
      <c r="KF356" s="127"/>
      <c r="KP356" s="127"/>
      <c r="KZ356" s="127"/>
    </row>
    <row xmlns:x14ac="http://schemas.microsoft.com/office/spreadsheetml/2009/9/ac" r="357" s="3" customFormat="true" x14ac:dyDescent="0.25">
      <c r="A357" s="380"/>
      <c r="B357" s="127"/>
      <c r="L357" s="127"/>
      <c r="V357" s="127"/>
      <c r="AF357" s="127"/>
      <c r="AP357" s="127"/>
      <c r="AZ357" s="127"/>
      <c r="BJ357" s="127"/>
      <c r="BT357" s="127"/>
      <c r="CD357" s="127"/>
      <c r="CN357" s="127"/>
      <c r="CX357" s="127"/>
      <c r="CY357" s="127"/>
      <c r="DH357" s="127"/>
      <c r="DR357" s="127"/>
      <c r="EB357" s="127"/>
      <c r="EL357" s="127"/>
      <c r="EV357" s="127"/>
      <c r="FF357" s="127"/>
      <c r="FP357" s="127"/>
      <c r="FZ357" s="127"/>
      <c r="GJ357" s="127"/>
      <c r="GT357" s="127"/>
      <c r="HD357" s="127"/>
      <c r="HN357" s="127"/>
      <c r="HX357" s="127"/>
      <c r="IH357" s="127"/>
      <c r="IR357" s="127"/>
      <c r="JB357" s="127"/>
      <c r="JL357" s="127"/>
      <c r="JV357" s="127"/>
      <c r="KF357" s="127"/>
      <c r="KP357" s="127"/>
      <c r="KZ357" s="127"/>
    </row>
    <row xmlns:x14ac="http://schemas.microsoft.com/office/spreadsheetml/2009/9/ac" r="358" s="3" customFormat="true" x14ac:dyDescent="0.25">
      <c r="A358" s="380"/>
      <c r="B358" s="127"/>
      <c r="L358" s="127"/>
      <c r="V358" s="127"/>
      <c r="AF358" s="127"/>
      <c r="AP358" s="127"/>
      <c r="AZ358" s="127"/>
      <c r="BJ358" s="127"/>
      <c r="BT358" s="127"/>
      <c r="CD358" s="127"/>
      <c r="CN358" s="127"/>
      <c r="CX358" s="127"/>
      <c r="CY358" s="127"/>
      <c r="DH358" s="127"/>
      <c r="DR358" s="127"/>
      <c r="EB358" s="127"/>
      <c r="EL358" s="127"/>
      <c r="EV358" s="127"/>
      <c r="FF358" s="127"/>
      <c r="FP358" s="127"/>
      <c r="FZ358" s="127"/>
      <c r="GJ358" s="127"/>
      <c r="GT358" s="127"/>
      <c r="HD358" s="127"/>
      <c r="HN358" s="127"/>
      <c r="HX358" s="127"/>
      <c r="IH358" s="127"/>
      <c r="IR358" s="127"/>
      <c r="JB358" s="127"/>
      <c r="JL358" s="127"/>
      <c r="JV358" s="127"/>
      <c r="KF358" s="127"/>
      <c r="KP358" s="127"/>
      <c r="KZ358" s="127"/>
    </row>
    <row xmlns:x14ac="http://schemas.microsoft.com/office/spreadsheetml/2009/9/ac" r="359" s="3" customFormat="true" x14ac:dyDescent="0.25">
      <c r="A359" s="380"/>
      <c r="B359" s="127"/>
      <c r="L359" s="127"/>
      <c r="V359" s="127"/>
      <c r="AF359" s="127"/>
      <c r="AP359" s="127"/>
      <c r="AZ359" s="127"/>
      <c r="BJ359" s="127"/>
      <c r="BT359" s="127"/>
      <c r="CD359" s="127"/>
      <c r="CN359" s="127"/>
      <c r="CX359" s="127"/>
      <c r="CY359" s="127"/>
      <c r="DH359" s="127"/>
      <c r="DR359" s="127"/>
      <c r="EB359" s="127"/>
      <c r="EL359" s="127"/>
      <c r="EV359" s="127"/>
      <c r="FF359" s="127"/>
      <c r="FP359" s="127"/>
      <c r="FZ359" s="127"/>
      <c r="GJ359" s="127"/>
      <c r="GT359" s="127"/>
      <c r="HD359" s="127"/>
      <c r="HN359" s="127"/>
      <c r="HX359" s="127"/>
      <c r="IH359" s="127"/>
      <c r="IR359" s="127"/>
      <c r="JB359" s="127"/>
      <c r="JL359" s="127"/>
      <c r="JV359" s="127"/>
      <c r="KF359" s="127"/>
      <c r="KP359" s="127"/>
      <c r="KZ359" s="127"/>
    </row>
    <row xmlns:x14ac="http://schemas.microsoft.com/office/spreadsheetml/2009/9/ac" r="360" s="3" customFormat="true" x14ac:dyDescent="0.25">
      <c r="A360" s="380"/>
      <c r="B360" s="127"/>
      <c r="L360" s="127"/>
      <c r="V360" s="127"/>
      <c r="AF360" s="127"/>
      <c r="AP360" s="127"/>
      <c r="AZ360" s="127"/>
      <c r="BJ360" s="127"/>
      <c r="BT360" s="127"/>
      <c r="CD360" s="127"/>
      <c r="CN360" s="127"/>
      <c r="CX360" s="127"/>
      <c r="CY360" s="127"/>
      <c r="DH360" s="127"/>
      <c r="DR360" s="127"/>
      <c r="EB360" s="127"/>
      <c r="EL360" s="127"/>
      <c r="EV360" s="127"/>
      <c r="FF360" s="127"/>
      <c r="FP360" s="127"/>
      <c r="FZ360" s="127"/>
      <c r="GJ360" s="127"/>
      <c r="GT360" s="127"/>
      <c r="HD360" s="127"/>
      <c r="HN360" s="127"/>
      <c r="HX360" s="127"/>
      <c r="IH360" s="127"/>
      <c r="IR360" s="127"/>
      <c r="JB360" s="127"/>
      <c r="JL360" s="127"/>
      <c r="JV360" s="127"/>
      <c r="KF360" s="127"/>
      <c r="KP360" s="127"/>
      <c r="KZ360" s="127"/>
    </row>
    <row xmlns:x14ac="http://schemas.microsoft.com/office/spreadsheetml/2009/9/ac" r="361" s="3" customFormat="true" x14ac:dyDescent="0.25">
      <c r="A361" s="380"/>
      <c r="B361" s="127"/>
      <c r="L361" s="127"/>
      <c r="V361" s="127"/>
      <c r="AF361" s="127"/>
      <c r="AP361" s="127"/>
      <c r="AZ361" s="127"/>
      <c r="BJ361" s="127"/>
      <c r="BT361" s="127"/>
      <c r="CD361" s="127"/>
      <c r="CN361" s="127"/>
      <c r="CX361" s="127"/>
      <c r="CY361" s="127"/>
      <c r="DH361" s="127"/>
      <c r="DR361" s="127"/>
      <c r="EB361" s="127"/>
      <c r="EL361" s="127"/>
      <c r="EV361" s="127"/>
      <c r="FF361" s="127"/>
      <c r="FP361" s="127"/>
      <c r="FZ361" s="127"/>
      <c r="GJ361" s="127"/>
      <c r="GT361" s="127"/>
      <c r="HD361" s="127"/>
      <c r="HN361" s="127"/>
      <c r="HX361" s="127"/>
      <c r="IH361" s="127"/>
      <c r="IR361" s="127"/>
      <c r="JB361" s="127"/>
      <c r="JL361" s="127"/>
      <c r="JV361" s="127"/>
      <c r="KF361" s="127"/>
      <c r="KP361" s="127"/>
      <c r="KZ361" s="127"/>
    </row>
    <row xmlns:x14ac="http://schemas.microsoft.com/office/spreadsheetml/2009/9/ac" r="362" s="3" customFormat="true" x14ac:dyDescent="0.25">
      <c r="A362" s="380"/>
      <c r="B362" s="127"/>
      <c r="L362" s="127"/>
      <c r="V362" s="127"/>
      <c r="AF362" s="127"/>
      <c r="AP362" s="127"/>
      <c r="AZ362" s="127"/>
      <c r="BJ362" s="127"/>
      <c r="BT362" s="127"/>
      <c r="CD362" s="127"/>
      <c r="CN362" s="127"/>
      <c r="CX362" s="127"/>
      <c r="CY362" s="127"/>
      <c r="DH362" s="127"/>
      <c r="DR362" s="127"/>
      <c r="EB362" s="127"/>
      <c r="EL362" s="127"/>
      <c r="EV362" s="127"/>
      <c r="FF362" s="127"/>
      <c r="FP362" s="127"/>
      <c r="FZ362" s="127"/>
      <c r="GJ362" s="127"/>
      <c r="GT362" s="127"/>
      <c r="HD362" s="127"/>
      <c r="HN362" s="127"/>
      <c r="HX362" s="127"/>
      <c r="IH362" s="127"/>
      <c r="IR362" s="127"/>
      <c r="JB362" s="127"/>
      <c r="JL362" s="127"/>
      <c r="JV362" s="127"/>
      <c r="KF362" s="127"/>
      <c r="KP362" s="127"/>
      <c r="KZ362" s="127"/>
    </row>
    <row xmlns:x14ac="http://schemas.microsoft.com/office/spreadsheetml/2009/9/ac" r="363" s="3" customFormat="true" x14ac:dyDescent="0.25">
      <c r="A363" s="380"/>
      <c r="B363" s="127"/>
      <c r="L363" s="127"/>
      <c r="V363" s="127"/>
      <c r="AF363" s="127"/>
      <c r="AP363" s="127"/>
      <c r="AZ363" s="127"/>
      <c r="BJ363" s="127"/>
      <c r="BT363" s="127"/>
      <c r="CD363" s="127"/>
      <c r="CN363" s="127"/>
      <c r="CX363" s="127"/>
      <c r="CY363" s="127"/>
      <c r="DH363" s="127"/>
      <c r="DR363" s="127"/>
      <c r="EB363" s="127"/>
      <c r="EL363" s="127"/>
      <c r="EV363" s="127"/>
      <c r="FF363" s="127"/>
      <c r="FP363" s="127"/>
      <c r="FZ363" s="127"/>
      <c r="GJ363" s="127"/>
      <c r="GT363" s="127"/>
      <c r="HD363" s="127"/>
      <c r="HN363" s="127"/>
      <c r="HX363" s="127"/>
      <c r="IH363" s="127"/>
      <c r="IR363" s="127"/>
      <c r="JB363" s="127"/>
      <c r="JL363" s="127"/>
      <c r="JV363" s="127"/>
      <c r="KF363" s="127"/>
      <c r="KP363" s="127"/>
      <c r="KZ363" s="127"/>
    </row>
    <row xmlns:x14ac="http://schemas.microsoft.com/office/spreadsheetml/2009/9/ac" r="364" s="3" customFormat="true" x14ac:dyDescent="0.25">
      <c r="A364" s="380"/>
      <c r="B364" s="127"/>
      <c r="L364" s="127"/>
      <c r="V364" s="127"/>
      <c r="AF364" s="127"/>
      <c r="AP364" s="127"/>
      <c r="AZ364" s="127"/>
      <c r="BJ364" s="127"/>
      <c r="BT364" s="127"/>
      <c r="CD364" s="127"/>
      <c r="CN364" s="127"/>
      <c r="CX364" s="127"/>
      <c r="CY364" s="127"/>
      <c r="DH364" s="127"/>
      <c r="DR364" s="127"/>
      <c r="EB364" s="127"/>
      <c r="EL364" s="127"/>
      <c r="EV364" s="127"/>
      <c r="FF364" s="127"/>
      <c r="FP364" s="127"/>
      <c r="FZ364" s="127"/>
      <c r="GJ364" s="127"/>
      <c r="GT364" s="127"/>
      <c r="HD364" s="127"/>
      <c r="HN364" s="127"/>
      <c r="HX364" s="127"/>
      <c r="IH364" s="127"/>
      <c r="IR364" s="127"/>
      <c r="JB364" s="127"/>
      <c r="JL364" s="127"/>
      <c r="JV364" s="127"/>
      <c r="KF364" s="127"/>
      <c r="KP364" s="127"/>
      <c r="KZ364" s="127"/>
    </row>
    <row xmlns:x14ac="http://schemas.microsoft.com/office/spreadsheetml/2009/9/ac" r="365" s="3" customFormat="true" x14ac:dyDescent="0.25">
      <c r="A365" s="380"/>
      <c r="B365" s="127"/>
      <c r="L365" s="127"/>
      <c r="V365" s="127"/>
      <c r="AF365" s="127"/>
      <c r="AP365" s="127"/>
      <c r="AZ365" s="127"/>
      <c r="BJ365" s="127"/>
      <c r="BT365" s="127"/>
      <c r="CD365" s="127"/>
      <c r="CN365" s="127"/>
      <c r="CX365" s="127"/>
      <c r="CY365" s="127"/>
      <c r="DH365" s="127"/>
      <c r="DR365" s="127"/>
      <c r="EB365" s="127"/>
      <c r="EL365" s="127"/>
      <c r="EV365" s="127"/>
      <c r="FF365" s="127"/>
      <c r="FP365" s="127"/>
      <c r="FZ365" s="127"/>
      <c r="GJ365" s="127"/>
      <c r="GT365" s="127"/>
      <c r="HD365" s="127"/>
      <c r="HN365" s="127"/>
      <c r="HX365" s="127"/>
      <c r="IH365" s="127"/>
      <c r="IR365" s="127"/>
      <c r="JB365" s="127"/>
      <c r="JL365" s="127"/>
      <c r="JV365" s="127"/>
      <c r="KF365" s="127"/>
      <c r="KP365" s="127"/>
      <c r="KZ365" s="127"/>
    </row>
    <row xmlns:x14ac="http://schemas.microsoft.com/office/spreadsheetml/2009/9/ac" r="366" s="3" customFormat="true" x14ac:dyDescent="0.25">
      <c r="A366" s="380"/>
      <c r="B366" s="127"/>
      <c r="L366" s="127"/>
      <c r="V366" s="127"/>
      <c r="AF366" s="127"/>
      <c r="AP366" s="127"/>
      <c r="AZ366" s="127"/>
      <c r="BJ366" s="127"/>
      <c r="BT366" s="127"/>
      <c r="CD366" s="127"/>
      <c r="CN366" s="127"/>
      <c r="CX366" s="127"/>
      <c r="CY366" s="127"/>
      <c r="DH366" s="127"/>
      <c r="DR366" s="127"/>
      <c r="EB366" s="127"/>
      <c r="EL366" s="127"/>
      <c r="EV366" s="127"/>
      <c r="FF366" s="127"/>
      <c r="FP366" s="127"/>
      <c r="FZ366" s="127"/>
      <c r="GJ366" s="127"/>
      <c r="GT366" s="127"/>
      <c r="HD366" s="127"/>
      <c r="HN366" s="127"/>
      <c r="HX366" s="127"/>
      <c r="IH366" s="127"/>
      <c r="IR366" s="127"/>
      <c r="JB366" s="127"/>
      <c r="JL366" s="127"/>
      <c r="JV366" s="127"/>
      <c r="KF366" s="127"/>
      <c r="KP366" s="127"/>
      <c r="KZ366" s="127"/>
    </row>
    <row xmlns:x14ac="http://schemas.microsoft.com/office/spreadsheetml/2009/9/ac" r="367" s="3" customFormat="true" x14ac:dyDescent="0.25">
      <c r="A367" s="380"/>
      <c r="B367" s="127"/>
      <c r="L367" s="127"/>
      <c r="V367" s="127"/>
      <c r="AF367" s="127"/>
      <c r="AP367" s="127"/>
      <c r="AZ367" s="127"/>
      <c r="BJ367" s="127"/>
      <c r="BT367" s="127"/>
      <c r="CD367" s="127"/>
      <c r="CN367" s="127"/>
      <c r="CX367" s="127"/>
      <c r="CY367" s="127"/>
      <c r="DH367" s="127"/>
      <c r="DR367" s="127"/>
      <c r="EB367" s="127"/>
      <c r="EL367" s="127"/>
      <c r="EV367" s="127"/>
      <c r="FF367" s="127"/>
      <c r="FP367" s="127"/>
      <c r="FZ367" s="127"/>
      <c r="GJ367" s="127"/>
      <c r="GT367" s="127"/>
      <c r="HD367" s="127"/>
      <c r="HN367" s="127"/>
      <c r="HX367" s="127"/>
      <c r="IH367" s="127"/>
      <c r="IR367" s="127"/>
      <c r="JB367" s="127"/>
      <c r="JL367" s="127"/>
      <c r="JV367" s="127"/>
      <c r="KF367" s="127"/>
      <c r="KP367" s="127"/>
      <c r="KZ367" s="127"/>
    </row>
    <row xmlns:x14ac="http://schemas.microsoft.com/office/spreadsheetml/2009/9/ac" r="368" s="3" customFormat="true" x14ac:dyDescent="0.25">
      <c r="A368" s="380"/>
      <c r="B368" s="127"/>
      <c r="L368" s="127"/>
      <c r="V368" s="127"/>
      <c r="AF368" s="127"/>
      <c r="AP368" s="127"/>
      <c r="AZ368" s="127"/>
      <c r="BJ368" s="127"/>
      <c r="BT368" s="127"/>
      <c r="CD368" s="127"/>
      <c r="CN368" s="127"/>
      <c r="CX368" s="127"/>
      <c r="CY368" s="127"/>
      <c r="DH368" s="127"/>
      <c r="DR368" s="127"/>
      <c r="EB368" s="127"/>
      <c r="EL368" s="127"/>
      <c r="EV368" s="127"/>
      <c r="FF368" s="127"/>
      <c r="FP368" s="127"/>
      <c r="FZ368" s="127"/>
      <c r="GJ368" s="127"/>
      <c r="GT368" s="127"/>
      <c r="HD368" s="127"/>
      <c r="HN368" s="127"/>
      <c r="HX368" s="127"/>
      <c r="IH368" s="127"/>
      <c r="IR368" s="127"/>
      <c r="JB368" s="127"/>
      <c r="JL368" s="127"/>
      <c r="JV368" s="127"/>
      <c r="KF368" s="127"/>
      <c r="KP368" s="127"/>
      <c r="KZ368" s="127"/>
    </row>
    <row xmlns:x14ac="http://schemas.microsoft.com/office/spreadsheetml/2009/9/ac" r="369" s="3" customFormat="true" x14ac:dyDescent="0.25">
      <c r="A369" s="380"/>
      <c r="B369" s="127"/>
      <c r="L369" s="127"/>
      <c r="V369" s="127"/>
      <c r="AF369" s="127"/>
      <c r="AP369" s="127"/>
      <c r="AZ369" s="127"/>
      <c r="BJ369" s="127"/>
      <c r="BT369" s="127"/>
      <c r="CD369" s="127"/>
      <c r="CN369" s="127"/>
      <c r="CX369" s="127"/>
      <c r="CY369" s="127"/>
      <c r="DH369" s="127"/>
      <c r="DR369" s="127"/>
      <c r="EB369" s="127"/>
      <c r="EL369" s="127"/>
      <c r="EV369" s="127"/>
      <c r="FF369" s="127"/>
      <c r="FP369" s="127"/>
      <c r="FZ369" s="127"/>
      <c r="GJ369" s="127"/>
      <c r="GT369" s="127"/>
      <c r="HD369" s="127"/>
      <c r="HN369" s="127"/>
      <c r="HX369" s="127"/>
      <c r="IH369" s="127"/>
      <c r="IR369" s="127"/>
      <c r="JB369" s="127"/>
      <c r="JL369" s="127"/>
      <c r="JV369" s="127"/>
      <c r="KF369" s="127"/>
      <c r="KP369" s="127"/>
      <c r="KZ369" s="127"/>
    </row>
    <row xmlns:x14ac="http://schemas.microsoft.com/office/spreadsheetml/2009/9/ac" r="370" s="3" customFormat="true" x14ac:dyDescent="0.25">
      <c r="A370" s="380"/>
      <c r="B370" s="127"/>
      <c r="L370" s="127"/>
      <c r="V370" s="127"/>
      <c r="AF370" s="127"/>
      <c r="AP370" s="127"/>
      <c r="AZ370" s="127"/>
      <c r="BJ370" s="127"/>
      <c r="BT370" s="127"/>
      <c r="CD370" s="127"/>
      <c r="CN370" s="127"/>
      <c r="CX370" s="127"/>
      <c r="CY370" s="127"/>
      <c r="DH370" s="127"/>
      <c r="DR370" s="127"/>
      <c r="EB370" s="127"/>
      <c r="EL370" s="127"/>
      <c r="EV370" s="127"/>
      <c r="FF370" s="127"/>
      <c r="FP370" s="127"/>
      <c r="FZ370" s="127"/>
      <c r="GJ370" s="127"/>
      <c r="GT370" s="127"/>
      <c r="HD370" s="127"/>
      <c r="HN370" s="127"/>
      <c r="HX370" s="127"/>
      <c r="IH370" s="127"/>
      <c r="IR370" s="127"/>
      <c r="JB370" s="127"/>
      <c r="JL370" s="127"/>
      <c r="JV370" s="127"/>
      <c r="KF370" s="127"/>
      <c r="KP370" s="127"/>
      <c r="KZ370" s="127"/>
    </row>
    <row xmlns:x14ac="http://schemas.microsoft.com/office/spreadsheetml/2009/9/ac" r="371" s="3" customFormat="true" x14ac:dyDescent="0.25">
      <c r="A371" s="380"/>
      <c r="B371" s="127"/>
      <c r="L371" s="127"/>
      <c r="V371" s="127"/>
      <c r="AF371" s="127"/>
      <c r="AP371" s="127"/>
      <c r="AZ371" s="127"/>
      <c r="BJ371" s="127"/>
      <c r="BT371" s="127"/>
      <c r="CD371" s="127"/>
      <c r="CN371" s="127"/>
      <c r="CX371" s="127"/>
      <c r="CY371" s="127"/>
      <c r="DH371" s="127"/>
      <c r="DR371" s="127"/>
      <c r="EB371" s="127"/>
      <c r="EL371" s="127"/>
      <c r="EV371" s="127"/>
      <c r="FF371" s="127"/>
      <c r="FP371" s="127"/>
      <c r="FZ371" s="127"/>
      <c r="GJ371" s="127"/>
      <c r="GT371" s="127"/>
      <c r="HD371" s="127"/>
      <c r="HN371" s="127"/>
      <c r="HX371" s="127"/>
      <c r="IH371" s="127"/>
      <c r="IR371" s="127"/>
      <c r="JB371" s="127"/>
      <c r="JL371" s="127"/>
      <c r="JV371" s="127"/>
      <c r="KF371" s="127"/>
      <c r="KP371" s="127"/>
      <c r="KZ371" s="127"/>
    </row>
    <row xmlns:x14ac="http://schemas.microsoft.com/office/spreadsheetml/2009/9/ac" r="372" s="3" customFormat="true" x14ac:dyDescent="0.25">
      <c r="A372" s="380"/>
      <c r="B372" s="127"/>
      <c r="L372" s="127"/>
      <c r="V372" s="127"/>
      <c r="AF372" s="127"/>
      <c r="AP372" s="127"/>
      <c r="AZ372" s="127"/>
      <c r="BJ372" s="127"/>
      <c r="BT372" s="127"/>
      <c r="CD372" s="127"/>
      <c r="CN372" s="127"/>
      <c r="CX372" s="127"/>
      <c r="CY372" s="127"/>
      <c r="DH372" s="127"/>
      <c r="DR372" s="127"/>
      <c r="EB372" s="127"/>
      <c r="EL372" s="127"/>
      <c r="EV372" s="127"/>
      <c r="FF372" s="127"/>
      <c r="FP372" s="127"/>
      <c r="FZ372" s="127"/>
      <c r="GJ372" s="127"/>
      <c r="GT372" s="127"/>
      <c r="HD372" s="127"/>
      <c r="HN372" s="127"/>
      <c r="HX372" s="127"/>
      <c r="IH372" s="127"/>
      <c r="IR372" s="127"/>
      <c r="JB372" s="127"/>
      <c r="JL372" s="127"/>
      <c r="JV372" s="127"/>
      <c r="KF372" s="127"/>
      <c r="KP372" s="127"/>
      <c r="KZ372" s="127"/>
    </row>
    <row xmlns:x14ac="http://schemas.microsoft.com/office/spreadsheetml/2009/9/ac" r="373" s="3" customFormat="true" x14ac:dyDescent="0.25">
      <c r="A373" s="380"/>
      <c r="B373" s="127"/>
      <c r="L373" s="127"/>
      <c r="V373" s="127"/>
      <c r="AF373" s="127"/>
      <c r="AP373" s="127"/>
      <c r="AZ373" s="127"/>
      <c r="BJ373" s="127"/>
      <c r="BT373" s="127"/>
      <c r="CD373" s="127"/>
      <c r="CN373" s="127"/>
      <c r="CX373" s="127"/>
      <c r="CY373" s="127"/>
      <c r="DH373" s="127"/>
      <c r="DR373" s="127"/>
      <c r="EB373" s="127"/>
      <c r="EL373" s="127"/>
      <c r="EV373" s="127"/>
      <c r="FF373" s="127"/>
      <c r="FP373" s="127"/>
      <c r="FZ373" s="127"/>
      <c r="GJ373" s="127"/>
      <c r="GT373" s="127"/>
      <c r="HD373" s="127"/>
      <c r="HN373" s="127"/>
      <c r="HX373" s="127"/>
      <c r="IH373" s="127"/>
      <c r="IR373" s="127"/>
      <c r="JB373" s="127"/>
      <c r="JL373" s="127"/>
      <c r="JV373" s="127"/>
      <c r="KF373" s="127"/>
      <c r="KP373" s="127"/>
      <c r="KZ373" s="127"/>
    </row>
    <row xmlns:x14ac="http://schemas.microsoft.com/office/spreadsheetml/2009/9/ac" r="374" s="3" customFormat="true" x14ac:dyDescent="0.25">
      <c r="A374" s="380"/>
      <c r="B374" s="127"/>
      <c r="L374" s="127"/>
      <c r="V374" s="127"/>
      <c r="AF374" s="127"/>
      <c r="AP374" s="127"/>
      <c r="AZ374" s="127"/>
      <c r="BJ374" s="127"/>
      <c r="BT374" s="127"/>
      <c r="CD374" s="127"/>
      <c r="CN374" s="127"/>
      <c r="CX374" s="127"/>
      <c r="CY374" s="127"/>
      <c r="DH374" s="127"/>
      <c r="DR374" s="127"/>
      <c r="EB374" s="127"/>
      <c r="EL374" s="127"/>
      <c r="EV374" s="127"/>
      <c r="FF374" s="127"/>
      <c r="FP374" s="127"/>
      <c r="FZ374" s="127"/>
      <c r="GJ374" s="127"/>
      <c r="GT374" s="127"/>
      <c r="HD374" s="127"/>
      <c r="HN374" s="127"/>
      <c r="HX374" s="127"/>
      <c r="IH374" s="127"/>
      <c r="IR374" s="127"/>
      <c r="JB374" s="127"/>
      <c r="JL374" s="127"/>
      <c r="JV374" s="127"/>
      <c r="KF374" s="127"/>
      <c r="KP374" s="127"/>
      <c r="KZ374" s="127"/>
    </row>
    <row xmlns:x14ac="http://schemas.microsoft.com/office/spreadsheetml/2009/9/ac" r="375" s="3" customFormat="true" x14ac:dyDescent="0.25">
      <c r="A375" s="380"/>
      <c r="B375" s="127"/>
      <c r="L375" s="127"/>
      <c r="V375" s="127"/>
      <c r="AF375" s="127"/>
      <c r="AP375" s="127"/>
      <c r="AZ375" s="127"/>
      <c r="BJ375" s="127"/>
      <c r="BT375" s="127"/>
      <c r="CD375" s="127"/>
      <c r="CN375" s="127"/>
      <c r="CX375" s="127"/>
      <c r="CY375" s="127"/>
      <c r="DH375" s="127"/>
      <c r="DR375" s="127"/>
      <c r="EB375" s="127"/>
      <c r="EL375" s="127"/>
      <c r="EV375" s="127"/>
      <c r="FF375" s="127"/>
      <c r="FP375" s="127"/>
      <c r="FZ375" s="127"/>
      <c r="GJ375" s="127"/>
      <c r="GT375" s="127"/>
      <c r="HD375" s="127"/>
      <c r="HN375" s="127"/>
      <c r="HX375" s="127"/>
      <c r="IH375" s="127"/>
      <c r="IR375" s="127"/>
      <c r="JB375" s="127"/>
      <c r="JL375" s="127"/>
      <c r="JV375" s="127"/>
      <c r="KF375" s="127"/>
      <c r="KP375" s="127"/>
      <c r="KZ375" s="127"/>
    </row>
    <row xmlns:x14ac="http://schemas.microsoft.com/office/spreadsheetml/2009/9/ac" r="376" s="3" customFormat="true" x14ac:dyDescent="0.25">
      <c r="A376" s="380"/>
      <c r="B376" s="127"/>
      <c r="L376" s="127"/>
      <c r="V376" s="127"/>
      <c r="AF376" s="127"/>
      <c r="AP376" s="127"/>
      <c r="AZ376" s="127"/>
      <c r="BJ376" s="127"/>
      <c r="BT376" s="127"/>
      <c r="CD376" s="127"/>
      <c r="CN376" s="127"/>
      <c r="CX376" s="127"/>
      <c r="CY376" s="127"/>
      <c r="DH376" s="127"/>
      <c r="DR376" s="127"/>
      <c r="EB376" s="127"/>
      <c r="EL376" s="127"/>
      <c r="EV376" s="127"/>
      <c r="FF376" s="127"/>
      <c r="FP376" s="127"/>
      <c r="FZ376" s="127"/>
      <c r="GJ376" s="127"/>
      <c r="GT376" s="127"/>
      <c r="HD376" s="127"/>
      <c r="HN376" s="127"/>
      <c r="HX376" s="127"/>
      <c r="IH376" s="127"/>
      <c r="IR376" s="127"/>
      <c r="JB376" s="127"/>
      <c r="JL376" s="127"/>
      <c r="JV376" s="127"/>
      <c r="KF376" s="127"/>
      <c r="KP376" s="127"/>
      <c r="KZ376" s="127"/>
    </row>
    <row xmlns:x14ac="http://schemas.microsoft.com/office/spreadsheetml/2009/9/ac" r="377" s="3" customFormat="true" x14ac:dyDescent="0.25">
      <c r="A377" s="380"/>
      <c r="B377" s="127"/>
      <c r="L377" s="127"/>
      <c r="V377" s="127"/>
      <c r="AF377" s="127"/>
      <c r="AP377" s="127"/>
      <c r="AZ377" s="127"/>
      <c r="BJ377" s="127"/>
      <c r="BT377" s="127"/>
      <c r="CD377" s="127"/>
      <c r="CN377" s="127"/>
      <c r="CX377" s="127"/>
      <c r="CY377" s="127"/>
      <c r="DH377" s="127"/>
      <c r="DR377" s="127"/>
      <c r="EB377" s="127"/>
      <c r="EL377" s="127"/>
      <c r="EV377" s="127"/>
      <c r="FF377" s="127"/>
      <c r="FP377" s="127"/>
      <c r="FZ377" s="127"/>
      <c r="GJ377" s="127"/>
      <c r="GT377" s="127"/>
      <c r="HD377" s="127"/>
      <c r="HN377" s="127"/>
      <c r="HX377" s="127"/>
      <c r="IH377" s="127"/>
      <c r="IR377" s="127"/>
      <c r="JB377" s="127"/>
      <c r="JL377" s="127"/>
      <c r="JV377" s="127"/>
      <c r="KF377" s="127"/>
      <c r="KP377" s="127"/>
      <c r="KZ377" s="127"/>
    </row>
    <row xmlns:x14ac="http://schemas.microsoft.com/office/spreadsheetml/2009/9/ac" r="378" s="3" customFormat="true" x14ac:dyDescent="0.25">
      <c r="A378" s="380"/>
      <c r="B378" s="127"/>
      <c r="L378" s="127"/>
      <c r="V378" s="127"/>
      <c r="AF378" s="127"/>
      <c r="AP378" s="127"/>
      <c r="AZ378" s="127"/>
      <c r="BJ378" s="127"/>
      <c r="BT378" s="127"/>
      <c r="CD378" s="127"/>
      <c r="CN378" s="127"/>
      <c r="CX378" s="127"/>
      <c r="CY378" s="127"/>
      <c r="DH378" s="127"/>
      <c r="DR378" s="127"/>
      <c r="EB378" s="127"/>
      <c r="EL378" s="127"/>
      <c r="EV378" s="127"/>
      <c r="FF378" s="127"/>
      <c r="FP378" s="127"/>
      <c r="FZ378" s="127"/>
      <c r="GJ378" s="127"/>
      <c r="GT378" s="127"/>
      <c r="HD378" s="127"/>
      <c r="HN378" s="127"/>
      <c r="HX378" s="127"/>
      <c r="IH378" s="127"/>
      <c r="IR378" s="127"/>
      <c r="JB378" s="127"/>
      <c r="JL378" s="127"/>
      <c r="JV378" s="127"/>
      <c r="KF378" s="127"/>
      <c r="KP378" s="127"/>
      <c r="KZ378" s="127"/>
    </row>
    <row xmlns:x14ac="http://schemas.microsoft.com/office/spreadsheetml/2009/9/ac" r="379" s="3" customFormat="true" x14ac:dyDescent="0.25">
      <c r="A379" s="380"/>
      <c r="B379" s="127"/>
      <c r="L379" s="127"/>
      <c r="V379" s="127"/>
      <c r="AF379" s="127"/>
      <c r="AP379" s="127"/>
      <c r="AZ379" s="127"/>
      <c r="BJ379" s="127"/>
      <c r="BT379" s="127"/>
      <c r="CD379" s="127"/>
      <c r="CN379" s="127"/>
      <c r="CX379" s="127"/>
      <c r="CY379" s="127"/>
      <c r="DH379" s="127"/>
      <c r="DR379" s="127"/>
      <c r="EB379" s="127"/>
      <c r="EL379" s="127"/>
      <c r="EV379" s="127"/>
      <c r="FF379" s="127"/>
      <c r="FP379" s="127"/>
      <c r="FZ379" s="127"/>
      <c r="GJ379" s="127"/>
      <c r="GT379" s="127"/>
      <c r="HD379" s="127"/>
      <c r="HN379" s="127"/>
      <c r="HX379" s="127"/>
      <c r="IH379" s="127"/>
      <c r="IR379" s="127"/>
      <c r="JB379" s="127"/>
      <c r="JL379" s="127"/>
      <c r="JV379" s="127"/>
      <c r="KF379" s="127"/>
      <c r="KP379" s="127"/>
      <c r="KZ379" s="127"/>
    </row>
    <row xmlns:x14ac="http://schemas.microsoft.com/office/spreadsheetml/2009/9/ac" r="380" s="3" customFormat="true" x14ac:dyDescent="0.25">
      <c r="A380" s="380"/>
      <c r="B380" s="127"/>
      <c r="L380" s="127"/>
      <c r="V380" s="127"/>
      <c r="AF380" s="127"/>
      <c r="AP380" s="127"/>
      <c r="AZ380" s="127"/>
      <c r="BJ380" s="127"/>
      <c r="BT380" s="127"/>
      <c r="CD380" s="127"/>
      <c r="CN380" s="127"/>
      <c r="CX380" s="127"/>
      <c r="CY380" s="127"/>
      <c r="DH380" s="127"/>
      <c r="DR380" s="127"/>
      <c r="EB380" s="127"/>
      <c r="EL380" s="127"/>
      <c r="EV380" s="127"/>
      <c r="FF380" s="127"/>
      <c r="FP380" s="127"/>
      <c r="FZ380" s="127"/>
      <c r="GJ380" s="127"/>
      <c r="GT380" s="127"/>
      <c r="HD380" s="127"/>
      <c r="HN380" s="127"/>
      <c r="HX380" s="127"/>
      <c r="IH380" s="127"/>
      <c r="IR380" s="127"/>
      <c r="JB380" s="127"/>
      <c r="JL380" s="127"/>
      <c r="JV380" s="127"/>
      <c r="KF380" s="127"/>
      <c r="KP380" s="127"/>
      <c r="KZ380" s="127"/>
    </row>
    <row xmlns:x14ac="http://schemas.microsoft.com/office/spreadsheetml/2009/9/ac" r="381" s="3" customFormat="true" x14ac:dyDescent="0.25">
      <c r="A381" s="380"/>
      <c r="B381" s="127"/>
      <c r="L381" s="127"/>
      <c r="V381" s="127"/>
      <c r="AF381" s="127"/>
      <c r="AP381" s="127"/>
      <c r="AZ381" s="127"/>
      <c r="BJ381" s="127"/>
      <c r="BT381" s="127"/>
      <c r="CD381" s="127"/>
      <c r="CN381" s="127"/>
      <c r="CX381" s="127"/>
      <c r="CY381" s="127"/>
      <c r="DH381" s="127"/>
      <c r="DR381" s="127"/>
      <c r="EB381" s="127"/>
      <c r="EL381" s="127"/>
      <c r="EV381" s="127"/>
      <c r="FF381" s="127"/>
      <c r="FP381" s="127"/>
      <c r="FZ381" s="127"/>
      <c r="GJ381" s="127"/>
      <c r="GT381" s="127"/>
      <c r="HD381" s="127"/>
      <c r="HN381" s="127"/>
      <c r="HX381" s="127"/>
      <c r="IH381" s="127"/>
      <c r="IR381" s="127"/>
      <c r="JB381" s="127"/>
      <c r="JL381" s="127"/>
      <c r="JV381" s="127"/>
      <c r="KF381" s="127"/>
      <c r="KP381" s="127"/>
      <c r="KZ381" s="127"/>
    </row>
    <row xmlns:x14ac="http://schemas.microsoft.com/office/spreadsheetml/2009/9/ac" r="382" s="3" customFormat="true" x14ac:dyDescent="0.25">
      <c r="A382" s="380"/>
      <c r="B382" s="127"/>
      <c r="L382" s="127"/>
      <c r="V382" s="127"/>
      <c r="AF382" s="127"/>
      <c r="AP382" s="127"/>
      <c r="AZ382" s="127"/>
      <c r="BJ382" s="127"/>
      <c r="BT382" s="127"/>
      <c r="CD382" s="127"/>
      <c r="CN382" s="127"/>
      <c r="CX382" s="127"/>
      <c r="CY382" s="127"/>
      <c r="DH382" s="127"/>
      <c r="DR382" s="127"/>
      <c r="EB382" s="127"/>
      <c r="EL382" s="127"/>
      <c r="EV382" s="127"/>
      <c r="FF382" s="127"/>
      <c r="FP382" s="127"/>
      <c r="FZ382" s="127"/>
      <c r="GJ382" s="127"/>
      <c r="GT382" s="127"/>
      <c r="HD382" s="127"/>
      <c r="HN382" s="127"/>
      <c r="HX382" s="127"/>
      <c r="IH382" s="127"/>
      <c r="IR382" s="127"/>
      <c r="JB382" s="127"/>
      <c r="JL382" s="127"/>
      <c r="JV382" s="127"/>
      <c r="KF382" s="127"/>
      <c r="KP382" s="127"/>
      <c r="KZ382" s="127"/>
    </row>
    <row xmlns:x14ac="http://schemas.microsoft.com/office/spreadsheetml/2009/9/ac" r="383" s="3" customFormat="true" x14ac:dyDescent="0.25">
      <c r="A383" s="380"/>
      <c r="B383" s="127"/>
      <c r="L383" s="127"/>
      <c r="V383" s="127"/>
      <c r="AF383" s="127"/>
      <c r="AP383" s="127"/>
      <c r="AZ383" s="127"/>
      <c r="BJ383" s="127"/>
      <c r="BT383" s="127"/>
      <c r="CD383" s="127"/>
      <c r="CN383" s="127"/>
      <c r="CX383" s="127"/>
      <c r="CY383" s="127"/>
      <c r="DH383" s="127"/>
      <c r="DR383" s="127"/>
      <c r="EB383" s="127"/>
      <c r="EL383" s="127"/>
      <c r="EV383" s="127"/>
      <c r="FF383" s="127"/>
      <c r="FP383" s="127"/>
      <c r="FZ383" s="127"/>
      <c r="GJ383" s="127"/>
      <c r="GT383" s="127"/>
      <c r="HD383" s="127"/>
      <c r="HN383" s="127"/>
      <c r="HX383" s="127"/>
      <c r="IH383" s="127"/>
      <c r="IR383" s="127"/>
      <c r="JB383" s="127"/>
      <c r="JL383" s="127"/>
      <c r="JV383" s="127"/>
      <c r="KF383" s="127"/>
      <c r="KP383" s="127"/>
      <c r="KZ383" s="127"/>
    </row>
    <row xmlns:x14ac="http://schemas.microsoft.com/office/spreadsheetml/2009/9/ac" r="384" s="3" customFormat="true" x14ac:dyDescent="0.25">
      <c r="A384" s="380"/>
      <c r="B384" s="127"/>
      <c r="L384" s="127"/>
      <c r="V384" s="127"/>
      <c r="AF384" s="127"/>
      <c r="AP384" s="127"/>
      <c r="AZ384" s="127"/>
      <c r="BJ384" s="127"/>
      <c r="BT384" s="127"/>
      <c r="CD384" s="127"/>
      <c r="CN384" s="127"/>
      <c r="CX384" s="127"/>
      <c r="CY384" s="127"/>
      <c r="DH384" s="127"/>
      <c r="DR384" s="127"/>
      <c r="EB384" s="127"/>
      <c r="EL384" s="127"/>
      <c r="EV384" s="127"/>
      <c r="FF384" s="127"/>
      <c r="FP384" s="127"/>
      <c r="FZ384" s="127"/>
      <c r="GJ384" s="127"/>
      <c r="GT384" s="127"/>
      <c r="HD384" s="127"/>
      <c r="HN384" s="127"/>
      <c r="HX384" s="127"/>
      <c r="IH384" s="127"/>
      <c r="IR384" s="127"/>
      <c r="JB384" s="127"/>
      <c r="JL384" s="127"/>
      <c r="JV384" s="127"/>
      <c r="KF384" s="127"/>
      <c r="KP384" s="127"/>
      <c r="KZ384" s="127"/>
    </row>
    <row xmlns:x14ac="http://schemas.microsoft.com/office/spreadsheetml/2009/9/ac" r="385" s="3" customFormat="true" x14ac:dyDescent="0.25">
      <c r="A385" s="380"/>
      <c r="B385" s="127"/>
      <c r="L385" s="127"/>
      <c r="V385" s="127"/>
      <c r="AF385" s="127"/>
      <c r="AP385" s="127"/>
      <c r="AZ385" s="127"/>
      <c r="BJ385" s="127"/>
      <c r="BT385" s="127"/>
      <c r="CD385" s="127"/>
      <c r="CN385" s="127"/>
      <c r="CX385" s="127"/>
      <c r="CY385" s="127"/>
      <c r="DH385" s="127"/>
      <c r="DR385" s="127"/>
      <c r="EB385" s="127"/>
      <c r="EL385" s="127"/>
      <c r="EV385" s="127"/>
      <c r="FF385" s="127"/>
      <c r="FP385" s="127"/>
      <c r="FZ385" s="127"/>
      <c r="GJ385" s="127"/>
      <c r="GT385" s="127"/>
      <c r="HD385" s="127"/>
      <c r="HN385" s="127"/>
      <c r="HX385" s="127"/>
      <c r="IH385" s="127"/>
      <c r="IR385" s="127"/>
      <c r="JB385" s="127"/>
      <c r="JL385" s="127"/>
      <c r="JV385" s="127"/>
      <c r="KF385" s="127"/>
      <c r="KP385" s="127"/>
      <c r="KZ385" s="127"/>
    </row>
    <row xmlns:x14ac="http://schemas.microsoft.com/office/spreadsheetml/2009/9/ac" r="386" s="3" customFormat="true" x14ac:dyDescent="0.25">
      <c r="A386" s="380"/>
      <c r="B386" s="127"/>
      <c r="L386" s="127"/>
      <c r="V386" s="127"/>
      <c r="AF386" s="127"/>
      <c r="AP386" s="127"/>
      <c r="AZ386" s="127"/>
      <c r="BJ386" s="127"/>
      <c r="BT386" s="127"/>
      <c r="CD386" s="127"/>
      <c r="CN386" s="127"/>
      <c r="CX386" s="127"/>
      <c r="CY386" s="127"/>
      <c r="DH386" s="127"/>
      <c r="DR386" s="127"/>
      <c r="EB386" s="127"/>
      <c r="EL386" s="127"/>
      <c r="EV386" s="127"/>
      <c r="FF386" s="127"/>
      <c r="FP386" s="127"/>
      <c r="FZ386" s="127"/>
      <c r="GJ386" s="127"/>
      <c r="GT386" s="127"/>
      <c r="HD386" s="127"/>
      <c r="HN386" s="127"/>
      <c r="HX386" s="127"/>
      <c r="IH386" s="127"/>
      <c r="IR386" s="127"/>
      <c r="JB386" s="127"/>
      <c r="JL386" s="127"/>
      <c r="JV386" s="127"/>
      <c r="KF386" s="127"/>
      <c r="KP386" s="127"/>
      <c r="KZ386" s="127"/>
    </row>
    <row xmlns:x14ac="http://schemas.microsoft.com/office/spreadsheetml/2009/9/ac" r="387" s="3" customFormat="true" x14ac:dyDescent="0.25">
      <c r="A387" s="380"/>
      <c r="B387" s="127"/>
      <c r="L387" s="127"/>
      <c r="V387" s="127"/>
      <c r="AF387" s="127"/>
      <c r="AP387" s="127"/>
      <c r="AZ387" s="127"/>
      <c r="BJ387" s="127"/>
      <c r="BT387" s="127"/>
      <c r="CD387" s="127"/>
      <c r="CN387" s="127"/>
      <c r="CX387" s="127"/>
      <c r="CY387" s="127"/>
      <c r="DH387" s="127"/>
      <c r="DR387" s="127"/>
      <c r="EB387" s="127"/>
      <c r="EL387" s="127"/>
      <c r="EV387" s="127"/>
      <c r="FF387" s="127"/>
      <c r="FP387" s="127"/>
      <c r="FZ387" s="127"/>
      <c r="GJ387" s="127"/>
      <c r="GT387" s="127"/>
      <c r="HD387" s="127"/>
      <c r="HN387" s="127"/>
      <c r="HX387" s="127"/>
      <c r="IH387" s="127"/>
      <c r="IR387" s="127"/>
      <c r="JB387" s="127"/>
      <c r="JL387" s="127"/>
      <c r="JV387" s="127"/>
      <c r="KF387" s="127"/>
      <c r="KP387" s="127"/>
      <c r="KZ387" s="127"/>
    </row>
    <row xmlns:x14ac="http://schemas.microsoft.com/office/spreadsheetml/2009/9/ac" r="388" s="3" customFormat="true" x14ac:dyDescent="0.25">
      <c r="A388" s="380"/>
      <c r="B388" s="127"/>
      <c r="L388" s="127"/>
      <c r="V388" s="127"/>
      <c r="AF388" s="127"/>
      <c r="AP388" s="127"/>
      <c r="AZ388" s="127"/>
      <c r="BJ388" s="127"/>
      <c r="BT388" s="127"/>
      <c r="CD388" s="127"/>
      <c r="CN388" s="127"/>
      <c r="CX388" s="127"/>
      <c r="CY388" s="127"/>
      <c r="DH388" s="127"/>
      <c r="DR388" s="127"/>
      <c r="EB388" s="127"/>
      <c r="EL388" s="127"/>
      <c r="EV388" s="127"/>
      <c r="FF388" s="127"/>
      <c r="FP388" s="127"/>
      <c r="FZ388" s="127"/>
      <c r="GJ388" s="127"/>
      <c r="GT388" s="127"/>
      <c r="HD388" s="127"/>
      <c r="HN388" s="127"/>
      <c r="HX388" s="127"/>
      <c r="IH388" s="127"/>
      <c r="IR388" s="127"/>
      <c r="JB388" s="127"/>
      <c r="JL388" s="127"/>
      <c r="JV388" s="127"/>
      <c r="KF388" s="127"/>
      <c r="KP388" s="127"/>
      <c r="KZ388" s="127"/>
    </row>
    <row xmlns:x14ac="http://schemas.microsoft.com/office/spreadsheetml/2009/9/ac" r="389" s="3" customFormat="true" x14ac:dyDescent="0.25">
      <c r="A389" s="380"/>
      <c r="B389" s="127"/>
      <c r="L389" s="127"/>
      <c r="V389" s="127"/>
      <c r="AF389" s="127"/>
      <c r="AP389" s="127"/>
      <c r="AZ389" s="127"/>
      <c r="BJ389" s="127"/>
      <c r="BT389" s="127"/>
      <c r="CD389" s="127"/>
      <c r="CN389" s="127"/>
      <c r="CX389" s="127"/>
      <c r="CY389" s="127"/>
      <c r="DH389" s="127"/>
      <c r="DR389" s="127"/>
      <c r="EB389" s="127"/>
      <c r="EL389" s="127"/>
      <c r="EV389" s="127"/>
      <c r="FF389" s="127"/>
      <c r="FP389" s="127"/>
      <c r="FZ389" s="127"/>
      <c r="GJ389" s="127"/>
      <c r="GT389" s="127"/>
      <c r="HD389" s="127"/>
      <c r="HN389" s="127"/>
      <c r="HX389" s="127"/>
      <c r="IH389" s="127"/>
      <c r="IR389" s="127"/>
      <c r="JB389" s="127"/>
      <c r="JL389" s="127"/>
      <c r="JV389" s="127"/>
      <c r="KF389" s="127"/>
      <c r="KP389" s="127"/>
      <c r="KZ389" s="127"/>
    </row>
    <row xmlns:x14ac="http://schemas.microsoft.com/office/spreadsheetml/2009/9/ac" r="390" s="3" customFormat="true" x14ac:dyDescent="0.25">
      <c r="A390" s="380"/>
      <c r="B390" s="127"/>
      <c r="L390" s="127"/>
      <c r="V390" s="127"/>
      <c r="AF390" s="127"/>
      <c r="AP390" s="127"/>
      <c r="AZ390" s="127"/>
      <c r="BJ390" s="127"/>
      <c r="BT390" s="127"/>
      <c r="CD390" s="127"/>
      <c r="CN390" s="127"/>
      <c r="CX390" s="127"/>
      <c r="CY390" s="127"/>
      <c r="DH390" s="127"/>
      <c r="DR390" s="127"/>
      <c r="EB390" s="127"/>
      <c r="EL390" s="127"/>
      <c r="EV390" s="127"/>
      <c r="FF390" s="127"/>
      <c r="FP390" s="127"/>
      <c r="FZ390" s="127"/>
      <c r="GJ390" s="127"/>
      <c r="GT390" s="127"/>
      <c r="HD390" s="127"/>
      <c r="HN390" s="127"/>
      <c r="HX390" s="127"/>
      <c r="IH390" s="127"/>
      <c r="IR390" s="127"/>
      <c r="JB390" s="127"/>
      <c r="JL390" s="127"/>
      <c r="JV390" s="127"/>
      <c r="KF390" s="127"/>
      <c r="KP390" s="127"/>
      <c r="KZ390" s="127"/>
    </row>
    <row xmlns:x14ac="http://schemas.microsoft.com/office/spreadsheetml/2009/9/ac" r="391" s="3" customFormat="true" x14ac:dyDescent="0.25">
      <c r="A391" s="380"/>
      <c r="B391" s="127"/>
      <c r="L391" s="127"/>
      <c r="V391" s="127"/>
      <c r="AF391" s="127"/>
      <c r="AP391" s="127"/>
      <c r="AZ391" s="127"/>
      <c r="BJ391" s="127"/>
      <c r="BT391" s="127"/>
      <c r="CD391" s="127"/>
      <c r="CN391" s="127"/>
      <c r="CX391" s="127"/>
      <c r="CY391" s="127"/>
      <c r="DH391" s="127"/>
      <c r="DR391" s="127"/>
      <c r="EB391" s="127"/>
      <c r="EL391" s="127"/>
      <c r="EV391" s="127"/>
      <c r="FF391" s="127"/>
      <c r="FP391" s="127"/>
      <c r="FZ391" s="127"/>
      <c r="GJ391" s="127"/>
      <c r="GT391" s="127"/>
      <c r="HD391" s="127"/>
      <c r="HN391" s="127"/>
      <c r="HX391" s="127"/>
      <c r="IH391" s="127"/>
      <c r="IR391" s="127"/>
      <c r="JB391" s="127"/>
      <c r="JL391" s="127"/>
      <c r="JV391" s="127"/>
      <c r="KF391" s="127"/>
      <c r="KP391" s="127"/>
      <c r="KZ391" s="127"/>
    </row>
    <row xmlns:x14ac="http://schemas.microsoft.com/office/spreadsheetml/2009/9/ac" r="392" s="3" customFormat="true" x14ac:dyDescent="0.25">
      <c r="A392" s="380"/>
      <c r="B392" s="127"/>
      <c r="L392" s="127"/>
      <c r="V392" s="127"/>
      <c r="AF392" s="127"/>
      <c r="AP392" s="127"/>
      <c r="AZ392" s="127"/>
      <c r="BJ392" s="127"/>
      <c r="BT392" s="127"/>
      <c r="CD392" s="127"/>
      <c r="CN392" s="127"/>
      <c r="CX392" s="127"/>
      <c r="CY392" s="127"/>
      <c r="DH392" s="127"/>
      <c r="DR392" s="127"/>
      <c r="EB392" s="127"/>
      <c r="EL392" s="127"/>
      <c r="EV392" s="127"/>
      <c r="FF392" s="127"/>
      <c r="FP392" s="127"/>
      <c r="FZ392" s="127"/>
      <c r="GJ392" s="127"/>
      <c r="GT392" s="127"/>
      <c r="HD392" s="127"/>
      <c r="HN392" s="127"/>
      <c r="HX392" s="127"/>
      <c r="IH392" s="127"/>
      <c r="IR392" s="127"/>
      <c r="JB392" s="127"/>
      <c r="JL392" s="127"/>
      <c r="JV392" s="127"/>
      <c r="KF392" s="127"/>
      <c r="KP392" s="127"/>
      <c r="KZ392" s="127"/>
    </row>
    <row xmlns:x14ac="http://schemas.microsoft.com/office/spreadsheetml/2009/9/ac" r="393" s="3" customFormat="true" x14ac:dyDescent="0.25">
      <c r="A393" s="380"/>
      <c r="B393" s="127"/>
      <c r="L393" s="127"/>
      <c r="V393" s="127"/>
      <c r="AF393" s="127"/>
      <c r="AP393" s="127"/>
      <c r="AZ393" s="127"/>
      <c r="BJ393" s="127"/>
      <c r="BT393" s="127"/>
      <c r="CD393" s="127"/>
      <c r="CN393" s="127"/>
      <c r="CX393" s="127"/>
      <c r="CY393" s="127"/>
      <c r="DH393" s="127"/>
      <c r="DR393" s="127"/>
      <c r="EB393" s="127"/>
      <c r="EL393" s="127"/>
      <c r="EV393" s="127"/>
      <c r="FF393" s="127"/>
      <c r="FP393" s="127"/>
      <c r="FZ393" s="127"/>
      <c r="GJ393" s="127"/>
      <c r="GT393" s="127"/>
      <c r="HD393" s="127"/>
      <c r="HN393" s="127"/>
      <c r="HX393" s="127"/>
      <c r="IH393" s="127"/>
      <c r="IR393" s="127"/>
      <c r="JB393" s="127"/>
      <c r="JL393" s="127"/>
      <c r="JV393" s="127"/>
      <c r="KF393" s="127"/>
      <c r="KP393" s="127"/>
      <c r="KZ393" s="127"/>
    </row>
    <row xmlns:x14ac="http://schemas.microsoft.com/office/spreadsheetml/2009/9/ac" r="394" s="3" customFormat="true" x14ac:dyDescent="0.25">
      <c r="A394" s="380"/>
      <c r="B394" s="127"/>
      <c r="L394" s="127"/>
      <c r="V394" s="127"/>
      <c r="AF394" s="127"/>
      <c r="AP394" s="127"/>
      <c r="AZ394" s="127"/>
      <c r="BJ394" s="127"/>
      <c r="BT394" s="127"/>
      <c r="CD394" s="127"/>
      <c r="CN394" s="127"/>
      <c r="CX394" s="127"/>
      <c r="CY394" s="127"/>
      <c r="DH394" s="127"/>
      <c r="DR394" s="127"/>
      <c r="EB394" s="127"/>
      <c r="EL394" s="127"/>
      <c r="EV394" s="127"/>
      <c r="FF394" s="127"/>
      <c r="FP394" s="127"/>
      <c r="FZ394" s="127"/>
      <c r="GJ394" s="127"/>
      <c r="GT394" s="127"/>
      <c r="HD394" s="127"/>
      <c r="HN394" s="127"/>
      <c r="HX394" s="127"/>
      <c r="IH394" s="127"/>
      <c r="IR394" s="127"/>
      <c r="JB394" s="127"/>
      <c r="JL394" s="127"/>
      <c r="JV394" s="127"/>
      <c r="KF394" s="127"/>
      <c r="KP394" s="127"/>
      <c r="KZ394" s="127"/>
    </row>
    <row xmlns:x14ac="http://schemas.microsoft.com/office/spreadsheetml/2009/9/ac" r="395" s="3" customFormat="true" x14ac:dyDescent="0.25">
      <c r="A395" s="380"/>
      <c r="B395" s="127"/>
      <c r="L395" s="127"/>
      <c r="V395" s="127"/>
      <c r="AF395" s="127"/>
      <c r="AP395" s="127"/>
      <c r="AZ395" s="127"/>
      <c r="BJ395" s="127"/>
      <c r="BT395" s="127"/>
      <c r="CD395" s="127"/>
      <c r="CN395" s="127"/>
      <c r="CX395" s="127"/>
      <c r="CY395" s="127"/>
      <c r="DH395" s="127"/>
      <c r="DR395" s="127"/>
      <c r="EB395" s="127"/>
      <c r="EL395" s="127"/>
      <c r="EV395" s="127"/>
      <c r="FF395" s="127"/>
      <c r="FP395" s="127"/>
      <c r="FZ395" s="127"/>
      <c r="GJ395" s="127"/>
      <c r="GT395" s="127"/>
      <c r="HD395" s="127"/>
      <c r="HN395" s="127"/>
      <c r="HX395" s="127"/>
      <c r="IH395" s="127"/>
      <c r="IR395" s="127"/>
      <c r="JB395" s="127"/>
      <c r="JL395" s="127"/>
      <c r="JV395" s="127"/>
      <c r="KF395" s="127"/>
      <c r="KP395" s="127"/>
      <c r="KZ395" s="127"/>
    </row>
    <row xmlns:x14ac="http://schemas.microsoft.com/office/spreadsheetml/2009/9/ac" r="396" s="3" customFormat="true" x14ac:dyDescent="0.25">
      <c r="A396" s="380"/>
      <c r="B396" s="127"/>
      <c r="L396" s="127"/>
      <c r="V396" s="127"/>
      <c r="AF396" s="127"/>
      <c r="AP396" s="127"/>
      <c r="AZ396" s="127"/>
      <c r="BJ396" s="127"/>
      <c r="BT396" s="127"/>
      <c r="CD396" s="127"/>
      <c r="CN396" s="127"/>
      <c r="CX396" s="127"/>
      <c r="CY396" s="127"/>
      <c r="DH396" s="127"/>
      <c r="DR396" s="127"/>
      <c r="EB396" s="127"/>
      <c r="EL396" s="127"/>
      <c r="EV396" s="127"/>
      <c r="FF396" s="127"/>
      <c r="FP396" s="127"/>
      <c r="FZ396" s="127"/>
      <c r="GJ396" s="127"/>
      <c r="GT396" s="127"/>
      <c r="HD396" s="127"/>
      <c r="HN396" s="127"/>
      <c r="HX396" s="127"/>
      <c r="IH396" s="127"/>
      <c r="IR396" s="127"/>
      <c r="JB396" s="127"/>
      <c r="JL396" s="127"/>
      <c r="JV396" s="127"/>
      <c r="KF396" s="127"/>
      <c r="KP396" s="127"/>
      <c r="KZ396" s="127"/>
    </row>
    <row xmlns:x14ac="http://schemas.microsoft.com/office/spreadsheetml/2009/9/ac" r="397" s="3" customFormat="true" x14ac:dyDescent="0.25">
      <c r="A397" s="380"/>
      <c r="B397" s="127"/>
      <c r="L397" s="127"/>
      <c r="V397" s="127"/>
      <c r="AF397" s="127"/>
      <c r="AP397" s="127"/>
      <c r="AZ397" s="127"/>
      <c r="BJ397" s="127"/>
      <c r="BT397" s="127"/>
      <c r="CD397" s="127"/>
      <c r="CN397" s="127"/>
      <c r="CX397" s="127"/>
      <c r="CY397" s="127"/>
      <c r="DH397" s="127"/>
      <c r="DR397" s="127"/>
      <c r="EB397" s="127"/>
      <c r="EL397" s="127"/>
      <c r="EV397" s="127"/>
      <c r="FF397" s="127"/>
      <c r="FP397" s="127"/>
      <c r="FZ397" s="127"/>
      <c r="GJ397" s="127"/>
      <c r="GT397" s="127"/>
      <c r="HD397" s="127"/>
      <c r="HN397" s="127"/>
      <c r="HX397" s="127"/>
      <c r="IH397" s="127"/>
      <c r="IR397" s="127"/>
      <c r="JB397" s="127"/>
      <c r="JL397" s="127"/>
      <c r="JV397" s="127"/>
      <c r="KF397" s="127"/>
      <c r="KP397" s="127"/>
      <c r="KZ397" s="127"/>
    </row>
    <row xmlns:x14ac="http://schemas.microsoft.com/office/spreadsheetml/2009/9/ac" r="398" s="3" customFormat="true" x14ac:dyDescent="0.25">
      <c r="A398" s="380"/>
      <c r="B398" s="127"/>
      <c r="L398" s="127"/>
      <c r="V398" s="127"/>
      <c r="AF398" s="127"/>
      <c r="AP398" s="127"/>
      <c r="AZ398" s="127"/>
      <c r="BJ398" s="127"/>
      <c r="BT398" s="127"/>
      <c r="CD398" s="127"/>
      <c r="CN398" s="127"/>
      <c r="CX398" s="127"/>
      <c r="CY398" s="127"/>
      <c r="DH398" s="127"/>
      <c r="DR398" s="127"/>
      <c r="EB398" s="127"/>
      <c r="EL398" s="127"/>
      <c r="EV398" s="127"/>
      <c r="FF398" s="127"/>
      <c r="FP398" s="127"/>
      <c r="FZ398" s="127"/>
      <c r="GJ398" s="127"/>
      <c r="GT398" s="127"/>
      <c r="HD398" s="127"/>
      <c r="HN398" s="127"/>
      <c r="HX398" s="127"/>
      <c r="IH398" s="127"/>
      <c r="IR398" s="127"/>
      <c r="JB398" s="127"/>
      <c r="JL398" s="127"/>
      <c r="JV398" s="127"/>
      <c r="KF398" s="127"/>
      <c r="KP398" s="127"/>
      <c r="KZ398" s="127"/>
    </row>
    <row xmlns:x14ac="http://schemas.microsoft.com/office/spreadsheetml/2009/9/ac" r="399" s="3" customFormat="true" x14ac:dyDescent="0.25">
      <c r="A399" s="380"/>
      <c r="B399" s="127"/>
      <c r="L399" s="127"/>
      <c r="V399" s="127"/>
      <c r="AF399" s="127"/>
      <c r="AP399" s="127"/>
      <c r="AZ399" s="127"/>
      <c r="BJ399" s="127"/>
      <c r="BT399" s="127"/>
      <c r="CD399" s="127"/>
      <c r="CN399" s="127"/>
      <c r="CX399" s="127"/>
      <c r="CY399" s="127"/>
      <c r="DH399" s="127"/>
      <c r="DR399" s="127"/>
      <c r="EB399" s="127"/>
      <c r="EL399" s="127"/>
      <c r="EV399" s="127"/>
      <c r="FF399" s="127"/>
      <c r="FP399" s="127"/>
      <c r="FZ399" s="127"/>
      <c r="GJ399" s="127"/>
      <c r="GT399" s="127"/>
      <c r="HD399" s="127"/>
      <c r="HN399" s="127"/>
      <c r="HX399" s="127"/>
      <c r="IH399" s="127"/>
      <c r="IR399" s="127"/>
      <c r="JB399" s="127"/>
      <c r="JL399" s="127"/>
      <c r="JV399" s="127"/>
      <c r="KF399" s="127"/>
      <c r="KP399" s="127"/>
      <c r="KZ399" s="127"/>
    </row>
    <row xmlns:x14ac="http://schemas.microsoft.com/office/spreadsheetml/2009/9/ac" r="400" s="3" customFormat="true" x14ac:dyDescent="0.25">
      <c r="A400" s="380"/>
      <c r="B400" s="127"/>
      <c r="L400" s="127"/>
      <c r="V400" s="127"/>
      <c r="AF400" s="127"/>
      <c r="AP400" s="127"/>
      <c r="AZ400" s="127"/>
      <c r="BJ400" s="127"/>
      <c r="BT400" s="127"/>
      <c r="CD400" s="127"/>
      <c r="CN400" s="127"/>
      <c r="CX400" s="127"/>
      <c r="CY400" s="127"/>
      <c r="DH400" s="127"/>
      <c r="DR400" s="127"/>
      <c r="EB400" s="127"/>
      <c r="EL400" s="127"/>
      <c r="EV400" s="127"/>
      <c r="FF400" s="127"/>
      <c r="FP400" s="127"/>
      <c r="FZ400" s="127"/>
      <c r="GJ400" s="127"/>
      <c r="GT400" s="127"/>
      <c r="HD400" s="127"/>
      <c r="HN400" s="127"/>
      <c r="HX400" s="127"/>
      <c r="IH400" s="127"/>
      <c r="IR400" s="127"/>
      <c r="JB400" s="127"/>
      <c r="JL400" s="127"/>
      <c r="JV400" s="127"/>
      <c r="KF400" s="127"/>
      <c r="KP400" s="127"/>
      <c r="KZ400" s="127"/>
    </row>
    <row xmlns:x14ac="http://schemas.microsoft.com/office/spreadsheetml/2009/9/ac" r="401" s="3" customFormat="true" x14ac:dyDescent="0.25">
      <c r="A401" s="380"/>
      <c r="B401" s="127"/>
      <c r="L401" s="127"/>
      <c r="V401" s="127"/>
      <c r="AF401" s="127"/>
      <c r="AP401" s="127"/>
      <c r="AZ401" s="127"/>
      <c r="BJ401" s="127"/>
      <c r="BT401" s="127"/>
      <c r="CD401" s="127"/>
      <c r="CN401" s="127"/>
      <c r="CX401" s="127"/>
      <c r="CY401" s="127"/>
      <c r="DH401" s="127"/>
      <c r="DR401" s="127"/>
      <c r="EB401" s="127"/>
      <c r="EL401" s="127"/>
      <c r="EV401" s="127"/>
      <c r="FF401" s="127"/>
      <c r="FP401" s="127"/>
      <c r="FZ401" s="127"/>
      <c r="GJ401" s="127"/>
      <c r="GT401" s="127"/>
      <c r="HD401" s="127"/>
      <c r="HN401" s="127"/>
      <c r="HX401" s="127"/>
      <c r="IH401" s="127"/>
      <c r="IR401" s="127"/>
      <c r="JB401" s="127"/>
      <c r="JL401" s="127"/>
      <c r="JV401" s="127"/>
      <c r="KF401" s="127"/>
      <c r="KP401" s="127"/>
      <c r="KZ401" s="127"/>
    </row>
    <row xmlns:x14ac="http://schemas.microsoft.com/office/spreadsheetml/2009/9/ac" r="402" s="3" customFormat="true" x14ac:dyDescent="0.25">
      <c r="A402" s="380"/>
      <c r="B402" s="127"/>
      <c r="L402" s="127"/>
      <c r="V402" s="127"/>
      <c r="AF402" s="127"/>
      <c r="AP402" s="127"/>
      <c r="AZ402" s="127"/>
      <c r="BJ402" s="127"/>
      <c r="BT402" s="127"/>
      <c r="CD402" s="127"/>
      <c r="CN402" s="127"/>
      <c r="CX402" s="127"/>
      <c r="CY402" s="127"/>
      <c r="DH402" s="127"/>
      <c r="DR402" s="127"/>
      <c r="EB402" s="127"/>
      <c r="EL402" s="127"/>
      <c r="EV402" s="127"/>
      <c r="FF402" s="127"/>
      <c r="FP402" s="127"/>
      <c r="FZ402" s="127"/>
      <c r="GJ402" s="127"/>
      <c r="GT402" s="127"/>
      <c r="HD402" s="127"/>
      <c r="HN402" s="127"/>
      <c r="HX402" s="127"/>
      <c r="IH402" s="127"/>
      <c r="IR402" s="127"/>
      <c r="JB402" s="127"/>
      <c r="JL402" s="127"/>
      <c r="JV402" s="127"/>
      <c r="KF402" s="127"/>
      <c r="KP402" s="127"/>
      <c r="KZ402" s="127"/>
    </row>
    <row xmlns:x14ac="http://schemas.microsoft.com/office/spreadsheetml/2009/9/ac" r="403" s="3" customFormat="true" x14ac:dyDescent="0.25">
      <c r="A403" s="380"/>
      <c r="B403" s="127"/>
      <c r="L403" s="127"/>
      <c r="V403" s="127"/>
      <c r="AF403" s="127"/>
      <c r="AP403" s="127"/>
      <c r="AZ403" s="127"/>
      <c r="BJ403" s="127"/>
      <c r="BT403" s="127"/>
      <c r="CD403" s="127"/>
      <c r="CN403" s="127"/>
      <c r="CX403" s="127"/>
      <c r="CY403" s="127"/>
      <c r="DH403" s="127"/>
      <c r="DR403" s="127"/>
      <c r="EB403" s="127"/>
      <c r="EL403" s="127"/>
      <c r="EV403" s="127"/>
      <c r="FF403" s="127"/>
      <c r="FP403" s="127"/>
      <c r="FZ403" s="127"/>
      <c r="GJ403" s="127"/>
      <c r="GT403" s="127"/>
      <c r="HD403" s="127"/>
      <c r="HN403" s="127"/>
      <c r="HX403" s="127"/>
      <c r="IH403" s="127"/>
      <c r="IR403" s="127"/>
      <c r="JB403" s="127"/>
      <c r="JL403" s="127"/>
      <c r="JV403" s="127"/>
      <c r="KF403" s="127"/>
      <c r="KP403" s="127"/>
      <c r="KZ403" s="127"/>
    </row>
    <row xmlns:x14ac="http://schemas.microsoft.com/office/spreadsheetml/2009/9/ac" r="404" s="3" customFormat="true" x14ac:dyDescent="0.25">
      <c r="A404" s="380"/>
      <c r="B404" s="127"/>
      <c r="L404" s="127"/>
      <c r="V404" s="127"/>
      <c r="AF404" s="127"/>
      <c r="AP404" s="127"/>
      <c r="AZ404" s="127"/>
      <c r="BJ404" s="127"/>
      <c r="BT404" s="127"/>
      <c r="CD404" s="127"/>
      <c r="CN404" s="127"/>
      <c r="CX404" s="127"/>
      <c r="CY404" s="127"/>
      <c r="DH404" s="127"/>
      <c r="DR404" s="127"/>
      <c r="EB404" s="127"/>
      <c r="EL404" s="127"/>
      <c r="EV404" s="127"/>
      <c r="FF404" s="127"/>
      <c r="FP404" s="127"/>
      <c r="FZ404" s="127"/>
      <c r="GJ404" s="127"/>
      <c r="GT404" s="127"/>
      <c r="HD404" s="127"/>
      <c r="HN404" s="127"/>
      <c r="HX404" s="127"/>
      <c r="IH404" s="127"/>
      <c r="IR404" s="127"/>
      <c r="JB404" s="127"/>
      <c r="JL404" s="127"/>
      <c r="JV404" s="127"/>
      <c r="KF404" s="127"/>
      <c r="KP404" s="127"/>
      <c r="KZ404" s="127"/>
    </row>
    <row xmlns:x14ac="http://schemas.microsoft.com/office/spreadsheetml/2009/9/ac" r="405" s="3" customFormat="true" x14ac:dyDescent="0.25">
      <c r="A405" s="380"/>
      <c r="B405" s="127"/>
      <c r="L405" s="127"/>
      <c r="V405" s="127"/>
      <c r="AF405" s="127"/>
      <c r="AP405" s="127"/>
      <c r="AZ405" s="127"/>
      <c r="BJ405" s="127"/>
      <c r="BT405" s="127"/>
      <c r="CD405" s="127"/>
      <c r="CN405" s="127"/>
      <c r="CX405" s="127"/>
      <c r="CY405" s="127"/>
      <c r="DH405" s="127"/>
      <c r="DR405" s="127"/>
      <c r="EB405" s="127"/>
      <c r="EL405" s="127"/>
      <c r="EV405" s="127"/>
      <c r="FF405" s="127"/>
      <c r="FP405" s="127"/>
      <c r="FZ405" s="127"/>
      <c r="GJ405" s="127"/>
      <c r="GT405" s="127"/>
      <c r="HD405" s="127"/>
      <c r="HN405" s="127"/>
      <c r="HX405" s="127"/>
      <c r="IH405" s="127"/>
      <c r="IR405" s="127"/>
      <c r="JB405" s="127"/>
      <c r="JL405" s="127"/>
      <c r="JV405" s="127"/>
      <c r="KF405" s="127"/>
      <c r="KP405" s="127"/>
      <c r="KZ405" s="127"/>
    </row>
    <row xmlns:x14ac="http://schemas.microsoft.com/office/spreadsheetml/2009/9/ac" r="406" s="3" customFormat="true" x14ac:dyDescent="0.25">
      <c r="A406" s="380"/>
      <c r="B406" s="127"/>
      <c r="L406" s="127"/>
      <c r="V406" s="127"/>
      <c r="AF406" s="127"/>
      <c r="AP406" s="127"/>
      <c r="AZ406" s="127"/>
      <c r="BJ406" s="127"/>
      <c r="BT406" s="127"/>
      <c r="CD406" s="127"/>
      <c r="CN406" s="127"/>
      <c r="CX406" s="127"/>
      <c r="CY406" s="127"/>
      <c r="DH406" s="127"/>
      <c r="DR406" s="127"/>
      <c r="EB406" s="127"/>
      <c r="EL406" s="127"/>
      <c r="EV406" s="127"/>
      <c r="FF406" s="127"/>
      <c r="FP406" s="127"/>
      <c r="FZ406" s="127"/>
      <c r="GJ406" s="127"/>
      <c r="GT406" s="127"/>
      <c r="HD406" s="127"/>
      <c r="HN406" s="127"/>
      <c r="HX406" s="127"/>
      <c r="IH406" s="127"/>
      <c r="IR406" s="127"/>
      <c r="JB406" s="127"/>
      <c r="JL406" s="127"/>
      <c r="JV406" s="127"/>
      <c r="KF406" s="127"/>
      <c r="KP406" s="127"/>
      <c r="KZ406" s="127"/>
    </row>
    <row xmlns:x14ac="http://schemas.microsoft.com/office/spreadsheetml/2009/9/ac" r="407" s="3" customFormat="true" x14ac:dyDescent="0.25">
      <c r="A407" s="380"/>
      <c r="B407" s="127"/>
      <c r="L407" s="127"/>
      <c r="V407" s="127"/>
      <c r="AF407" s="127"/>
      <c r="AP407" s="127"/>
      <c r="AZ407" s="127"/>
      <c r="BJ407" s="127"/>
      <c r="BT407" s="127"/>
      <c r="CD407" s="127"/>
      <c r="CN407" s="127"/>
      <c r="CX407" s="127"/>
      <c r="CY407" s="127"/>
      <c r="DH407" s="127"/>
      <c r="DR407" s="127"/>
      <c r="EB407" s="127"/>
      <c r="EL407" s="127"/>
      <c r="EV407" s="127"/>
      <c r="FF407" s="127"/>
      <c r="FP407" s="127"/>
      <c r="FZ407" s="127"/>
      <c r="GJ407" s="127"/>
      <c r="GT407" s="127"/>
      <c r="HD407" s="127"/>
      <c r="HN407" s="127"/>
      <c r="HX407" s="127"/>
      <c r="IH407" s="127"/>
      <c r="IR407" s="127"/>
      <c r="JB407" s="127"/>
      <c r="JL407" s="127"/>
      <c r="JV407" s="127"/>
      <c r="KF407" s="127"/>
      <c r="KP407" s="127"/>
      <c r="KZ407" s="127"/>
    </row>
    <row xmlns:x14ac="http://schemas.microsoft.com/office/spreadsheetml/2009/9/ac" r="408" s="3" customFormat="true" x14ac:dyDescent="0.25">
      <c r="A408" s="380"/>
      <c r="B408" s="127"/>
      <c r="L408" s="127"/>
      <c r="V408" s="127"/>
      <c r="AF408" s="127"/>
      <c r="AP408" s="127"/>
      <c r="AZ408" s="127"/>
      <c r="BJ408" s="127"/>
      <c r="BT408" s="127"/>
      <c r="CD408" s="127"/>
      <c r="CN408" s="127"/>
      <c r="CX408" s="127"/>
      <c r="CY408" s="127"/>
      <c r="DH408" s="127"/>
      <c r="DR408" s="127"/>
      <c r="EB408" s="127"/>
      <c r="EL408" s="127"/>
      <c r="EV408" s="127"/>
      <c r="FF408" s="127"/>
      <c r="FP408" s="127"/>
      <c r="FZ408" s="127"/>
      <c r="GJ408" s="127"/>
      <c r="GT408" s="127"/>
      <c r="HD408" s="127"/>
      <c r="HN408" s="127"/>
      <c r="HX408" s="127"/>
      <c r="IH408" s="127"/>
      <c r="IR408" s="127"/>
      <c r="JB408" s="127"/>
      <c r="JL408" s="127"/>
      <c r="JV408" s="127"/>
      <c r="KF408" s="127"/>
      <c r="KP408" s="127"/>
      <c r="KZ408" s="127"/>
    </row>
    <row xmlns:x14ac="http://schemas.microsoft.com/office/spreadsheetml/2009/9/ac" r="409" s="3" customFormat="true" x14ac:dyDescent="0.25">
      <c r="A409" s="380"/>
      <c r="B409" s="127"/>
      <c r="L409" s="127"/>
      <c r="V409" s="127"/>
      <c r="AF409" s="127"/>
      <c r="AP409" s="127"/>
      <c r="AZ409" s="127"/>
      <c r="BJ409" s="127"/>
      <c r="BT409" s="127"/>
      <c r="CD409" s="127"/>
      <c r="CN409" s="127"/>
      <c r="CX409" s="127"/>
      <c r="CY409" s="127"/>
      <c r="DH409" s="127"/>
      <c r="DR409" s="127"/>
      <c r="EB409" s="127"/>
      <c r="EL409" s="127"/>
      <c r="EV409" s="127"/>
      <c r="FF409" s="127"/>
      <c r="FP409" s="127"/>
      <c r="FZ409" s="127"/>
      <c r="GJ409" s="127"/>
      <c r="GT409" s="127"/>
      <c r="HD409" s="127"/>
      <c r="HN409" s="127"/>
      <c r="HX409" s="127"/>
      <c r="IH409" s="127"/>
      <c r="IR409" s="127"/>
      <c r="JB409" s="127"/>
      <c r="JL409" s="127"/>
      <c r="JV409" s="127"/>
      <c r="KF409" s="127"/>
      <c r="KP409" s="127"/>
      <c r="KZ409" s="127"/>
    </row>
    <row xmlns:x14ac="http://schemas.microsoft.com/office/spreadsheetml/2009/9/ac" r="410" s="3" customFormat="true" x14ac:dyDescent="0.25">
      <c r="A410" s="380"/>
      <c r="B410" s="127"/>
      <c r="L410" s="127"/>
      <c r="V410" s="127"/>
      <c r="AF410" s="127"/>
      <c r="AP410" s="127"/>
      <c r="AZ410" s="127"/>
      <c r="BJ410" s="127"/>
      <c r="BT410" s="127"/>
      <c r="CD410" s="127"/>
      <c r="CN410" s="127"/>
      <c r="CX410" s="127"/>
      <c r="CY410" s="127"/>
      <c r="DH410" s="127"/>
      <c r="DR410" s="127"/>
      <c r="EB410" s="127"/>
      <c r="EL410" s="127"/>
      <c r="EV410" s="127"/>
      <c r="FF410" s="127"/>
      <c r="FP410" s="127"/>
      <c r="FZ410" s="127"/>
      <c r="GJ410" s="127"/>
      <c r="GT410" s="127"/>
      <c r="HD410" s="127"/>
      <c r="HN410" s="127"/>
      <c r="HX410" s="127"/>
      <c r="IH410" s="127"/>
      <c r="IR410" s="127"/>
      <c r="JB410" s="127"/>
      <c r="JL410" s="127"/>
      <c r="JV410" s="127"/>
      <c r="KF410" s="127"/>
      <c r="KP410" s="127"/>
      <c r="KZ410" s="127"/>
    </row>
    <row xmlns:x14ac="http://schemas.microsoft.com/office/spreadsheetml/2009/9/ac" r="411" s="3" customFormat="true" x14ac:dyDescent="0.25">
      <c r="A411" s="380"/>
      <c r="B411" s="127"/>
      <c r="L411" s="127"/>
      <c r="V411" s="127"/>
      <c r="AF411" s="127"/>
      <c r="AP411" s="127"/>
      <c r="AZ411" s="127"/>
      <c r="BJ411" s="127"/>
      <c r="BT411" s="127"/>
      <c r="CD411" s="127"/>
      <c r="CN411" s="127"/>
      <c r="CX411" s="127"/>
      <c r="CY411" s="127"/>
      <c r="DH411" s="127"/>
      <c r="DR411" s="127"/>
      <c r="EB411" s="127"/>
      <c r="EL411" s="127"/>
      <c r="EV411" s="127"/>
      <c r="FF411" s="127"/>
      <c r="FP411" s="127"/>
      <c r="FZ411" s="127"/>
      <c r="GJ411" s="127"/>
      <c r="GT411" s="127"/>
      <c r="HD411" s="127"/>
      <c r="HN411" s="127"/>
      <c r="HX411" s="127"/>
      <c r="IH411" s="127"/>
      <c r="IR411" s="127"/>
      <c r="JB411" s="127"/>
      <c r="JL411" s="127"/>
      <c r="JV411" s="127"/>
      <c r="KF411" s="127"/>
      <c r="KP411" s="127"/>
      <c r="KZ411" s="127"/>
    </row>
    <row xmlns:x14ac="http://schemas.microsoft.com/office/spreadsheetml/2009/9/ac" r="412" s="3" customFormat="true" x14ac:dyDescent="0.25">
      <c r="A412" s="380"/>
      <c r="B412" s="127"/>
      <c r="L412" s="127"/>
      <c r="V412" s="127"/>
      <c r="AF412" s="127"/>
      <c r="AP412" s="127"/>
      <c r="AZ412" s="127"/>
      <c r="BJ412" s="127"/>
      <c r="BT412" s="127"/>
      <c r="CD412" s="127"/>
      <c r="CN412" s="127"/>
      <c r="CX412" s="127"/>
      <c r="CY412" s="127"/>
      <c r="DH412" s="127"/>
      <c r="DR412" s="127"/>
      <c r="EB412" s="127"/>
      <c r="EL412" s="127"/>
      <c r="EV412" s="127"/>
      <c r="FF412" s="127"/>
      <c r="FP412" s="127"/>
      <c r="FZ412" s="127"/>
      <c r="GJ412" s="127"/>
      <c r="GT412" s="127"/>
      <c r="HD412" s="127"/>
      <c r="HN412" s="127"/>
      <c r="HX412" s="127"/>
      <c r="IH412" s="127"/>
      <c r="IR412" s="127"/>
      <c r="JB412" s="127"/>
      <c r="JL412" s="127"/>
      <c r="JV412" s="127"/>
      <c r="KF412" s="127"/>
      <c r="KP412" s="127"/>
      <c r="KZ412" s="127"/>
    </row>
    <row xmlns:x14ac="http://schemas.microsoft.com/office/spreadsheetml/2009/9/ac" r="413" s="3" customFormat="true" x14ac:dyDescent="0.25">
      <c r="A413" s="380"/>
      <c r="B413" s="127"/>
      <c r="L413" s="127"/>
      <c r="V413" s="127"/>
      <c r="AF413" s="127"/>
      <c r="AP413" s="127"/>
      <c r="AZ413" s="127"/>
      <c r="BJ413" s="127"/>
      <c r="BT413" s="127"/>
      <c r="CD413" s="127"/>
      <c r="CN413" s="127"/>
      <c r="CX413" s="127"/>
      <c r="CY413" s="127"/>
      <c r="DH413" s="127"/>
      <c r="DR413" s="127"/>
      <c r="EB413" s="127"/>
      <c r="EL413" s="127"/>
      <c r="EV413" s="127"/>
      <c r="FF413" s="127"/>
      <c r="FP413" s="127"/>
      <c r="FZ413" s="127"/>
      <c r="GJ413" s="127"/>
      <c r="GT413" s="127"/>
      <c r="HD413" s="127"/>
      <c r="HN413" s="127"/>
      <c r="HX413" s="127"/>
      <c r="IH413" s="127"/>
      <c r="IR413" s="127"/>
      <c r="JB413" s="127"/>
      <c r="JL413" s="127"/>
      <c r="JV413" s="127"/>
      <c r="KF413" s="127"/>
      <c r="KP413" s="127"/>
      <c r="KZ413" s="127"/>
    </row>
    <row xmlns:x14ac="http://schemas.microsoft.com/office/spreadsheetml/2009/9/ac" r="414" s="3" customFormat="true" x14ac:dyDescent="0.25">
      <c r="A414" s="380"/>
      <c r="B414" s="127"/>
      <c r="L414" s="127"/>
      <c r="V414" s="127"/>
      <c r="AF414" s="127"/>
      <c r="AP414" s="127"/>
      <c r="AZ414" s="127"/>
      <c r="BJ414" s="127"/>
      <c r="BT414" s="127"/>
      <c r="CD414" s="127"/>
      <c r="CN414" s="127"/>
      <c r="CX414" s="127"/>
      <c r="CY414" s="127"/>
      <c r="DH414" s="127"/>
      <c r="DR414" s="127"/>
      <c r="EB414" s="127"/>
      <c r="EL414" s="127"/>
      <c r="EV414" s="127"/>
      <c r="FF414" s="127"/>
      <c r="FP414" s="127"/>
      <c r="FZ414" s="127"/>
      <c r="GJ414" s="127"/>
      <c r="GT414" s="127"/>
      <c r="HD414" s="127"/>
      <c r="HN414" s="127"/>
      <c r="HX414" s="127"/>
      <c r="IH414" s="127"/>
      <c r="IR414" s="127"/>
      <c r="JB414" s="127"/>
      <c r="JL414" s="127"/>
      <c r="JV414" s="127"/>
      <c r="KF414" s="127"/>
      <c r="KP414" s="127"/>
      <c r="KZ414" s="127"/>
    </row>
    <row xmlns:x14ac="http://schemas.microsoft.com/office/spreadsheetml/2009/9/ac" r="415" s="3" customFormat="true" x14ac:dyDescent="0.25">
      <c r="A415" s="380"/>
      <c r="B415" s="127"/>
      <c r="L415" s="127"/>
      <c r="V415" s="127"/>
      <c r="AF415" s="127"/>
      <c r="AP415" s="127"/>
      <c r="AZ415" s="127"/>
      <c r="BJ415" s="127"/>
      <c r="BT415" s="127"/>
      <c r="CD415" s="127"/>
      <c r="CN415" s="127"/>
      <c r="CX415" s="127"/>
      <c r="CY415" s="127"/>
      <c r="DH415" s="127"/>
      <c r="DR415" s="127"/>
      <c r="EB415" s="127"/>
      <c r="EL415" s="127"/>
      <c r="EV415" s="127"/>
      <c r="FF415" s="127"/>
      <c r="FP415" s="127"/>
      <c r="FZ415" s="127"/>
      <c r="GJ415" s="127"/>
      <c r="GT415" s="127"/>
      <c r="HD415" s="127"/>
      <c r="HN415" s="127"/>
      <c r="HX415" s="127"/>
      <c r="IH415" s="127"/>
      <c r="IR415" s="127"/>
      <c r="JB415" s="127"/>
      <c r="JL415" s="127"/>
      <c r="JV415" s="127"/>
      <c r="KF415" s="127"/>
      <c r="KP415" s="127"/>
      <c r="KZ415" s="127"/>
    </row>
    <row xmlns:x14ac="http://schemas.microsoft.com/office/spreadsheetml/2009/9/ac" r="416" s="3" customFormat="true" x14ac:dyDescent="0.25">
      <c r="A416" s="380"/>
      <c r="B416" s="127"/>
      <c r="L416" s="127"/>
      <c r="V416" s="127"/>
      <c r="AF416" s="127"/>
      <c r="AP416" s="127"/>
      <c r="AZ416" s="127"/>
      <c r="BJ416" s="127"/>
      <c r="BT416" s="127"/>
      <c r="CD416" s="127"/>
      <c r="CN416" s="127"/>
      <c r="CX416" s="127"/>
      <c r="CY416" s="127"/>
      <c r="DH416" s="127"/>
      <c r="DR416" s="127"/>
      <c r="EB416" s="127"/>
      <c r="EL416" s="127"/>
      <c r="EV416" s="127"/>
      <c r="FF416" s="127"/>
      <c r="FP416" s="127"/>
      <c r="FZ416" s="127"/>
      <c r="GJ416" s="127"/>
      <c r="GT416" s="127"/>
      <c r="HD416" s="127"/>
      <c r="HN416" s="127"/>
      <c r="HX416" s="127"/>
      <c r="IH416" s="127"/>
      <c r="IR416" s="127"/>
      <c r="JB416" s="127"/>
      <c r="JL416" s="127"/>
      <c r="JV416" s="127"/>
      <c r="KF416" s="127"/>
      <c r="KP416" s="127"/>
      <c r="KZ416" s="127"/>
    </row>
    <row xmlns:x14ac="http://schemas.microsoft.com/office/spreadsheetml/2009/9/ac" r="417" s="3" customFormat="true" x14ac:dyDescent="0.25">
      <c r="A417" s="380"/>
      <c r="B417" s="127"/>
      <c r="L417" s="127"/>
      <c r="V417" s="127"/>
      <c r="AF417" s="127"/>
      <c r="AP417" s="127"/>
      <c r="AZ417" s="127"/>
      <c r="BJ417" s="127"/>
      <c r="BT417" s="127"/>
      <c r="CD417" s="127"/>
      <c r="CN417" s="127"/>
      <c r="CX417" s="127"/>
      <c r="CY417" s="127"/>
      <c r="DH417" s="127"/>
      <c r="DR417" s="127"/>
      <c r="EB417" s="127"/>
      <c r="EL417" s="127"/>
      <c r="EV417" s="127"/>
      <c r="FF417" s="127"/>
      <c r="FP417" s="127"/>
      <c r="FZ417" s="127"/>
      <c r="GJ417" s="127"/>
      <c r="GT417" s="127"/>
      <c r="HD417" s="127"/>
      <c r="HN417" s="127"/>
      <c r="HX417" s="127"/>
      <c r="IH417" s="127"/>
      <c r="IR417" s="127"/>
      <c r="JB417" s="127"/>
      <c r="JL417" s="127"/>
      <c r="JV417" s="127"/>
      <c r="KF417" s="127"/>
      <c r="KP417" s="127"/>
      <c r="KZ417" s="127"/>
    </row>
    <row xmlns:x14ac="http://schemas.microsoft.com/office/spreadsheetml/2009/9/ac" r="418" s="3" customFormat="true" x14ac:dyDescent="0.25">
      <c r="A418" s="380"/>
      <c r="B418" s="127"/>
      <c r="L418" s="127"/>
      <c r="V418" s="127"/>
      <c r="AF418" s="127"/>
      <c r="AP418" s="127"/>
      <c r="AZ418" s="127"/>
      <c r="BJ418" s="127"/>
      <c r="BT418" s="127"/>
      <c r="CD418" s="127"/>
      <c r="CN418" s="127"/>
      <c r="CX418" s="127"/>
      <c r="CY418" s="127"/>
      <c r="DH418" s="127"/>
      <c r="DR418" s="127"/>
      <c r="EB418" s="127"/>
      <c r="EL418" s="127"/>
      <c r="EV418" s="127"/>
      <c r="FF418" s="127"/>
      <c r="FP418" s="127"/>
      <c r="FZ418" s="127"/>
      <c r="GJ418" s="127"/>
      <c r="GT418" s="127"/>
      <c r="HD418" s="127"/>
      <c r="HN418" s="127"/>
      <c r="HX418" s="127"/>
      <c r="IH418" s="127"/>
      <c r="IR418" s="127"/>
      <c r="JB418" s="127"/>
      <c r="JL418" s="127"/>
      <c r="JV418" s="127"/>
      <c r="KF418" s="127"/>
      <c r="KP418" s="127"/>
      <c r="KZ418" s="127"/>
    </row>
    <row xmlns:x14ac="http://schemas.microsoft.com/office/spreadsheetml/2009/9/ac" r="419" s="3" customFormat="true" x14ac:dyDescent="0.25">
      <c r="A419" s="380"/>
      <c r="B419" s="127"/>
      <c r="L419" s="127"/>
      <c r="V419" s="127"/>
      <c r="AF419" s="127"/>
      <c r="AP419" s="127"/>
      <c r="AZ419" s="127"/>
      <c r="BJ419" s="127"/>
      <c r="BT419" s="127"/>
      <c r="CD419" s="127"/>
      <c r="CN419" s="127"/>
      <c r="CX419" s="127"/>
      <c r="CY419" s="127"/>
      <c r="DH419" s="127"/>
      <c r="DR419" s="127"/>
      <c r="EB419" s="127"/>
      <c r="EL419" s="127"/>
      <c r="EV419" s="127"/>
      <c r="FF419" s="127"/>
      <c r="FP419" s="127"/>
      <c r="FZ419" s="127"/>
      <c r="GJ419" s="127"/>
      <c r="GT419" s="127"/>
      <c r="HD419" s="127"/>
      <c r="HN419" s="127"/>
      <c r="HX419" s="127"/>
      <c r="IH419" s="127"/>
      <c r="IR419" s="127"/>
      <c r="JB419" s="127"/>
      <c r="JL419" s="127"/>
      <c r="JV419" s="127"/>
      <c r="KF419" s="127"/>
      <c r="KP419" s="127"/>
      <c r="KZ419" s="127"/>
    </row>
    <row xmlns:x14ac="http://schemas.microsoft.com/office/spreadsheetml/2009/9/ac" r="420" s="3" customFormat="true" x14ac:dyDescent="0.25">
      <c r="A420" s="380"/>
      <c r="B420" s="127"/>
      <c r="L420" s="127"/>
      <c r="V420" s="127"/>
      <c r="AF420" s="127"/>
      <c r="AP420" s="127"/>
      <c r="AZ420" s="127"/>
      <c r="BJ420" s="127"/>
      <c r="BT420" s="127"/>
      <c r="CD420" s="127"/>
      <c r="CN420" s="127"/>
      <c r="CX420" s="127"/>
      <c r="CY420" s="127"/>
      <c r="DH420" s="127"/>
      <c r="DR420" s="127"/>
      <c r="EB420" s="127"/>
      <c r="EL420" s="127"/>
      <c r="EV420" s="127"/>
      <c r="FF420" s="127"/>
      <c r="FP420" s="127"/>
      <c r="FZ420" s="127"/>
      <c r="GJ420" s="127"/>
      <c r="GT420" s="127"/>
      <c r="HD420" s="127"/>
      <c r="HN420" s="127"/>
      <c r="HX420" s="127"/>
      <c r="IH420" s="127"/>
      <c r="IR420" s="127"/>
      <c r="JB420" s="127"/>
      <c r="JL420" s="127"/>
      <c r="JV420" s="127"/>
      <c r="KF420" s="127"/>
      <c r="KP420" s="127"/>
      <c r="KZ420" s="127"/>
    </row>
    <row xmlns:x14ac="http://schemas.microsoft.com/office/spreadsheetml/2009/9/ac" r="421" s="3" customFormat="true" x14ac:dyDescent="0.25">
      <c r="A421" s="380"/>
      <c r="B421" s="127"/>
      <c r="L421" s="127"/>
      <c r="V421" s="127"/>
      <c r="AF421" s="127"/>
      <c r="AP421" s="127"/>
      <c r="AZ421" s="127"/>
      <c r="BJ421" s="127"/>
      <c r="BT421" s="127"/>
      <c r="CD421" s="127"/>
      <c r="CN421" s="127"/>
      <c r="CX421" s="127"/>
      <c r="CY421" s="127"/>
      <c r="DH421" s="127"/>
      <c r="DR421" s="127"/>
      <c r="EB421" s="127"/>
      <c r="EL421" s="127"/>
      <c r="EV421" s="127"/>
      <c r="FF421" s="127"/>
      <c r="FP421" s="127"/>
      <c r="FZ421" s="127"/>
      <c r="GJ421" s="127"/>
      <c r="GT421" s="127"/>
      <c r="HD421" s="127"/>
      <c r="HN421" s="127"/>
      <c r="HX421" s="127"/>
      <c r="IH421" s="127"/>
      <c r="IR421" s="127"/>
      <c r="JB421" s="127"/>
      <c r="JL421" s="127"/>
      <c r="JV421" s="127"/>
      <c r="KF421" s="127"/>
      <c r="KP421" s="127"/>
      <c r="KZ421" s="127"/>
    </row>
    <row xmlns:x14ac="http://schemas.microsoft.com/office/spreadsheetml/2009/9/ac" r="422" s="3" customFormat="true" x14ac:dyDescent="0.25">
      <c r="A422" s="380"/>
      <c r="B422" s="127"/>
      <c r="L422" s="127"/>
      <c r="V422" s="127"/>
      <c r="AF422" s="127"/>
      <c r="AP422" s="127"/>
      <c r="AZ422" s="127"/>
      <c r="BJ422" s="127"/>
      <c r="BT422" s="127"/>
      <c r="CD422" s="127"/>
      <c r="CN422" s="127"/>
      <c r="CX422" s="127"/>
      <c r="CY422" s="127"/>
      <c r="DH422" s="127"/>
      <c r="DR422" s="127"/>
      <c r="EB422" s="127"/>
      <c r="EL422" s="127"/>
      <c r="EV422" s="127"/>
      <c r="FF422" s="127"/>
      <c r="FP422" s="127"/>
      <c r="FZ422" s="127"/>
      <c r="GJ422" s="127"/>
      <c r="GT422" s="127"/>
      <c r="HD422" s="127"/>
      <c r="HN422" s="127"/>
      <c r="HX422" s="127"/>
      <c r="IH422" s="127"/>
      <c r="IR422" s="127"/>
      <c r="JB422" s="127"/>
      <c r="JL422" s="127"/>
      <c r="JV422" s="127"/>
      <c r="KF422" s="127"/>
      <c r="KP422" s="127"/>
      <c r="KZ422" s="127"/>
    </row>
    <row xmlns:x14ac="http://schemas.microsoft.com/office/spreadsheetml/2009/9/ac" r="423" s="3" customFormat="true" x14ac:dyDescent="0.25">
      <c r="A423" s="380"/>
      <c r="B423" s="127"/>
      <c r="L423" s="127"/>
      <c r="V423" s="127"/>
      <c r="AF423" s="127"/>
      <c r="AP423" s="127"/>
      <c r="AZ423" s="127"/>
      <c r="BJ423" s="127"/>
      <c r="BT423" s="127"/>
      <c r="CD423" s="127"/>
      <c r="CN423" s="127"/>
      <c r="CX423" s="127"/>
      <c r="CY423" s="127"/>
      <c r="DH423" s="127"/>
      <c r="DR423" s="127"/>
      <c r="EB423" s="127"/>
      <c r="EL423" s="127"/>
      <c r="EV423" s="127"/>
      <c r="FF423" s="127"/>
      <c r="FP423" s="127"/>
      <c r="FZ423" s="127"/>
      <c r="GJ423" s="127"/>
      <c r="GT423" s="127"/>
      <c r="HD423" s="127"/>
      <c r="HN423" s="127"/>
      <c r="HX423" s="127"/>
      <c r="IH423" s="127"/>
      <c r="IR423" s="127"/>
      <c r="JB423" s="127"/>
      <c r="JL423" s="127"/>
      <c r="JV423" s="127"/>
      <c r="KF423" s="127"/>
      <c r="KP423" s="127"/>
      <c r="KZ423" s="127"/>
    </row>
    <row xmlns:x14ac="http://schemas.microsoft.com/office/spreadsheetml/2009/9/ac" r="424" s="3" customFormat="true" x14ac:dyDescent="0.25">
      <c r="A424" s="380"/>
      <c r="B424" s="127"/>
      <c r="L424" s="127"/>
      <c r="V424" s="127"/>
      <c r="AF424" s="127"/>
      <c r="AP424" s="127"/>
      <c r="AZ424" s="127"/>
      <c r="BJ424" s="127"/>
      <c r="BT424" s="127"/>
      <c r="CD424" s="127"/>
      <c r="CN424" s="127"/>
      <c r="CX424" s="127"/>
      <c r="CY424" s="127"/>
      <c r="DH424" s="127"/>
      <c r="DR424" s="127"/>
      <c r="EB424" s="127"/>
      <c r="EL424" s="127"/>
      <c r="EV424" s="127"/>
      <c r="FF424" s="127"/>
      <c r="FP424" s="127"/>
      <c r="FZ424" s="127"/>
      <c r="GJ424" s="127"/>
      <c r="GT424" s="127"/>
      <c r="HD424" s="127"/>
      <c r="HN424" s="127"/>
      <c r="HX424" s="127"/>
      <c r="IH424" s="127"/>
      <c r="IR424" s="127"/>
      <c r="JB424" s="127"/>
      <c r="JL424" s="127"/>
      <c r="JV424" s="127"/>
      <c r="KF424" s="127"/>
      <c r="KP424" s="127"/>
      <c r="KZ424" s="127"/>
    </row>
    <row xmlns:x14ac="http://schemas.microsoft.com/office/spreadsheetml/2009/9/ac" r="425" s="3" customFormat="true" x14ac:dyDescent="0.25">
      <c r="A425" s="380"/>
      <c r="B425" s="127"/>
      <c r="L425" s="127"/>
      <c r="V425" s="127"/>
      <c r="AF425" s="127"/>
      <c r="AP425" s="127"/>
      <c r="AZ425" s="127"/>
      <c r="BJ425" s="127"/>
      <c r="BT425" s="127"/>
      <c r="CD425" s="127"/>
      <c r="CN425" s="127"/>
      <c r="CX425" s="127"/>
      <c r="CY425" s="127"/>
      <c r="DH425" s="127"/>
      <c r="DR425" s="127"/>
      <c r="EB425" s="127"/>
      <c r="EL425" s="127"/>
      <c r="EV425" s="127"/>
      <c r="FF425" s="127"/>
      <c r="FP425" s="127"/>
      <c r="FZ425" s="127"/>
      <c r="GJ425" s="127"/>
      <c r="GT425" s="127"/>
      <c r="HD425" s="127"/>
      <c r="HN425" s="127"/>
      <c r="HX425" s="127"/>
      <c r="IH425" s="127"/>
      <c r="IR425" s="127"/>
      <c r="JB425" s="127"/>
      <c r="JL425" s="127"/>
      <c r="JV425" s="127"/>
      <c r="KF425" s="127"/>
      <c r="KP425" s="127"/>
      <c r="KZ425" s="127"/>
    </row>
    <row xmlns:x14ac="http://schemas.microsoft.com/office/spreadsheetml/2009/9/ac" r="426" s="3" customFormat="true" x14ac:dyDescent="0.25">
      <c r="A426" s="380"/>
      <c r="B426" s="127"/>
      <c r="L426" s="127"/>
      <c r="V426" s="127"/>
      <c r="AF426" s="127"/>
      <c r="AP426" s="127"/>
      <c r="AZ426" s="127"/>
      <c r="BJ426" s="127"/>
      <c r="BT426" s="127"/>
      <c r="CD426" s="127"/>
      <c r="CN426" s="127"/>
      <c r="CX426" s="127"/>
      <c r="CY426" s="127"/>
      <c r="DH426" s="127"/>
      <c r="DR426" s="127"/>
      <c r="EB426" s="127"/>
      <c r="EL426" s="127"/>
      <c r="EV426" s="127"/>
      <c r="FF426" s="127"/>
      <c r="FP426" s="127"/>
      <c r="FZ426" s="127"/>
      <c r="GJ426" s="127"/>
      <c r="GT426" s="127"/>
      <c r="HD426" s="127"/>
      <c r="HN426" s="127"/>
      <c r="HX426" s="127"/>
      <c r="IH426" s="127"/>
      <c r="IR426" s="127"/>
      <c r="JB426" s="127"/>
      <c r="JL426" s="127"/>
      <c r="JV426" s="127"/>
      <c r="KF426" s="127"/>
      <c r="KP426" s="127"/>
      <c r="KZ426" s="127"/>
    </row>
    <row xmlns:x14ac="http://schemas.microsoft.com/office/spreadsheetml/2009/9/ac" r="427" s="3" customFormat="true" x14ac:dyDescent="0.25">
      <c r="A427" s="380"/>
      <c r="B427" s="127"/>
      <c r="L427" s="127"/>
      <c r="V427" s="127"/>
      <c r="AF427" s="127"/>
      <c r="AP427" s="127"/>
      <c r="AZ427" s="127"/>
      <c r="BJ427" s="127"/>
      <c r="BT427" s="127"/>
      <c r="CD427" s="127"/>
      <c r="CN427" s="127"/>
      <c r="CX427" s="127"/>
      <c r="CY427" s="127"/>
      <c r="DH427" s="127"/>
      <c r="DR427" s="127"/>
      <c r="EB427" s="127"/>
      <c r="EL427" s="127"/>
      <c r="EV427" s="127"/>
      <c r="FF427" s="127"/>
      <c r="FP427" s="127"/>
      <c r="FZ427" s="127"/>
      <c r="GJ427" s="127"/>
      <c r="GT427" s="127"/>
      <c r="HD427" s="127"/>
      <c r="HN427" s="127"/>
      <c r="HX427" s="127"/>
      <c r="IH427" s="127"/>
      <c r="IR427" s="127"/>
      <c r="JB427" s="127"/>
      <c r="JL427" s="127"/>
      <c r="JV427" s="127"/>
      <c r="KF427" s="127"/>
      <c r="KP427" s="127"/>
      <c r="KZ427" s="127"/>
    </row>
    <row xmlns:x14ac="http://schemas.microsoft.com/office/spreadsheetml/2009/9/ac" r="428" s="3" customFormat="true" x14ac:dyDescent="0.25">
      <c r="A428" s="380"/>
      <c r="B428" s="127"/>
      <c r="L428" s="127"/>
      <c r="V428" s="127"/>
      <c r="AF428" s="127"/>
      <c r="AP428" s="127"/>
      <c r="AZ428" s="127"/>
      <c r="BJ428" s="127"/>
      <c r="BT428" s="127"/>
      <c r="CD428" s="127"/>
      <c r="CN428" s="127"/>
      <c r="CX428" s="127"/>
      <c r="CY428" s="127"/>
      <c r="DH428" s="127"/>
      <c r="DR428" s="127"/>
      <c r="EB428" s="127"/>
      <c r="EL428" s="127"/>
      <c r="EV428" s="127"/>
      <c r="FF428" s="127"/>
      <c r="FP428" s="127"/>
      <c r="FZ428" s="127"/>
      <c r="GJ428" s="127"/>
      <c r="GT428" s="127"/>
      <c r="HD428" s="127"/>
      <c r="HN428" s="127"/>
      <c r="HX428" s="127"/>
      <c r="IH428" s="127"/>
      <c r="IR428" s="127"/>
      <c r="JB428" s="127"/>
      <c r="JL428" s="127"/>
      <c r="JV428" s="127"/>
      <c r="KF428" s="127"/>
      <c r="KP428" s="127"/>
      <c r="KZ428" s="127"/>
    </row>
    <row xmlns:x14ac="http://schemas.microsoft.com/office/spreadsheetml/2009/9/ac" r="429" s="3" customFormat="true" x14ac:dyDescent="0.25">
      <c r="A429" s="380"/>
      <c r="B429" s="127"/>
      <c r="L429" s="127"/>
      <c r="V429" s="127"/>
      <c r="AF429" s="127"/>
      <c r="AP429" s="127"/>
      <c r="AZ429" s="127"/>
      <c r="BJ429" s="127"/>
      <c r="BT429" s="127"/>
      <c r="CD429" s="127"/>
      <c r="CN429" s="127"/>
      <c r="CX429" s="127"/>
      <c r="CY429" s="127"/>
      <c r="DH429" s="127"/>
      <c r="DR429" s="127"/>
      <c r="EB429" s="127"/>
      <c r="EL429" s="127"/>
      <c r="EV429" s="127"/>
      <c r="FF429" s="127"/>
      <c r="FP429" s="127"/>
      <c r="FZ429" s="127"/>
      <c r="GJ429" s="127"/>
      <c r="GT429" s="127"/>
      <c r="HD429" s="127"/>
      <c r="HN429" s="127"/>
      <c r="HX429" s="127"/>
      <c r="IH429" s="127"/>
      <c r="IR429" s="127"/>
      <c r="JB429" s="127"/>
      <c r="JL429" s="127"/>
      <c r="JV429" s="127"/>
      <c r="KF429" s="127"/>
      <c r="KP429" s="127"/>
      <c r="KZ429" s="127"/>
    </row>
    <row xmlns:x14ac="http://schemas.microsoft.com/office/spreadsheetml/2009/9/ac" r="430" s="3" customFormat="true" x14ac:dyDescent="0.25">
      <c r="A430" s="380"/>
      <c r="B430" s="127"/>
      <c r="L430" s="127"/>
      <c r="V430" s="127"/>
      <c r="AF430" s="127"/>
      <c r="AP430" s="127"/>
      <c r="AZ430" s="127"/>
      <c r="BJ430" s="127"/>
      <c r="BT430" s="127"/>
      <c r="CD430" s="127"/>
      <c r="CN430" s="127"/>
      <c r="CX430" s="127"/>
      <c r="CY430" s="127"/>
      <c r="DH430" s="127"/>
      <c r="DR430" s="127"/>
      <c r="EB430" s="127"/>
      <c r="EL430" s="127"/>
      <c r="EV430" s="127"/>
      <c r="FF430" s="127"/>
      <c r="FP430" s="127"/>
      <c r="FZ430" s="127"/>
      <c r="GJ430" s="127"/>
      <c r="GT430" s="127"/>
      <c r="HD430" s="127"/>
      <c r="HN430" s="127"/>
      <c r="HX430" s="127"/>
      <c r="IH430" s="127"/>
      <c r="IR430" s="127"/>
      <c r="JB430" s="127"/>
      <c r="JL430" s="127"/>
      <c r="JV430" s="127"/>
      <c r="KF430" s="127"/>
      <c r="KP430" s="127"/>
      <c r="KZ430" s="127"/>
    </row>
    <row xmlns:x14ac="http://schemas.microsoft.com/office/spreadsheetml/2009/9/ac" r="431" s="3" customFormat="true" x14ac:dyDescent="0.25">
      <c r="A431" s="380"/>
      <c r="B431" s="127"/>
      <c r="L431" s="127"/>
      <c r="V431" s="127"/>
      <c r="AF431" s="127"/>
      <c r="AP431" s="127"/>
      <c r="AZ431" s="127"/>
      <c r="BJ431" s="127"/>
      <c r="BT431" s="127"/>
      <c r="CD431" s="127"/>
      <c r="CN431" s="127"/>
      <c r="CX431" s="127"/>
      <c r="CY431" s="127"/>
      <c r="DH431" s="127"/>
      <c r="DR431" s="127"/>
      <c r="EB431" s="127"/>
      <c r="EL431" s="127"/>
      <c r="EV431" s="127"/>
      <c r="FF431" s="127"/>
      <c r="FP431" s="127"/>
      <c r="FZ431" s="127"/>
      <c r="GJ431" s="127"/>
      <c r="GT431" s="127"/>
      <c r="HD431" s="127"/>
      <c r="HN431" s="127"/>
      <c r="HX431" s="127"/>
      <c r="IH431" s="127"/>
      <c r="IR431" s="127"/>
      <c r="JB431" s="127"/>
      <c r="JL431" s="127"/>
      <c r="JV431" s="127"/>
      <c r="KF431" s="127"/>
      <c r="KP431" s="127"/>
      <c r="KZ431" s="127"/>
    </row>
    <row xmlns:x14ac="http://schemas.microsoft.com/office/spreadsheetml/2009/9/ac" r="432" s="3" customFormat="true" x14ac:dyDescent="0.25">
      <c r="A432" s="380"/>
      <c r="B432" s="127"/>
      <c r="L432" s="127"/>
      <c r="V432" s="127"/>
      <c r="AF432" s="127"/>
      <c r="AP432" s="127"/>
      <c r="AZ432" s="127"/>
      <c r="BJ432" s="127"/>
      <c r="BT432" s="127"/>
      <c r="CD432" s="127"/>
      <c r="CN432" s="127"/>
      <c r="CX432" s="127"/>
      <c r="CY432" s="127"/>
      <c r="DH432" s="127"/>
      <c r="DR432" s="127"/>
      <c r="EB432" s="127"/>
      <c r="EL432" s="127"/>
      <c r="EV432" s="127"/>
      <c r="FF432" s="127"/>
      <c r="FP432" s="127"/>
      <c r="FZ432" s="127"/>
      <c r="GJ432" s="127"/>
      <c r="GT432" s="127"/>
      <c r="HD432" s="127"/>
      <c r="HN432" s="127"/>
      <c r="HX432" s="127"/>
      <c r="IH432" s="127"/>
      <c r="IR432" s="127"/>
      <c r="JB432" s="127"/>
      <c r="JL432" s="127"/>
      <c r="JV432" s="127"/>
      <c r="KF432" s="127"/>
      <c r="KP432" s="127"/>
      <c r="KZ432" s="127"/>
    </row>
    <row xmlns:x14ac="http://schemas.microsoft.com/office/spreadsheetml/2009/9/ac" r="433" s="3" customFormat="true" x14ac:dyDescent="0.25">
      <c r="A433" s="380"/>
      <c r="B433" s="127"/>
      <c r="L433" s="127"/>
      <c r="V433" s="127"/>
      <c r="AF433" s="127"/>
      <c r="AP433" s="127"/>
      <c r="AZ433" s="127"/>
      <c r="BJ433" s="127"/>
      <c r="BT433" s="127"/>
      <c r="CD433" s="127"/>
      <c r="CN433" s="127"/>
      <c r="CX433" s="127"/>
      <c r="CY433" s="127"/>
      <c r="DH433" s="127"/>
      <c r="DR433" s="127"/>
      <c r="EB433" s="127"/>
      <c r="EL433" s="127"/>
      <c r="EV433" s="127"/>
      <c r="FF433" s="127"/>
      <c r="FP433" s="127"/>
      <c r="FZ433" s="127"/>
      <c r="GJ433" s="127"/>
      <c r="GT433" s="127"/>
      <c r="HD433" s="127"/>
      <c r="HN433" s="127"/>
      <c r="HX433" s="127"/>
      <c r="IH433" s="127"/>
      <c r="IR433" s="127"/>
      <c r="JB433" s="127"/>
      <c r="JL433" s="127"/>
      <c r="JV433" s="127"/>
      <c r="KF433" s="127"/>
      <c r="KP433" s="127"/>
      <c r="KZ433" s="127"/>
    </row>
    <row xmlns:x14ac="http://schemas.microsoft.com/office/spreadsheetml/2009/9/ac" r="434" s="3" customFormat="true" x14ac:dyDescent="0.25">
      <c r="A434" s="380"/>
      <c r="B434" s="127"/>
      <c r="L434" s="127"/>
      <c r="V434" s="127"/>
      <c r="AF434" s="127"/>
      <c r="AP434" s="127"/>
      <c r="AZ434" s="127"/>
      <c r="BJ434" s="127"/>
      <c r="BT434" s="127"/>
      <c r="CD434" s="127"/>
      <c r="CN434" s="127"/>
      <c r="CX434" s="127"/>
      <c r="CY434" s="127"/>
      <c r="DH434" s="127"/>
      <c r="DR434" s="127"/>
      <c r="EB434" s="127"/>
      <c r="EL434" s="127"/>
      <c r="EV434" s="127"/>
      <c r="FF434" s="127"/>
      <c r="FP434" s="127"/>
      <c r="FZ434" s="127"/>
      <c r="GJ434" s="127"/>
      <c r="GT434" s="127"/>
      <c r="HD434" s="127"/>
      <c r="HN434" s="127"/>
      <c r="HX434" s="127"/>
      <c r="IH434" s="127"/>
      <c r="IR434" s="127"/>
      <c r="JB434" s="127"/>
      <c r="JL434" s="127"/>
      <c r="JV434" s="127"/>
      <c r="KF434" s="127"/>
      <c r="KP434" s="127"/>
      <c r="KZ434" s="127"/>
    </row>
    <row xmlns:x14ac="http://schemas.microsoft.com/office/spreadsheetml/2009/9/ac" r="435" s="3" customFormat="true" x14ac:dyDescent="0.25">
      <c r="A435" s="380"/>
      <c r="B435" s="127"/>
      <c r="L435" s="127"/>
      <c r="V435" s="127"/>
      <c r="AF435" s="127"/>
      <c r="AP435" s="127"/>
      <c r="AZ435" s="127"/>
      <c r="BJ435" s="127"/>
      <c r="BT435" s="127"/>
      <c r="CD435" s="127"/>
      <c r="CN435" s="127"/>
      <c r="CX435" s="127"/>
      <c r="CY435" s="127"/>
      <c r="DH435" s="127"/>
      <c r="DR435" s="127"/>
      <c r="EB435" s="127"/>
      <c r="EL435" s="127"/>
      <c r="EV435" s="127"/>
      <c r="FF435" s="127"/>
      <c r="FP435" s="127"/>
      <c r="FZ435" s="127"/>
      <c r="GJ435" s="127"/>
      <c r="GT435" s="127"/>
      <c r="HD435" s="127"/>
      <c r="HN435" s="127"/>
      <c r="HX435" s="127"/>
      <c r="IH435" s="127"/>
      <c r="IR435" s="127"/>
      <c r="JB435" s="127"/>
      <c r="JL435" s="127"/>
      <c r="JV435" s="127"/>
      <c r="KF435" s="127"/>
      <c r="KP435" s="127"/>
      <c r="KZ435" s="127"/>
    </row>
    <row xmlns:x14ac="http://schemas.microsoft.com/office/spreadsheetml/2009/9/ac" r="436" s="3" customFormat="true" x14ac:dyDescent="0.25">
      <c r="A436" s="380"/>
      <c r="B436" s="127"/>
      <c r="L436" s="127"/>
      <c r="V436" s="127"/>
      <c r="AF436" s="127"/>
      <c r="AP436" s="127"/>
      <c r="AZ436" s="127"/>
      <c r="BJ436" s="127"/>
      <c r="BT436" s="127"/>
      <c r="CD436" s="127"/>
      <c r="CN436" s="127"/>
      <c r="CX436" s="127"/>
      <c r="CY436" s="127"/>
      <c r="DH436" s="127"/>
      <c r="DR436" s="127"/>
      <c r="EB436" s="127"/>
      <c r="EL436" s="127"/>
      <c r="EV436" s="127"/>
      <c r="FF436" s="127"/>
      <c r="FP436" s="127"/>
      <c r="FZ436" s="127"/>
      <c r="GJ436" s="127"/>
      <c r="GT436" s="127"/>
      <c r="HD436" s="127"/>
      <c r="HN436" s="127"/>
      <c r="HX436" s="127"/>
      <c r="IH436" s="127"/>
      <c r="IR436" s="127"/>
      <c r="JB436" s="127"/>
      <c r="JL436" s="127"/>
      <c r="JV436" s="127"/>
      <c r="KF436" s="127"/>
      <c r="KP436" s="127"/>
      <c r="KZ436" s="127"/>
    </row>
    <row xmlns:x14ac="http://schemas.microsoft.com/office/spreadsheetml/2009/9/ac" r="437" s="3" customFormat="true" x14ac:dyDescent="0.25">
      <c r="A437" s="380"/>
      <c r="B437" s="127"/>
      <c r="L437" s="127"/>
      <c r="V437" s="127"/>
      <c r="AF437" s="127"/>
      <c r="AP437" s="127"/>
      <c r="AZ437" s="127"/>
      <c r="BJ437" s="127"/>
      <c r="BT437" s="127"/>
      <c r="CD437" s="127"/>
      <c r="CN437" s="127"/>
      <c r="CX437" s="127"/>
      <c r="CY437" s="127"/>
      <c r="DH437" s="127"/>
      <c r="DR437" s="127"/>
      <c r="EB437" s="127"/>
      <c r="EL437" s="127"/>
      <c r="EV437" s="127"/>
      <c r="FF437" s="127"/>
      <c r="FP437" s="127"/>
      <c r="FZ437" s="127"/>
      <c r="GJ437" s="127"/>
      <c r="GT437" s="127"/>
      <c r="HD437" s="127"/>
      <c r="HN437" s="127"/>
      <c r="HX437" s="127"/>
      <c r="IH437" s="127"/>
      <c r="IR437" s="127"/>
      <c r="JB437" s="127"/>
      <c r="JL437" s="127"/>
      <c r="JV437" s="127"/>
      <c r="KF437" s="127"/>
      <c r="KP437" s="127"/>
      <c r="KZ437" s="127"/>
    </row>
    <row xmlns:x14ac="http://schemas.microsoft.com/office/spreadsheetml/2009/9/ac" r="438" s="3" customFormat="true" x14ac:dyDescent="0.25">
      <c r="A438" s="380"/>
      <c r="B438" s="127"/>
      <c r="L438" s="127"/>
      <c r="V438" s="127"/>
      <c r="AF438" s="127"/>
      <c r="AP438" s="127"/>
      <c r="AZ438" s="127"/>
      <c r="BJ438" s="127"/>
      <c r="BT438" s="127"/>
      <c r="CD438" s="127"/>
      <c r="CN438" s="127"/>
      <c r="CX438" s="127"/>
      <c r="CY438" s="127"/>
      <c r="DH438" s="127"/>
      <c r="DR438" s="127"/>
      <c r="EB438" s="127"/>
      <c r="EL438" s="127"/>
      <c r="EV438" s="127"/>
      <c r="FF438" s="127"/>
      <c r="FP438" s="127"/>
      <c r="FZ438" s="127"/>
      <c r="GJ438" s="127"/>
      <c r="GT438" s="127"/>
      <c r="HD438" s="127"/>
      <c r="HN438" s="127"/>
      <c r="HX438" s="127"/>
      <c r="IH438" s="127"/>
      <c r="IR438" s="127"/>
      <c r="JB438" s="127"/>
      <c r="JL438" s="127"/>
      <c r="JV438" s="127"/>
      <c r="KF438" s="127"/>
      <c r="KP438" s="127"/>
      <c r="KZ438" s="127"/>
    </row>
    <row xmlns:x14ac="http://schemas.microsoft.com/office/spreadsheetml/2009/9/ac" r="439" s="3" customFormat="true" x14ac:dyDescent="0.25">
      <c r="A439" s="380"/>
      <c r="B439" s="127"/>
      <c r="L439" s="127"/>
      <c r="V439" s="127"/>
      <c r="AF439" s="127"/>
      <c r="AP439" s="127"/>
      <c r="AZ439" s="127"/>
      <c r="BJ439" s="127"/>
      <c r="BT439" s="127"/>
      <c r="CD439" s="127"/>
      <c r="CN439" s="127"/>
      <c r="CX439" s="127"/>
      <c r="CY439" s="127"/>
      <c r="DH439" s="127"/>
      <c r="DR439" s="127"/>
      <c r="EB439" s="127"/>
      <c r="EL439" s="127"/>
      <c r="EV439" s="127"/>
      <c r="FF439" s="127"/>
      <c r="FP439" s="127"/>
      <c r="FZ439" s="127"/>
      <c r="GJ439" s="127"/>
      <c r="GT439" s="127"/>
      <c r="HD439" s="127"/>
      <c r="HN439" s="127"/>
      <c r="HX439" s="127"/>
      <c r="IH439" s="127"/>
      <c r="IR439" s="127"/>
      <c r="JB439" s="127"/>
      <c r="JL439" s="127"/>
      <c r="JV439" s="127"/>
      <c r="KF439" s="127"/>
      <c r="KP439" s="127"/>
      <c r="KZ439" s="127"/>
    </row>
    <row xmlns:x14ac="http://schemas.microsoft.com/office/spreadsheetml/2009/9/ac" r="440" s="3" customFormat="true" x14ac:dyDescent="0.25">
      <c r="A440" s="380"/>
      <c r="B440" s="127"/>
      <c r="L440" s="127"/>
      <c r="V440" s="127"/>
      <c r="AF440" s="127"/>
      <c r="AP440" s="127"/>
      <c r="AZ440" s="127"/>
      <c r="BJ440" s="127"/>
      <c r="BT440" s="127"/>
      <c r="CD440" s="127"/>
      <c r="CN440" s="127"/>
      <c r="CX440" s="127"/>
      <c r="CY440" s="127"/>
      <c r="DH440" s="127"/>
      <c r="DR440" s="127"/>
      <c r="EB440" s="127"/>
      <c r="EL440" s="127"/>
      <c r="EV440" s="127"/>
      <c r="FF440" s="127"/>
      <c r="FP440" s="127"/>
      <c r="FZ440" s="127"/>
      <c r="GJ440" s="127"/>
      <c r="GT440" s="127"/>
      <c r="HD440" s="127"/>
      <c r="HN440" s="127"/>
      <c r="HX440" s="127"/>
      <c r="IH440" s="127"/>
      <c r="IR440" s="127"/>
      <c r="JB440" s="127"/>
      <c r="JL440" s="127"/>
      <c r="JV440" s="127"/>
      <c r="KF440" s="127"/>
      <c r="KP440" s="127"/>
      <c r="KZ440" s="127"/>
    </row>
    <row xmlns:x14ac="http://schemas.microsoft.com/office/spreadsheetml/2009/9/ac" r="441" s="3" customFormat="true" x14ac:dyDescent="0.25">
      <c r="A441" s="380"/>
      <c r="B441" s="127"/>
      <c r="L441" s="127"/>
      <c r="V441" s="127"/>
      <c r="AF441" s="127"/>
      <c r="AP441" s="127"/>
      <c r="AZ441" s="127"/>
      <c r="BJ441" s="127"/>
      <c r="BT441" s="127"/>
      <c r="CD441" s="127"/>
      <c r="CN441" s="127"/>
      <c r="CX441" s="127"/>
      <c r="CY441" s="127"/>
      <c r="DH441" s="127"/>
      <c r="DR441" s="127"/>
      <c r="EB441" s="127"/>
      <c r="EL441" s="127"/>
      <c r="EV441" s="127"/>
      <c r="FF441" s="127"/>
      <c r="FP441" s="127"/>
      <c r="FZ441" s="127"/>
      <c r="GJ441" s="127"/>
      <c r="GT441" s="127"/>
      <c r="HD441" s="127"/>
      <c r="HN441" s="127"/>
      <c r="HX441" s="127"/>
      <c r="IH441" s="127"/>
      <c r="IR441" s="127"/>
      <c r="JB441" s="127"/>
      <c r="JL441" s="127"/>
      <c r="JV441" s="127"/>
      <c r="KF441" s="127"/>
      <c r="KP441" s="127"/>
      <c r="KZ441" s="127"/>
    </row>
    <row xmlns:x14ac="http://schemas.microsoft.com/office/spreadsheetml/2009/9/ac" r="442" s="3" customFormat="true" x14ac:dyDescent="0.25">
      <c r="A442" s="380"/>
      <c r="B442" s="127"/>
      <c r="L442" s="127"/>
      <c r="V442" s="127"/>
      <c r="AF442" s="127"/>
      <c r="AP442" s="127"/>
      <c r="AZ442" s="127"/>
      <c r="BJ442" s="127"/>
      <c r="BT442" s="127"/>
      <c r="CD442" s="127"/>
      <c r="CN442" s="127"/>
      <c r="CX442" s="127"/>
      <c r="CY442" s="127"/>
      <c r="DH442" s="127"/>
      <c r="DR442" s="127"/>
      <c r="EB442" s="127"/>
      <c r="EL442" s="127"/>
      <c r="EV442" s="127"/>
      <c r="FF442" s="127"/>
      <c r="FP442" s="127"/>
      <c r="FZ442" s="127"/>
      <c r="GJ442" s="127"/>
      <c r="GT442" s="127"/>
      <c r="HD442" s="127"/>
      <c r="HN442" s="127"/>
      <c r="HX442" s="127"/>
      <c r="IH442" s="127"/>
      <c r="IR442" s="127"/>
      <c r="JB442" s="127"/>
      <c r="JL442" s="127"/>
      <c r="JV442" s="127"/>
      <c r="KF442" s="127"/>
      <c r="KP442" s="127"/>
      <c r="KZ442" s="127"/>
    </row>
    <row xmlns:x14ac="http://schemas.microsoft.com/office/spreadsheetml/2009/9/ac" r="443" s="3" customFormat="true" x14ac:dyDescent="0.25">
      <c r="A443" s="380"/>
      <c r="B443" s="127"/>
      <c r="L443" s="127"/>
      <c r="V443" s="127"/>
      <c r="AF443" s="127"/>
      <c r="AP443" s="127"/>
      <c r="AZ443" s="127"/>
      <c r="BJ443" s="127"/>
      <c r="BT443" s="127"/>
      <c r="CD443" s="127"/>
      <c r="CN443" s="127"/>
      <c r="CX443" s="127"/>
      <c r="CY443" s="127"/>
      <c r="DH443" s="127"/>
      <c r="DR443" s="127"/>
      <c r="EB443" s="127"/>
      <c r="EL443" s="127"/>
      <c r="EV443" s="127"/>
      <c r="FF443" s="127"/>
      <c r="FP443" s="127"/>
      <c r="FZ443" s="127"/>
      <c r="GJ443" s="127"/>
      <c r="GT443" s="127"/>
      <c r="HD443" s="127"/>
      <c r="HN443" s="127"/>
      <c r="HX443" s="127"/>
      <c r="IH443" s="127"/>
      <c r="IR443" s="127"/>
      <c r="JB443" s="127"/>
      <c r="JL443" s="127"/>
      <c r="JV443" s="127"/>
      <c r="KF443" s="127"/>
      <c r="KP443" s="127"/>
      <c r="KZ443" s="127"/>
    </row>
    <row xmlns:x14ac="http://schemas.microsoft.com/office/spreadsheetml/2009/9/ac" r="444" s="3" customFormat="true" x14ac:dyDescent="0.25">
      <c r="A444" s="380"/>
      <c r="B444" s="127"/>
      <c r="L444" s="127"/>
      <c r="V444" s="127"/>
      <c r="AF444" s="127"/>
      <c r="AP444" s="127"/>
      <c r="AZ444" s="127"/>
      <c r="BJ444" s="127"/>
      <c r="BT444" s="127"/>
      <c r="CD444" s="127"/>
      <c r="CN444" s="127"/>
      <c r="CX444" s="127"/>
      <c r="CY444" s="127"/>
      <c r="DH444" s="127"/>
      <c r="DR444" s="127"/>
      <c r="EB444" s="127"/>
      <c r="EL444" s="127"/>
      <c r="EV444" s="127"/>
      <c r="FF444" s="127"/>
      <c r="FP444" s="127"/>
      <c r="FZ444" s="127"/>
      <c r="GJ444" s="127"/>
      <c r="GT444" s="127"/>
      <c r="HD444" s="127"/>
      <c r="HN444" s="127"/>
      <c r="HX444" s="127"/>
      <c r="IH444" s="127"/>
      <c r="IR444" s="127"/>
      <c r="JB444" s="127"/>
      <c r="JL444" s="127"/>
      <c r="JV444" s="127"/>
      <c r="KF444" s="127"/>
      <c r="KP444" s="127"/>
      <c r="KZ444" s="127"/>
    </row>
    <row xmlns:x14ac="http://schemas.microsoft.com/office/spreadsheetml/2009/9/ac" r="445" s="3" customFormat="true" x14ac:dyDescent="0.25">
      <c r="A445" s="380"/>
      <c r="B445" s="127"/>
      <c r="L445" s="127"/>
      <c r="V445" s="127"/>
      <c r="AF445" s="127"/>
      <c r="AP445" s="127"/>
      <c r="AZ445" s="127"/>
      <c r="BJ445" s="127"/>
      <c r="BT445" s="127"/>
      <c r="CD445" s="127"/>
      <c r="CN445" s="127"/>
      <c r="CX445" s="127"/>
      <c r="CY445" s="127"/>
      <c r="DH445" s="127"/>
      <c r="DR445" s="127"/>
      <c r="EB445" s="127"/>
      <c r="EL445" s="127"/>
      <c r="EV445" s="127"/>
      <c r="FF445" s="127"/>
      <c r="FP445" s="127"/>
      <c r="FZ445" s="127"/>
      <c r="GJ445" s="127"/>
      <c r="GT445" s="127"/>
      <c r="HD445" s="127"/>
      <c r="HN445" s="127"/>
      <c r="HX445" s="127"/>
      <c r="IH445" s="127"/>
      <c r="IR445" s="127"/>
      <c r="JB445" s="127"/>
      <c r="JL445" s="127"/>
      <c r="JV445" s="127"/>
      <c r="KF445" s="127"/>
      <c r="KP445" s="127"/>
      <c r="KZ445" s="127"/>
    </row>
    <row xmlns:x14ac="http://schemas.microsoft.com/office/spreadsheetml/2009/9/ac" r="446" s="3" customFormat="true" x14ac:dyDescent="0.25">
      <c r="A446" s="380"/>
      <c r="B446" s="127"/>
      <c r="L446" s="127"/>
      <c r="V446" s="127"/>
      <c r="AF446" s="127"/>
      <c r="AP446" s="127"/>
      <c r="AZ446" s="127"/>
      <c r="BJ446" s="127"/>
      <c r="BT446" s="127"/>
      <c r="CD446" s="127"/>
      <c r="CN446" s="127"/>
      <c r="CX446" s="127"/>
      <c r="CY446" s="127"/>
      <c r="DH446" s="127"/>
      <c r="DR446" s="127"/>
      <c r="EB446" s="127"/>
      <c r="EL446" s="127"/>
      <c r="EV446" s="127"/>
      <c r="FF446" s="127"/>
      <c r="FP446" s="127"/>
      <c r="FZ446" s="127"/>
      <c r="GJ446" s="127"/>
      <c r="GT446" s="127"/>
      <c r="HD446" s="127"/>
      <c r="HN446" s="127"/>
      <c r="HX446" s="127"/>
      <c r="IH446" s="127"/>
      <c r="IR446" s="127"/>
      <c r="JB446" s="127"/>
      <c r="JL446" s="127"/>
      <c r="JV446" s="127"/>
      <c r="KF446" s="127"/>
      <c r="KP446" s="127"/>
      <c r="KZ446" s="127"/>
    </row>
    <row xmlns:x14ac="http://schemas.microsoft.com/office/spreadsheetml/2009/9/ac" r="447" s="3" customFormat="true" x14ac:dyDescent="0.25">
      <c r="A447" s="380"/>
      <c r="B447" s="127"/>
      <c r="L447" s="127"/>
      <c r="V447" s="127"/>
      <c r="AF447" s="127"/>
      <c r="AP447" s="127"/>
      <c r="AZ447" s="127"/>
      <c r="BJ447" s="127"/>
      <c r="BT447" s="127"/>
      <c r="CD447" s="127"/>
      <c r="CN447" s="127"/>
      <c r="CX447" s="127"/>
      <c r="CY447" s="127"/>
      <c r="DH447" s="127"/>
      <c r="DR447" s="127"/>
      <c r="EB447" s="127"/>
      <c r="EL447" s="127"/>
      <c r="EV447" s="127"/>
      <c r="FF447" s="127"/>
      <c r="FP447" s="127"/>
      <c r="FZ447" s="127"/>
      <c r="GJ447" s="127"/>
      <c r="GT447" s="127"/>
      <c r="HD447" s="127"/>
      <c r="HN447" s="127"/>
      <c r="HX447" s="127"/>
      <c r="IH447" s="127"/>
      <c r="IR447" s="127"/>
      <c r="JB447" s="127"/>
      <c r="JL447" s="127"/>
      <c r="JV447" s="127"/>
      <c r="KF447" s="127"/>
      <c r="KP447" s="127"/>
      <c r="KZ447" s="127"/>
    </row>
    <row xmlns:x14ac="http://schemas.microsoft.com/office/spreadsheetml/2009/9/ac" r="448" s="3" customFormat="true" x14ac:dyDescent="0.25">
      <c r="A448" s="380"/>
      <c r="B448" s="127"/>
      <c r="L448" s="127"/>
      <c r="V448" s="127"/>
      <c r="AF448" s="127"/>
      <c r="AP448" s="127"/>
      <c r="AZ448" s="127"/>
      <c r="BJ448" s="127"/>
      <c r="BT448" s="127"/>
      <c r="CD448" s="127"/>
      <c r="CN448" s="127"/>
      <c r="CX448" s="127"/>
      <c r="CY448" s="127"/>
      <c r="DH448" s="127"/>
      <c r="DR448" s="127"/>
      <c r="EB448" s="127"/>
      <c r="EL448" s="127"/>
      <c r="EV448" s="127"/>
      <c r="FF448" s="127"/>
      <c r="FP448" s="127"/>
      <c r="FZ448" s="127"/>
      <c r="GJ448" s="127"/>
      <c r="GT448" s="127"/>
      <c r="HD448" s="127"/>
      <c r="HN448" s="127"/>
      <c r="HX448" s="127"/>
      <c r="IH448" s="127"/>
      <c r="IR448" s="127"/>
      <c r="JB448" s="127"/>
      <c r="JL448" s="127"/>
      <c r="JV448" s="127"/>
      <c r="KF448" s="127"/>
      <c r="KP448" s="127"/>
      <c r="KZ448" s="127"/>
    </row>
    <row xmlns:x14ac="http://schemas.microsoft.com/office/spreadsheetml/2009/9/ac" r="449" s="3" customFormat="true" x14ac:dyDescent="0.25">
      <c r="A449" s="380"/>
      <c r="B449" s="127"/>
      <c r="L449" s="127"/>
      <c r="V449" s="127"/>
      <c r="AF449" s="127"/>
      <c r="AP449" s="127"/>
      <c r="AZ449" s="127"/>
      <c r="BJ449" s="127"/>
      <c r="BT449" s="127"/>
      <c r="CD449" s="127"/>
      <c r="CN449" s="127"/>
      <c r="CX449" s="127"/>
      <c r="CY449" s="127"/>
      <c r="DH449" s="127"/>
      <c r="DR449" s="127"/>
      <c r="EB449" s="127"/>
      <c r="EL449" s="127"/>
      <c r="EV449" s="127"/>
      <c r="FF449" s="127"/>
      <c r="FP449" s="127"/>
      <c r="FZ449" s="127"/>
      <c r="GJ449" s="127"/>
      <c r="GT449" s="127"/>
      <c r="HD449" s="127"/>
      <c r="HN449" s="127"/>
      <c r="HX449" s="127"/>
      <c r="IH449" s="127"/>
      <c r="IR449" s="127"/>
      <c r="JB449" s="127"/>
      <c r="JL449" s="127"/>
      <c r="JV449" s="127"/>
      <c r="KF449" s="127"/>
      <c r="KP449" s="127"/>
      <c r="KZ449" s="127"/>
    </row>
    <row xmlns:x14ac="http://schemas.microsoft.com/office/spreadsheetml/2009/9/ac" r="450" s="3" customFormat="true" x14ac:dyDescent="0.25">
      <c r="A450" s="380"/>
      <c r="B450" s="127"/>
      <c r="L450" s="127"/>
      <c r="V450" s="127"/>
      <c r="AF450" s="127"/>
      <c r="AP450" s="127"/>
      <c r="AZ450" s="127"/>
      <c r="BJ450" s="127"/>
      <c r="BT450" s="127"/>
      <c r="CD450" s="127"/>
      <c r="CN450" s="127"/>
      <c r="CX450" s="127"/>
      <c r="CY450" s="127"/>
      <c r="DH450" s="127"/>
      <c r="DR450" s="127"/>
      <c r="EB450" s="127"/>
      <c r="EL450" s="127"/>
      <c r="EV450" s="127"/>
      <c r="FF450" s="127"/>
      <c r="FP450" s="127"/>
      <c r="FZ450" s="127"/>
      <c r="GJ450" s="127"/>
      <c r="GT450" s="127"/>
      <c r="HD450" s="127"/>
      <c r="HN450" s="127"/>
      <c r="HX450" s="127"/>
      <c r="IH450" s="127"/>
      <c r="IR450" s="127"/>
      <c r="JB450" s="127"/>
      <c r="JL450" s="127"/>
      <c r="JV450" s="127"/>
      <c r="KF450" s="127"/>
      <c r="KP450" s="127"/>
      <c r="KZ450" s="127"/>
    </row>
    <row xmlns:x14ac="http://schemas.microsoft.com/office/spreadsheetml/2009/9/ac" r="451" s="3" customFormat="true" x14ac:dyDescent="0.25">
      <c r="A451" s="380"/>
      <c r="B451" s="127"/>
      <c r="L451" s="127"/>
      <c r="V451" s="127"/>
      <c r="AF451" s="127"/>
      <c r="AP451" s="127"/>
      <c r="AZ451" s="127"/>
      <c r="BJ451" s="127"/>
      <c r="BT451" s="127"/>
      <c r="CD451" s="127"/>
      <c r="CN451" s="127"/>
      <c r="CX451" s="127"/>
      <c r="CY451" s="127"/>
      <c r="DH451" s="127"/>
      <c r="DR451" s="127"/>
      <c r="EB451" s="127"/>
      <c r="EL451" s="127"/>
      <c r="EV451" s="127"/>
      <c r="FF451" s="127"/>
      <c r="FP451" s="127"/>
      <c r="FZ451" s="127"/>
      <c r="GJ451" s="127"/>
      <c r="GT451" s="127"/>
      <c r="HD451" s="127"/>
      <c r="HN451" s="127"/>
      <c r="HX451" s="127"/>
      <c r="IH451" s="127"/>
      <c r="IR451" s="127"/>
      <c r="JB451" s="127"/>
      <c r="JL451" s="127"/>
      <c r="JV451" s="127"/>
      <c r="KF451" s="127"/>
      <c r="KP451" s="127"/>
      <c r="KZ451" s="127"/>
    </row>
    <row xmlns:x14ac="http://schemas.microsoft.com/office/spreadsheetml/2009/9/ac" r="452" s="3" customFormat="true" x14ac:dyDescent="0.25">
      <c r="A452" s="380"/>
      <c r="B452" s="127"/>
      <c r="L452" s="127"/>
      <c r="V452" s="127"/>
      <c r="AF452" s="127"/>
      <c r="AP452" s="127"/>
      <c r="AZ452" s="127"/>
      <c r="BJ452" s="127"/>
      <c r="BT452" s="127"/>
      <c r="CD452" s="127"/>
      <c r="CN452" s="127"/>
      <c r="CX452" s="127"/>
      <c r="CY452" s="127"/>
      <c r="DH452" s="127"/>
      <c r="DR452" s="127"/>
      <c r="EB452" s="127"/>
      <c r="EL452" s="127"/>
      <c r="EV452" s="127"/>
      <c r="FF452" s="127"/>
      <c r="FP452" s="127"/>
      <c r="FZ452" s="127"/>
      <c r="GJ452" s="127"/>
      <c r="GT452" s="127"/>
      <c r="HD452" s="127"/>
      <c r="HN452" s="127"/>
      <c r="HX452" s="127"/>
      <c r="IH452" s="127"/>
      <c r="IR452" s="127"/>
      <c r="JB452" s="127"/>
      <c r="JL452" s="127"/>
      <c r="JV452" s="127"/>
      <c r="KF452" s="127"/>
      <c r="KP452" s="127"/>
      <c r="KZ452" s="127"/>
    </row>
    <row xmlns:x14ac="http://schemas.microsoft.com/office/spreadsheetml/2009/9/ac" r="453" s="3" customFormat="true" x14ac:dyDescent="0.25">
      <c r="A453" s="380"/>
      <c r="B453" s="127"/>
      <c r="L453" s="127"/>
      <c r="V453" s="127"/>
      <c r="AF453" s="127"/>
      <c r="AP453" s="127"/>
      <c r="AZ453" s="127"/>
      <c r="BJ453" s="127"/>
      <c r="BT453" s="127"/>
      <c r="CD453" s="127"/>
      <c r="CN453" s="127"/>
      <c r="CX453" s="127"/>
      <c r="CY453" s="127"/>
      <c r="DH453" s="127"/>
      <c r="DR453" s="127"/>
      <c r="EB453" s="127"/>
      <c r="EL453" s="127"/>
      <c r="EV453" s="127"/>
      <c r="FF453" s="127"/>
      <c r="FP453" s="127"/>
      <c r="FZ453" s="127"/>
      <c r="GJ453" s="127"/>
      <c r="GT453" s="127"/>
      <c r="HD453" s="127"/>
      <c r="HN453" s="127"/>
      <c r="HX453" s="127"/>
      <c r="IH453" s="127"/>
      <c r="IR453" s="127"/>
      <c r="JB453" s="127"/>
      <c r="JL453" s="127"/>
      <c r="JV453" s="127"/>
      <c r="KF453" s="127"/>
      <c r="KP453" s="127"/>
      <c r="KZ453" s="127"/>
    </row>
    <row xmlns:x14ac="http://schemas.microsoft.com/office/spreadsheetml/2009/9/ac" r="454" s="3" customFormat="true" x14ac:dyDescent="0.25">
      <c r="A454" s="380"/>
      <c r="B454" s="127"/>
      <c r="L454" s="127"/>
      <c r="V454" s="127"/>
      <c r="AF454" s="127"/>
      <c r="AP454" s="127"/>
      <c r="AZ454" s="127"/>
      <c r="BJ454" s="127"/>
      <c r="BT454" s="127"/>
      <c r="CD454" s="127"/>
      <c r="CN454" s="127"/>
      <c r="CX454" s="127"/>
      <c r="CY454" s="127"/>
      <c r="DH454" s="127"/>
      <c r="DR454" s="127"/>
      <c r="EB454" s="127"/>
      <c r="EL454" s="127"/>
      <c r="EV454" s="127"/>
      <c r="FF454" s="127"/>
      <c r="FP454" s="127"/>
      <c r="FZ454" s="127"/>
      <c r="GJ454" s="127"/>
      <c r="GT454" s="127"/>
      <c r="HD454" s="127"/>
      <c r="HN454" s="127"/>
      <c r="HX454" s="127"/>
      <c r="IH454" s="127"/>
      <c r="IR454" s="127"/>
      <c r="JB454" s="127"/>
      <c r="JL454" s="127"/>
      <c r="JV454" s="127"/>
      <c r="KF454" s="127"/>
      <c r="KP454" s="127"/>
      <c r="KZ454" s="127"/>
    </row>
    <row xmlns:x14ac="http://schemas.microsoft.com/office/spreadsheetml/2009/9/ac" r="455" s="3" customFormat="true" x14ac:dyDescent="0.25">
      <c r="A455" s="380"/>
      <c r="B455" s="127"/>
      <c r="L455" s="127"/>
      <c r="V455" s="127"/>
      <c r="AF455" s="127"/>
      <c r="AP455" s="127"/>
      <c r="AZ455" s="127"/>
      <c r="BJ455" s="127"/>
      <c r="BT455" s="127"/>
      <c r="CD455" s="127"/>
      <c r="CN455" s="127"/>
      <c r="CX455" s="127"/>
      <c r="CY455" s="127"/>
      <c r="DH455" s="127"/>
      <c r="DR455" s="127"/>
      <c r="EB455" s="127"/>
      <c r="EL455" s="127"/>
      <c r="EV455" s="127"/>
      <c r="FF455" s="127"/>
      <c r="FP455" s="127"/>
      <c r="FZ455" s="127"/>
      <c r="GJ455" s="127"/>
      <c r="GT455" s="127"/>
      <c r="HD455" s="127"/>
      <c r="HN455" s="127"/>
      <c r="HX455" s="127"/>
      <c r="IH455" s="127"/>
      <c r="IR455" s="127"/>
      <c r="JB455" s="127"/>
      <c r="JL455" s="127"/>
      <c r="JV455" s="127"/>
      <c r="KF455" s="127"/>
      <c r="KP455" s="127"/>
      <c r="KZ455" s="127"/>
    </row>
    <row xmlns:x14ac="http://schemas.microsoft.com/office/spreadsheetml/2009/9/ac" r="456" s="3" customFormat="true" x14ac:dyDescent="0.25">
      <c r="A456" s="380"/>
      <c r="B456" s="127"/>
      <c r="L456" s="127"/>
      <c r="V456" s="127"/>
      <c r="AF456" s="127"/>
      <c r="AP456" s="127"/>
      <c r="AZ456" s="127"/>
      <c r="BJ456" s="127"/>
      <c r="BT456" s="127"/>
      <c r="CD456" s="127"/>
      <c r="CN456" s="127"/>
      <c r="CX456" s="127"/>
      <c r="CY456" s="127"/>
      <c r="DH456" s="127"/>
      <c r="DR456" s="127"/>
      <c r="EB456" s="127"/>
      <c r="EL456" s="127"/>
      <c r="EV456" s="127"/>
      <c r="FF456" s="127"/>
      <c r="FP456" s="127"/>
      <c r="FZ456" s="127"/>
      <c r="GJ456" s="127"/>
      <c r="GT456" s="127"/>
      <c r="HD456" s="127"/>
      <c r="HN456" s="127"/>
      <c r="HX456" s="127"/>
      <c r="IH456" s="127"/>
      <c r="IR456" s="127"/>
      <c r="JB456" s="127"/>
      <c r="JL456" s="127"/>
      <c r="JV456" s="127"/>
      <c r="KF456" s="127"/>
      <c r="KP456" s="127"/>
      <c r="KZ456" s="127"/>
    </row>
    <row xmlns:x14ac="http://schemas.microsoft.com/office/spreadsheetml/2009/9/ac" r="457" s="3" customFormat="true" x14ac:dyDescent="0.25">
      <c r="A457" s="380"/>
      <c r="B457" s="127"/>
      <c r="L457" s="127"/>
      <c r="V457" s="127"/>
      <c r="AF457" s="127"/>
      <c r="AP457" s="127"/>
      <c r="AZ457" s="127"/>
      <c r="BJ457" s="127"/>
      <c r="BT457" s="127"/>
      <c r="CD457" s="127"/>
      <c r="CN457" s="127"/>
      <c r="CX457" s="127"/>
      <c r="CY457" s="127"/>
      <c r="DH457" s="127"/>
      <c r="DR457" s="127"/>
      <c r="EB457" s="127"/>
      <c r="EL457" s="127"/>
      <c r="EV457" s="127"/>
      <c r="FF457" s="127"/>
      <c r="FP457" s="127"/>
      <c r="FZ457" s="127"/>
      <c r="GJ457" s="127"/>
      <c r="GT457" s="127"/>
      <c r="HD457" s="127"/>
      <c r="HN457" s="127"/>
      <c r="HX457" s="127"/>
      <c r="IH457" s="127"/>
      <c r="IR457" s="127"/>
      <c r="JB457" s="127"/>
      <c r="JL457" s="127"/>
      <c r="JV457" s="127"/>
      <c r="KF457" s="127"/>
      <c r="KP457" s="127"/>
      <c r="KZ457" s="127"/>
    </row>
    <row xmlns:x14ac="http://schemas.microsoft.com/office/spreadsheetml/2009/9/ac" r="458" s="3" customFormat="true" x14ac:dyDescent="0.25">
      <c r="A458" s="380"/>
      <c r="B458" s="127"/>
      <c r="L458" s="127"/>
      <c r="V458" s="127"/>
      <c r="AF458" s="127"/>
      <c r="AP458" s="127"/>
      <c r="AZ458" s="127"/>
      <c r="BJ458" s="127"/>
      <c r="BT458" s="127"/>
      <c r="CD458" s="127"/>
      <c r="CN458" s="127"/>
      <c r="CX458" s="127"/>
      <c r="CY458" s="127"/>
      <c r="DH458" s="127"/>
      <c r="DR458" s="127"/>
      <c r="EB458" s="127"/>
      <c r="EL458" s="127"/>
      <c r="EV458" s="127"/>
      <c r="FF458" s="127"/>
      <c r="FP458" s="127"/>
      <c r="FZ458" s="127"/>
      <c r="GJ458" s="127"/>
      <c r="GT458" s="127"/>
      <c r="HD458" s="127"/>
      <c r="HN458" s="127"/>
      <c r="HX458" s="127"/>
      <c r="IH458" s="127"/>
      <c r="IR458" s="127"/>
      <c r="JB458" s="127"/>
      <c r="JL458" s="127"/>
      <c r="JV458" s="127"/>
      <c r="KF458" s="127"/>
      <c r="KP458" s="127"/>
      <c r="KZ458" s="127"/>
    </row>
    <row xmlns:x14ac="http://schemas.microsoft.com/office/spreadsheetml/2009/9/ac" r="459" s="3" customFormat="true" x14ac:dyDescent="0.25">
      <c r="A459" s="380"/>
      <c r="B459" s="127"/>
      <c r="L459" s="127"/>
      <c r="V459" s="127"/>
      <c r="AF459" s="127"/>
      <c r="AP459" s="127"/>
      <c r="AZ459" s="127"/>
      <c r="BJ459" s="127"/>
      <c r="BT459" s="127"/>
      <c r="CD459" s="127"/>
      <c r="CN459" s="127"/>
      <c r="CX459" s="127"/>
      <c r="CY459" s="127"/>
      <c r="DH459" s="127"/>
      <c r="DR459" s="127"/>
      <c r="EB459" s="127"/>
      <c r="EL459" s="127"/>
      <c r="EV459" s="127"/>
      <c r="FF459" s="127"/>
      <c r="FP459" s="127"/>
      <c r="FZ459" s="127"/>
      <c r="GJ459" s="127"/>
      <c r="GT459" s="127"/>
      <c r="HD459" s="127"/>
      <c r="HN459" s="127"/>
      <c r="HX459" s="127"/>
      <c r="IH459" s="127"/>
      <c r="IR459" s="127"/>
      <c r="JB459" s="127"/>
      <c r="JL459" s="127"/>
      <c r="JV459" s="127"/>
      <c r="KF459" s="127"/>
      <c r="KP459" s="127"/>
      <c r="KZ459" s="127"/>
    </row>
    <row xmlns:x14ac="http://schemas.microsoft.com/office/spreadsheetml/2009/9/ac" r="460" s="3" customFormat="true" x14ac:dyDescent="0.25">
      <c r="A460" s="380"/>
      <c r="B460" s="127"/>
      <c r="L460" s="127"/>
      <c r="V460" s="127"/>
      <c r="AF460" s="127"/>
      <c r="AP460" s="127"/>
      <c r="AZ460" s="127"/>
      <c r="BJ460" s="127"/>
      <c r="BT460" s="127"/>
      <c r="CD460" s="127"/>
      <c r="CN460" s="127"/>
      <c r="CX460" s="127"/>
      <c r="CY460" s="127"/>
      <c r="DH460" s="127"/>
      <c r="DR460" s="127"/>
      <c r="EB460" s="127"/>
      <c r="EL460" s="127"/>
      <c r="EV460" s="127"/>
      <c r="FF460" s="127"/>
      <c r="FP460" s="127"/>
      <c r="FZ460" s="127"/>
      <c r="GJ460" s="127"/>
      <c r="GT460" s="127"/>
      <c r="HD460" s="127"/>
      <c r="HN460" s="127"/>
      <c r="HX460" s="127"/>
      <c r="IH460" s="127"/>
      <c r="IR460" s="127"/>
      <c r="JB460" s="127"/>
      <c r="JL460" s="127"/>
      <c r="JV460" s="127"/>
      <c r="KF460" s="127"/>
      <c r="KP460" s="127"/>
      <c r="KZ460" s="127"/>
    </row>
    <row xmlns:x14ac="http://schemas.microsoft.com/office/spreadsheetml/2009/9/ac" r="461" s="3" customFormat="true" x14ac:dyDescent="0.25">
      <c r="A461" s="380"/>
      <c r="B461" s="127"/>
      <c r="L461" s="127"/>
      <c r="V461" s="127"/>
      <c r="AF461" s="127"/>
      <c r="AP461" s="127"/>
      <c r="AZ461" s="127"/>
      <c r="BJ461" s="127"/>
      <c r="BT461" s="127"/>
      <c r="CD461" s="127"/>
      <c r="CN461" s="127"/>
      <c r="CX461" s="127"/>
      <c r="CY461" s="127"/>
      <c r="DH461" s="127"/>
      <c r="DR461" s="127"/>
      <c r="EB461" s="127"/>
      <c r="EL461" s="127"/>
      <c r="EV461" s="127"/>
      <c r="FF461" s="127"/>
      <c r="FP461" s="127"/>
      <c r="FZ461" s="127"/>
      <c r="GJ461" s="127"/>
      <c r="GT461" s="127"/>
      <c r="HD461" s="127"/>
      <c r="HN461" s="127"/>
      <c r="HX461" s="127"/>
      <c r="IH461" s="127"/>
      <c r="IR461" s="127"/>
      <c r="JB461" s="127"/>
      <c r="JL461" s="127"/>
      <c r="JV461" s="127"/>
      <c r="KF461" s="127"/>
      <c r="KP461" s="127"/>
      <c r="KZ461" s="127"/>
    </row>
    <row xmlns:x14ac="http://schemas.microsoft.com/office/spreadsheetml/2009/9/ac" r="462" s="3" customFormat="true" x14ac:dyDescent="0.25">
      <c r="A462" s="380"/>
      <c r="B462" s="127"/>
      <c r="L462" s="127"/>
      <c r="V462" s="127"/>
      <c r="AF462" s="127"/>
      <c r="AP462" s="127"/>
      <c r="AZ462" s="127"/>
      <c r="BJ462" s="127"/>
      <c r="BT462" s="127"/>
      <c r="CD462" s="127"/>
      <c r="CN462" s="127"/>
      <c r="CX462" s="127"/>
      <c r="CY462" s="127"/>
      <c r="DH462" s="127"/>
      <c r="DR462" s="127"/>
      <c r="EB462" s="127"/>
      <c r="EL462" s="127"/>
      <c r="EV462" s="127"/>
      <c r="FF462" s="127"/>
      <c r="FP462" s="127"/>
      <c r="FZ462" s="127"/>
      <c r="GJ462" s="127"/>
      <c r="GT462" s="127"/>
      <c r="HD462" s="127"/>
      <c r="HN462" s="127"/>
      <c r="HX462" s="127"/>
      <c r="IH462" s="127"/>
      <c r="IR462" s="127"/>
      <c r="JB462" s="127"/>
      <c r="JL462" s="127"/>
      <c r="JV462" s="127"/>
      <c r="KF462" s="127"/>
      <c r="KP462" s="127"/>
      <c r="KZ462" s="127"/>
    </row>
    <row xmlns:x14ac="http://schemas.microsoft.com/office/spreadsheetml/2009/9/ac" r="463" s="3" customFormat="true" x14ac:dyDescent="0.25">
      <c r="A463" s="380"/>
      <c r="B463" s="127"/>
      <c r="L463" s="127"/>
      <c r="V463" s="127"/>
      <c r="AF463" s="127"/>
      <c r="AP463" s="127"/>
      <c r="AZ463" s="127"/>
      <c r="BJ463" s="127"/>
      <c r="BT463" s="127"/>
      <c r="CD463" s="127"/>
      <c r="CN463" s="127"/>
      <c r="CX463" s="127"/>
      <c r="CY463" s="127"/>
      <c r="DH463" s="127"/>
      <c r="DR463" s="127"/>
      <c r="EB463" s="127"/>
      <c r="EL463" s="127"/>
      <c r="EV463" s="127"/>
      <c r="FF463" s="127"/>
      <c r="FP463" s="127"/>
      <c r="FZ463" s="127"/>
      <c r="GJ463" s="127"/>
      <c r="GT463" s="127"/>
      <c r="HD463" s="127"/>
      <c r="HN463" s="127"/>
      <c r="HX463" s="127"/>
      <c r="IH463" s="127"/>
      <c r="IR463" s="127"/>
      <c r="JB463" s="127"/>
      <c r="JL463" s="127"/>
      <c r="JV463" s="127"/>
      <c r="KF463" s="127"/>
      <c r="KP463" s="127"/>
      <c r="KZ463" s="127"/>
    </row>
    <row xmlns:x14ac="http://schemas.microsoft.com/office/spreadsheetml/2009/9/ac" r="464" s="3" customFormat="true" x14ac:dyDescent="0.25">
      <c r="A464" s="380"/>
      <c r="B464" s="127"/>
      <c r="L464" s="127"/>
      <c r="V464" s="127"/>
      <c r="AF464" s="127"/>
      <c r="AP464" s="127"/>
      <c r="AZ464" s="127"/>
      <c r="BJ464" s="127"/>
      <c r="BT464" s="127"/>
      <c r="CD464" s="127"/>
      <c r="CN464" s="127"/>
      <c r="CX464" s="127"/>
      <c r="CY464" s="127"/>
      <c r="DH464" s="127"/>
      <c r="DR464" s="127"/>
      <c r="EB464" s="127"/>
      <c r="EL464" s="127"/>
      <c r="EV464" s="127"/>
      <c r="FF464" s="127"/>
      <c r="FP464" s="127"/>
      <c r="FZ464" s="127"/>
      <c r="GJ464" s="127"/>
      <c r="GT464" s="127"/>
      <c r="HD464" s="127"/>
      <c r="HN464" s="127"/>
      <c r="HX464" s="127"/>
      <c r="IH464" s="127"/>
      <c r="IR464" s="127"/>
      <c r="JB464" s="127"/>
      <c r="JL464" s="127"/>
      <c r="JV464" s="127"/>
      <c r="KF464" s="127"/>
      <c r="KP464" s="127"/>
      <c r="KZ464" s="127"/>
    </row>
    <row xmlns:x14ac="http://schemas.microsoft.com/office/spreadsheetml/2009/9/ac" r="465" s="3" customFormat="true" x14ac:dyDescent="0.25">
      <c r="A465" s="380"/>
      <c r="B465" s="127"/>
      <c r="L465" s="127"/>
      <c r="V465" s="127"/>
      <c r="AF465" s="127"/>
      <c r="AP465" s="127"/>
      <c r="AZ465" s="127"/>
      <c r="BJ465" s="127"/>
      <c r="BT465" s="127"/>
      <c r="CD465" s="127"/>
      <c r="CN465" s="127"/>
      <c r="CX465" s="127"/>
      <c r="CY465" s="127"/>
      <c r="DH465" s="127"/>
      <c r="DR465" s="127"/>
      <c r="EB465" s="127"/>
      <c r="EL465" s="127"/>
      <c r="EV465" s="127"/>
      <c r="FF465" s="127"/>
      <c r="FP465" s="127"/>
      <c r="FZ465" s="127"/>
      <c r="GJ465" s="127"/>
      <c r="GT465" s="127"/>
      <c r="HD465" s="127"/>
      <c r="HN465" s="127"/>
      <c r="HX465" s="127"/>
      <c r="IH465" s="127"/>
      <c r="IR465" s="127"/>
      <c r="JB465" s="127"/>
      <c r="JL465" s="127"/>
      <c r="JV465" s="127"/>
      <c r="KF465" s="127"/>
      <c r="KP465" s="127"/>
      <c r="KZ465" s="127"/>
    </row>
    <row xmlns:x14ac="http://schemas.microsoft.com/office/spreadsheetml/2009/9/ac" r="466" s="3" customFormat="true" x14ac:dyDescent="0.25">
      <c r="A466" s="380"/>
      <c r="B466" s="127"/>
      <c r="L466" s="127"/>
      <c r="V466" s="127"/>
      <c r="AF466" s="127"/>
      <c r="AP466" s="127"/>
      <c r="AZ466" s="127"/>
      <c r="BJ466" s="127"/>
      <c r="BT466" s="127"/>
      <c r="CD466" s="127"/>
      <c r="CN466" s="127"/>
      <c r="CX466" s="127"/>
      <c r="CY466" s="127"/>
      <c r="DH466" s="127"/>
      <c r="DR466" s="127"/>
      <c r="EB466" s="127"/>
      <c r="EL466" s="127"/>
      <c r="EV466" s="127"/>
      <c r="FF466" s="127"/>
      <c r="FP466" s="127"/>
      <c r="FZ466" s="127"/>
      <c r="GJ466" s="127"/>
      <c r="GT466" s="127"/>
      <c r="HD466" s="127"/>
      <c r="HN466" s="127"/>
      <c r="HX466" s="127"/>
      <c r="IH466" s="127"/>
      <c r="IR466" s="127"/>
      <c r="JB466" s="127"/>
      <c r="JL466" s="127"/>
      <c r="JV466" s="127"/>
      <c r="KF466" s="127"/>
      <c r="KP466" s="127"/>
      <c r="KZ466" s="127"/>
    </row>
    <row xmlns:x14ac="http://schemas.microsoft.com/office/spreadsheetml/2009/9/ac" r="467" s="3" customFormat="true" x14ac:dyDescent="0.25">
      <c r="A467" s="380"/>
      <c r="B467" s="127"/>
      <c r="L467" s="127"/>
      <c r="V467" s="127"/>
      <c r="AF467" s="127"/>
      <c r="AP467" s="127"/>
      <c r="AZ467" s="127"/>
      <c r="BJ467" s="127"/>
      <c r="BT467" s="127"/>
      <c r="CD467" s="127"/>
      <c r="CN467" s="127"/>
      <c r="CX467" s="127"/>
      <c r="CY467" s="127"/>
      <c r="DH467" s="127"/>
      <c r="DR467" s="127"/>
      <c r="EB467" s="127"/>
      <c r="EL467" s="127"/>
      <c r="EV467" s="127"/>
      <c r="FF467" s="127"/>
      <c r="FP467" s="127"/>
      <c r="FZ467" s="127"/>
      <c r="GJ467" s="127"/>
      <c r="GT467" s="127"/>
      <c r="HD467" s="127"/>
      <c r="HN467" s="127"/>
      <c r="HX467" s="127"/>
      <c r="IH467" s="127"/>
      <c r="IR467" s="127"/>
      <c r="JB467" s="127"/>
      <c r="JL467" s="127"/>
      <c r="JV467" s="127"/>
      <c r="KF467" s="127"/>
      <c r="KP467" s="127"/>
      <c r="KZ467" s="127"/>
    </row>
    <row xmlns:x14ac="http://schemas.microsoft.com/office/spreadsheetml/2009/9/ac" r="468" s="3" customFormat="true" x14ac:dyDescent="0.25">
      <c r="A468" s="380"/>
      <c r="B468" s="127"/>
      <c r="L468" s="127"/>
      <c r="V468" s="127"/>
      <c r="AF468" s="127"/>
      <c r="AP468" s="127"/>
      <c r="AZ468" s="127"/>
      <c r="BJ468" s="127"/>
      <c r="BT468" s="127"/>
      <c r="CD468" s="127"/>
      <c r="CN468" s="127"/>
      <c r="CX468" s="127"/>
      <c r="CY468" s="127"/>
      <c r="DH468" s="127"/>
      <c r="DR468" s="127"/>
      <c r="EB468" s="127"/>
      <c r="EL468" s="127"/>
      <c r="EV468" s="127"/>
      <c r="FF468" s="127"/>
      <c r="FP468" s="127"/>
      <c r="FZ468" s="127"/>
      <c r="GJ468" s="127"/>
      <c r="GT468" s="127"/>
      <c r="HD468" s="127"/>
      <c r="HN468" s="127"/>
      <c r="HX468" s="127"/>
      <c r="IH468" s="127"/>
      <c r="IR468" s="127"/>
      <c r="JB468" s="127"/>
      <c r="JL468" s="127"/>
      <c r="JV468" s="127"/>
      <c r="KF468" s="127"/>
      <c r="KP468" s="127"/>
      <c r="KZ468" s="127"/>
    </row>
    <row xmlns:x14ac="http://schemas.microsoft.com/office/spreadsheetml/2009/9/ac" r="469" s="3" customFormat="true" x14ac:dyDescent="0.25">
      <c r="A469" s="380"/>
      <c r="B469" s="127"/>
      <c r="L469" s="127"/>
      <c r="V469" s="127"/>
      <c r="AF469" s="127"/>
      <c r="AP469" s="127"/>
      <c r="AZ469" s="127"/>
      <c r="BJ469" s="127"/>
      <c r="BT469" s="127"/>
      <c r="CD469" s="127"/>
      <c r="CN469" s="127"/>
      <c r="CX469" s="127"/>
      <c r="CY469" s="127"/>
      <c r="DH469" s="127"/>
      <c r="DR469" s="127"/>
      <c r="EB469" s="127"/>
      <c r="EL469" s="127"/>
      <c r="EV469" s="127"/>
      <c r="FF469" s="127"/>
      <c r="FP469" s="127"/>
      <c r="FZ469" s="127"/>
      <c r="GJ469" s="127"/>
      <c r="GT469" s="127"/>
      <c r="HD469" s="127"/>
      <c r="HN469" s="127"/>
      <c r="HX469" s="127"/>
      <c r="IH469" s="127"/>
      <c r="IR469" s="127"/>
      <c r="JB469" s="127"/>
      <c r="JL469" s="127"/>
      <c r="JV469" s="127"/>
      <c r="KF469" s="127"/>
      <c r="KP469" s="127"/>
      <c r="KZ469" s="127"/>
    </row>
    <row xmlns:x14ac="http://schemas.microsoft.com/office/spreadsheetml/2009/9/ac" r="470" s="3" customFormat="true" x14ac:dyDescent="0.25">
      <c r="A470" s="380"/>
      <c r="B470" s="127"/>
      <c r="L470" s="127"/>
      <c r="V470" s="127"/>
      <c r="AF470" s="127"/>
      <c r="AP470" s="127"/>
      <c r="AZ470" s="127"/>
      <c r="BJ470" s="127"/>
      <c r="BT470" s="127"/>
      <c r="CD470" s="127"/>
      <c r="CN470" s="127"/>
      <c r="CX470" s="127"/>
      <c r="CY470" s="127"/>
      <c r="DH470" s="127"/>
      <c r="DR470" s="127"/>
      <c r="EB470" s="127"/>
      <c r="EL470" s="127"/>
      <c r="EV470" s="127"/>
      <c r="FF470" s="127"/>
      <c r="FP470" s="127"/>
      <c r="FZ470" s="127"/>
      <c r="GJ470" s="127"/>
      <c r="GT470" s="127"/>
      <c r="HD470" s="127"/>
      <c r="HN470" s="127"/>
      <c r="HX470" s="127"/>
      <c r="IH470" s="127"/>
      <c r="IR470" s="127"/>
      <c r="JB470" s="127"/>
      <c r="JL470" s="127"/>
      <c r="JV470" s="127"/>
      <c r="KF470" s="127"/>
      <c r="KP470" s="127"/>
      <c r="KZ470" s="127"/>
    </row>
    <row xmlns:x14ac="http://schemas.microsoft.com/office/spreadsheetml/2009/9/ac" r="471" s="3" customFormat="true" x14ac:dyDescent="0.25">
      <c r="A471" s="380"/>
      <c r="B471" s="127"/>
      <c r="L471" s="127"/>
      <c r="V471" s="127"/>
      <c r="AF471" s="127"/>
      <c r="AP471" s="127"/>
      <c r="AZ471" s="127"/>
      <c r="BJ471" s="127"/>
      <c r="BT471" s="127"/>
      <c r="CD471" s="127"/>
      <c r="CN471" s="127"/>
      <c r="CX471" s="127"/>
      <c r="CY471" s="127"/>
      <c r="DH471" s="127"/>
      <c r="DR471" s="127"/>
      <c r="EB471" s="127"/>
      <c r="EL471" s="127"/>
      <c r="EV471" s="127"/>
      <c r="FF471" s="127"/>
      <c r="FP471" s="127"/>
      <c r="FZ471" s="127"/>
      <c r="GJ471" s="127"/>
      <c r="GT471" s="127"/>
      <c r="HD471" s="127"/>
      <c r="HN471" s="127"/>
      <c r="HX471" s="127"/>
      <c r="IH471" s="127"/>
      <c r="IR471" s="127"/>
      <c r="JB471" s="127"/>
      <c r="JL471" s="127"/>
      <c r="JV471" s="127"/>
      <c r="KF471" s="127"/>
      <c r="KP471" s="127"/>
      <c r="KZ471" s="127"/>
    </row>
    <row xmlns:x14ac="http://schemas.microsoft.com/office/spreadsheetml/2009/9/ac" r="472" s="3" customFormat="true" x14ac:dyDescent="0.25">
      <c r="A472" s="380"/>
      <c r="B472" s="127"/>
      <c r="L472" s="127"/>
      <c r="V472" s="127"/>
      <c r="AF472" s="127"/>
      <c r="AP472" s="127"/>
      <c r="AZ472" s="127"/>
      <c r="BJ472" s="127"/>
      <c r="BT472" s="127"/>
      <c r="CD472" s="127"/>
      <c r="CN472" s="127"/>
      <c r="CX472" s="127"/>
      <c r="CY472" s="127"/>
      <c r="DH472" s="127"/>
      <c r="DR472" s="127"/>
      <c r="EB472" s="127"/>
      <c r="EL472" s="127"/>
      <c r="EV472" s="127"/>
      <c r="FF472" s="127"/>
      <c r="FP472" s="127"/>
      <c r="FZ472" s="127"/>
      <c r="GJ472" s="127"/>
      <c r="GT472" s="127"/>
      <c r="HD472" s="127"/>
      <c r="HN472" s="127"/>
      <c r="HX472" s="127"/>
      <c r="IH472" s="127"/>
      <c r="IR472" s="127"/>
      <c r="JB472" s="127"/>
      <c r="JL472" s="127"/>
      <c r="JV472" s="127"/>
      <c r="KF472" s="127"/>
      <c r="KP472" s="127"/>
      <c r="KZ472" s="127"/>
    </row>
    <row xmlns:x14ac="http://schemas.microsoft.com/office/spreadsheetml/2009/9/ac" r="473" s="3" customFormat="true" x14ac:dyDescent="0.25">
      <c r="A473" s="380"/>
      <c r="B473" s="127"/>
      <c r="L473" s="127"/>
      <c r="V473" s="127"/>
      <c r="AF473" s="127"/>
      <c r="AP473" s="127"/>
      <c r="AZ473" s="127"/>
      <c r="BJ473" s="127"/>
      <c r="BT473" s="127"/>
      <c r="CD473" s="127"/>
      <c r="CN473" s="127"/>
      <c r="CX473" s="127"/>
      <c r="CY473" s="127"/>
      <c r="DH473" s="127"/>
      <c r="DR473" s="127"/>
      <c r="EB473" s="127"/>
      <c r="EL473" s="127"/>
      <c r="EV473" s="127"/>
      <c r="FF473" s="127"/>
      <c r="FP473" s="127"/>
      <c r="FZ473" s="127"/>
      <c r="GJ473" s="127"/>
      <c r="GT473" s="127"/>
      <c r="HD473" s="127"/>
      <c r="HN473" s="127"/>
      <c r="HX473" s="127"/>
      <c r="IH473" s="127"/>
      <c r="IR473" s="127"/>
      <c r="JB473" s="127"/>
      <c r="JL473" s="127"/>
      <c r="JV473" s="127"/>
      <c r="KF473" s="127"/>
      <c r="KP473" s="127"/>
      <c r="KZ473" s="127"/>
    </row>
    <row xmlns:x14ac="http://schemas.microsoft.com/office/spreadsheetml/2009/9/ac" r="474" s="3" customFormat="true" x14ac:dyDescent="0.25">
      <c r="A474" s="380"/>
      <c r="B474" s="127"/>
      <c r="L474" s="127"/>
      <c r="V474" s="127"/>
      <c r="AF474" s="127"/>
      <c r="AP474" s="127"/>
      <c r="AZ474" s="127"/>
      <c r="BJ474" s="127"/>
      <c r="BT474" s="127"/>
      <c r="CD474" s="127"/>
      <c r="CN474" s="127"/>
      <c r="CX474" s="127"/>
      <c r="CY474" s="127"/>
      <c r="DH474" s="127"/>
      <c r="DR474" s="127"/>
      <c r="EB474" s="127"/>
      <c r="EL474" s="127"/>
      <c r="EV474" s="127"/>
      <c r="FF474" s="127"/>
      <c r="FP474" s="127"/>
      <c r="FZ474" s="127"/>
      <c r="GJ474" s="127"/>
      <c r="GT474" s="127"/>
      <c r="HD474" s="127"/>
      <c r="HN474" s="127"/>
      <c r="HX474" s="127"/>
      <c r="IH474" s="127"/>
      <c r="IR474" s="127"/>
      <c r="JB474" s="127"/>
      <c r="JL474" s="127"/>
      <c r="JV474" s="127"/>
      <c r="KF474" s="127"/>
      <c r="KP474" s="127"/>
      <c r="KZ474" s="127"/>
    </row>
    <row xmlns:x14ac="http://schemas.microsoft.com/office/spreadsheetml/2009/9/ac" r="475" s="3" customFormat="true" x14ac:dyDescent="0.25">
      <c r="A475" s="380"/>
      <c r="B475" s="127"/>
      <c r="L475" s="127"/>
      <c r="V475" s="127"/>
      <c r="AF475" s="127"/>
      <c r="AP475" s="127"/>
      <c r="AZ475" s="127"/>
      <c r="BJ475" s="127"/>
      <c r="BT475" s="127"/>
      <c r="CD475" s="127"/>
      <c r="CN475" s="127"/>
      <c r="CX475" s="127"/>
      <c r="CY475" s="127"/>
      <c r="DH475" s="127"/>
      <c r="DR475" s="127"/>
      <c r="EB475" s="127"/>
      <c r="EL475" s="127"/>
      <c r="EV475" s="127"/>
      <c r="FF475" s="127"/>
      <c r="FP475" s="127"/>
      <c r="FZ475" s="127"/>
      <c r="GJ475" s="127"/>
      <c r="GT475" s="127"/>
      <c r="HD475" s="127"/>
      <c r="HN475" s="127"/>
      <c r="HX475" s="127"/>
      <c r="IH475" s="127"/>
      <c r="IR475" s="127"/>
      <c r="JB475" s="127"/>
      <c r="JL475" s="127"/>
      <c r="JV475" s="127"/>
      <c r="KF475" s="127"/>
      <c r="KP475" s="127"/>
      <c r="KZ475" s="127"/>
    </row>
    <row xmlns:x14ac="http://schemas.microsoft.com/office/spreadsheetml/2009/9/ac" r="476" s="3" customFormat="true" x14ac:dyDescent="0.25">
      <c r="A476" s="380"/>
      <c r="B476" s="127"/>
      <c r="L476" s="127"/>
      <c r="V476" s="127"/>
      <c r="AF476" s="127"/>
      <c r="AP476" s="127"/>
      <c r="AZ476" s="127"/>
      <c r="BJ476" s="127"/>
      <c r="BT476" s="127"/>
      <c r="CD476" s="127"/>
      <c r="CN476" s="127"/>
      <c r="CX476" s="127"/>
      <c r="CY476" s="127"/>
      <c r="DH476" s="127"/>
      <c r="DR476" s="127"/>
      <c r="EB476" s="127"/>
      <c r="EL476" s="127"/>
      <c r="EV476" s="127"/>
      <c r="FF476" s="127"/>
      <c r="FP476" s="127"/>
      <c r="FZ476" s="127"/>
      <c r="GJ476" s="127"/>
      <c r="GT476" s="127"/>
      <c r="HD476" s="127"/>
      <c r="HN476" s="127"/>
      <c r="HX476" s="127"/>
      <c r="IH476" s="127"/>
      <c r="IR476" s="127"/>
      <c r="JB476" s="127"/>
      <c r="JL476" s="127"/>
      <c r="JV476" s="127"/>
      <c r="KF476" s="127"/>
      <c r="KP476" s="127"/>
      <c r="KZ476" s="127"/>
    </row>
    <row xmlns:x14ac="http://schemas.microsoft.com/office/spreadsheetml/2009/9/ac" r="477" s="3" customFormat="true" x14ac:dyDescent="0.25">
      <c r="A477" s="380"/>
      <c r="B477" s="127"/>
      <c r="L477" s="127"/>
      <c r="V477" s="127"/>
      <c r="AF477" s="127"/>
      <c r="AP477" s="127"/>
      <c r="AZ477" s="127"/>
      <c r="BJ477" s="127"/>
      <c r="BT477" s="127"/>
      <c r="CD477" s="127"/>
      <c r="CN477" s="127"/>
      <c r="CX477" s="127"/>
      <c r="CY477" s="127"/>
      <c r="DH477" s="127"/>
      <c r="DR477" s="127"/>
      <c r="EB477" s="127"/>
      <c r="EL477" s="127"/>
      <c r="EV477" s="127"/>
      <c r="FF477" s="127"/>
      <c r="FP477" s="127"/>
      <c r="FZ477" s="127"/>
      <c r="GJ477" s="127"/>
      <c r="GT477" s="127"/>
      <c r="HD477" s="127"/>
      <c r="HN477" s="127"/>
      <c r="HX477" s="127"/>
      <c r="IH477" s="127"/>
      <c r="IR477" s="127"/>
      <c r="JB477" s="127"/>
      <c r="JL477" s="127"/>
      <c r="JV477" s="127"/>
      <c r="KF477" s="127"/>
      <c r="KP477" s="127"/>
      <c r="KZ477" s="127"/>
    </row>
    <row xmlns:x14ac="http://schemas.microsoft.com/office/spreadsheetml/2009/9/ac" r="478" s="3" customFormat="true" x14ac:dyDescent="0.25">
      <c r="A478" s="380"/>
      <c r="B478" s="127"/>
      <c r="L478" s="127"/>
      <c r="V478" s="127"/>
      <c r="AF478" s="127"/>
      <c r="AP478" s="127"/>
      <c r="AZ478" s="127"/>
      <c r="BJ478" s="127"/>
      <c r="BT478" s="127"/>
      <c r="CD478" s="127"/>
      <c r="CN478" s="127"/>
      <c r="CX478" s="127"/>
      <c r="CY478" s="127"/>
      <c r="DH478" s="127"/>
      <c r="DR478" s="127"/>
      <c r="EB478" s="127"/>
      <c r="EL478" s="127"/>
      <c r="EV478" s="127"/>
      <c r="FF478" s="127"/>
      <c r="FP478" s="127"/>
      <c r="FZ478" s="127"/>
      <c r="GJ478" s="127"/>
      <c r="GT478" s="127"/>
      <c r="HD478" s="127"/>
      <c r="HN478" s="127"/>
      <c r="HX478" s="127"/>
      <c r="IH478" s="127"/>
      <c r="IR478" s="127"/>
      <c r="JB478" s="127"/>
      <c r="JL478" s="127"/>
      <c r="JV478" s="127"/>
      <c r="KF478" s="127"/>
      <c r="KP478" s="127"/>
      <c r="KZ478" s="127"/>
    </row>
    <row xmlns:x14ac="http://schemas.microsoft.com/office/spreadsheetml/2009/9/ac" r="479" s="3" customFormat="true" x14ac:dyDescent="0.25">
      <c r="A479" s="380"/>
      <c r="B479" s="127"/>
      <c r="L479" s="127"/>
      <c r="V479" s="127"/>
      <c r="AF479" s="127"/>
      <c r="AP479" s="127"/>
      <c r="AZ479" s="127"/>
      <c r="BJ479" s="127"/>
      <c r="BT479" s="127"/>
      <c r="CD479" s="127"/>
      <c r="CN479" s="127"/>
      <c r="CX479" s="127"/>
      <c r="CY479" s="127"/>
      <c r="DH479" s="127"/>
      <c r="DR479" s="127"/>
      <c r="EB479" s="127"/>
      <c r="EL479" s="127"/>
      <c r="EV479" s="127"/>
      <c r="FF479" s="127"/>
      <c r="FP479" s="127"/>
      <c r="FZ479" s="127"/>
      <c r="GJ479" s="127"/>
      <c r="GT479" s="127"/>
      <c r="HD479" s="127"/>
      <c r="HN479" s="127"/>
      <c r="HX479" s="127"/>
      <c r="IH479" s="127"/>
      <c r="IR479" s="127"/>
      <c r="JB479" s="127"/>
      <c r="JL479" s="127"/>
      <c r="JV479" s="127"/>
      <c r="KF479" s="127"/>
      <c r="KP479" s="127"/>
      <c r="KZ479" s="127"/>
    </row>
    <row xmlns:x14ac="http://schemas.microsoft.com/office/spreadsheetml/2009/9/ac" r="480" s="3" customFormat="true" x14ac:dyDescent="0.25">
      <c r="A480" s="380"/>
      <c r="B480" s="127"/>
      <c r="L480" s="127"/>
      <c r="V480" s="127"/>
      <c r="AF480" s="127"/>
      <c r="AP480" s="127"/>
      <c r="AZ480" s="127"/>
      <c r="BJ480" s="127"/>
      <c r="BT480" s="127"/>
      <c r="CD480" s="127"/>
      <c r="CN480" s="127"/>
      <c r="CX480" s="127"/>
      <c r="CY480" s="127"/>
      <c r="DH480" s="127"/>
      <c r="DR480" s="127"/>
      <c r="EB480" s="127"/>
      <c r="EL480" s="127"/>
      <c r="EV480" s="127"/>
      <c r="FF480" s="127"/>
      <c r="FP480" s="127"/>
      <c r="FZ480" s="127"/>
      <c r="GJ480" s="127"/>
      <c r="GT480" s="127"/>
      <c r="HD480" s="127"/>
      <c r="HN480" s="127"/>
      <c r="HX480" s="127"/>
      <c r="IH480" s="127"/>
      <c r="IR480" s="127"/>
      <c r="JB480" s="127"/>
      <c r="JL480" s="127"/>
      <c r="JV480" s="127"/>
      <c r="KF480" s="127"/>
      <c r="KP480" s="127"/>
      <c r="KZ480" s="127"/>
    </row>
    <row xmlns:x14ac="http://schemas.microsoft.com/office/spreadsheetml/2009/9/ac" r="481" s="3" customFormat="true" x14ac:dyDescent="0.25">
      <c r="A481" s="380"/>
      <c r="B481" s="127"/>
      <c r="L481" s="127"/>
      <c r="V481" s="127"/>
      <c r="AF481" s="127"/>
      <c r="AP481" s="127"/>
      <c r="AZ481" s="127"/>
      <c r="BJ481" s="127"/>
      <c r="BT481" s="127"/>
      <c r="CD481" s="127"/>
      <c r="CN481" s="127"/>
      <c r="CX481" s="127"/>
      <c r="CY481" s="127"/>
      <c r="DH481" s="127"/>
      <c r="DR481" s="127"/>
      <c r="EB481" s="127"/>
      <c r="EL481" s="127"/>
      <c r="EV481" s="127"/>
      <c r="FF481" s="127"/>
      <c r="FP481" s="127"/>
      <c r="FZ481" s="127"/>
      <c r="GJ481" s="127"/>
      <c r="GT481" s="127"/>
      <c r="HD481" s="127"/>
      <c r="HN481" s="127"/>
      <c r="HX481" s="127"/>
      <c r="IH481" s="127"/>
      <c r="IR481" s="127"/>
      <c r="JB481" s="127"/>
      <c r="JL481" s="127"/>
      <c r="JV481" s="127"/>
      <c r="KF481" s="127"/>
      <c r="KP481" s="127"/>
      <c r="KZ481" s="127"/>
    </row>
    <row xmlns:x14ac="http://schemas.microsoft.com/office/spreadsheetml/2009/9/ac" r="482" s="3" customFormat="true" x14ac:dyDescent="0.25">
      <c r="A482" s="380"/>
      <c r="B482" s="127"/>
      <c r="L482" s="127"/>
      <c r="V482" s="127"/>
      <c r="AF482" s="127"/>
      <c r="AP482" s="127"/>
      <c r="AZ482" s="127"/>
      <c r="BJ482" s="127"/>
      <c r="BT482" s="127"/>
      <c r="CD482" s="127"/>
      <c r="CN482" s="127"/>
      <c r="CX482" s="127"/>
      <c r="CY482" s="127"/>
      <c r="DH482" s="127"/>
      <c r="DR482" s="127"/>
      <c r="EB482" s="127"/>
      <c r="EL482" s="127"/>
      <c r="EV482" s="127"/>
      <c r="FF482" s="127"/>
      <c r="FP482" s="127"/>
      <c r="FZ482" s="127"/>
      <c r="GJ482" s="127"/>
      <c r="GT482" s="127"/>
      <c r="HD482" s="127"/>
      <c r="HN482" s="127"/>
      <c r="HX482" s="127"/>
      <c r="IH482" s="127"/>
      <c r="IR482" s="127"/>
      <c r="JB482" s="127"/>
      <c r="JL482" s="127"/>
      <c r="JV482" s="127"/>
      <c r="KF482" s="127"/>
      <c r="KP482" s="127"/>
      <c r="KZ482" s="127"/>
    </row>
    <row xmlns:x14ac="http://schemas.microsoft.com/office/spreadsheetml/2009/9/ac" r="483" s="3" customFormat="true" x14ac:dyDescent="0.25">
      <c r="A483" s="380"/>
      <c r="B483" s="127"/>
      <c r="L483" s="127"/>
      <c r="V483" s="127"/>
      <c r="AF483" s="127"/>
      <c r="AP483" s="127"/>
      <c r="AZ483" s="127"/>
      <c r="BJ483" s="127"/>
      <c r="BT483" s="127"/>
      <c r="CD483" s="127"/>
      <c r="CN483" s="127"/>
      <c r="CX483" s="127"/>
      <c r="CY483" s="127"/>
      <c r="DH483" s="127"/>
      <c r="DR483" s="127"/>
      <c r="EB483" s="127"/>
      <c r="EL483" s="127"/>
      <c r="EV483" s="127"/>
      <c r="FF483" s="127"/>
      <c r="FP483" s="127"/>
      <c r="FZ483" s="127"/>
      <c r="GJ483" s="127"/>
      <c r="GT483" s="127"/>
      <c r="HD483" s="127"/>
      <c r="HN483" s="127"/>
      <c r="HX483" s="127"/>
      <c r="IH483" s="127"/>
      <c r="IR483" s="127"/>
      <c r="JB483" s="127"/>
      <c r="JL483" s="127"/>
      <c r="JV483" s="127"/>
      <c r="KF483" s="127"/>
      <c r="KP483" s="127"/>
      <c r="KZ483" s="127"/>
    </row>
    <row xmlns:x14ac="http://schemas.microsoft.com/office/spreadsheetml/2009/9/ac" r="484" s="3" customFormat="true" x14ac:dyDescent="0.25">
      <c r="A484" s="380"/>
      <c r="B484" s="127"/>
      <c r="L484" s="127"/>
      <c r="V484" s="127"/>
      <c r="AF484" s="127"/>
      <c r="AP484" s="127"/>
      <c r="AZ484" s="127"/>
      <c r="BJ484" s="127"/>
      <c r="BT484" s="127"/>
      <c r="CD484" s="127"/>
      <c r="CN484" s="127"/>
      <c r="CX484" s="127"/>
      <c r="CY484" s="127"/>
      <c r="DH484" s="127"/>
      <c r="DR484" s="127"/>
      <c r="EB484" s="127"/>
      <c r="EL484" s="127"/>
      <c r="EV484" s="127"/>
      <c r="FF484" s="127"/>
      <c r="FP484" s="127"/>
      <c r="FZ484" s="127"/>
      <c r="GJ484" s="127"/>
      <c r="GT484" s="127"/>
      <c r="HD484" s="127"/>
      <c r="HN484" s="127"/>
      <c r="HX484" s="127"/>
      <c r="IH484" s="127"/>
      <c r="IR484" s="127"/>
      <c r="JB484" s="127"/>
      <c r="JL484" s="127"/>
      <c r="JV484" s="127"/>
      <c r="KF484" s="127"/>
      <c r="KP484" s="127"/>
      <c r="KZ484" s="127"/>
    </row>
    <row xmlns:x14ac="http://schemas.microsoft.com/office/spreadsheetml/2009/9/ac" r="485" s="3" customFormat="true" x14ac:dyDescent="0.25">
      <c r="A485" s="380"/>
      <c r="B485" s="127"/>
      <c r="L485" s="127"/>
      <c r="V485" s="127"/>
      <c r="AF485" s="127"/>
      <c r="AP485" s="127"/>
      <c r="AZ485" s="127"/>
      <c r="BJ485" s="127"/>
      <c r="BT485" s="127"/>
      <c r="CD485" s="127"/>
      <c r="CN485" s="127"/>
      <c r="CX485" s="127"/>
      <c r="CY485" s="127"/>
      <c r="DH485" s="127"/>
      <c r="DR485" s="127"/>
      <c r="EB485" s="127"/>
      <c r="EL485" s="127"/>
      <c r="EV485" s="127"/>
      <c r="FF485" s="127"/>
      <c r="FP485" s="127"/>
      <c r="FZ485" s="127"/>
      <c r="GJ485" s="127"/>
      <c r="GT485" s="127"/>
      <c r="HD485" s="127"/>
      <c r="HN485" s="127"/>
      <c r="HX485" s="127"/>
      <c r="IH485" s="127"/>
      <c r="IR485" s="127"/>
      <c r="JB485" s="127"/>
      <c r="JL485" s="127"/>
      <c r="JV485" s="127"/>
      <c r="KF485" s="127"/>
      <c r="KP485" s="127"/>
      <c r="KZ485" s="127"/>
    </row>
    <row xmlns:x14ac="http://schemas.microsoft.com/office/spreadsheetml/2009/9/ac" r="486" s="3" customFormat="true" x14ac:dyDescent="0.25">
      <c r="A486" s="380"/>
      <c r="B486" s="127"/>
      <c r="L486" s="127"/>
      <c r="V486" s="127"/>
      <c r="AF486" s="127"/>
      <c r="AP486" s="127"/>
      <c r="AZ486" s="127"/>
      <c r="BJ486" s="127"/>
      <c r="BT486" s="127"/>
      <c r="CD486" s="127"/>
      <c r="CN486" s="127"/>
      <c r="CX486" s="127"/>
      <c r="CY486" s="127"/>
      <c r="DH486" s="127"/>
      <c r="DR486" s="127"/>
      <c r="EB486" s="127"/>
      <c r="EL486" s="127"/>
      <c r="EV486" s="127"/>
      <c r="FF486" s="127"/>
      <c r="FP486" s="127"/>
      <c r="FZ486" s="127"/>
      <c r="GJ486" s="127"/>
      <c r="GT486" s="127"/>
      <c r="HD486" s="127"/>
      <c r="HN486" s="127"/>
      <c r="HX486" s="127"/>
      <c r="IH486" s="127"/>
      <c r="IR486" s="127"/>
      <c r="JB486" s="127"/>
      <c r="JL486" s="127"/>
      <c r="JV486" s="127"/>
      <c r="KF486" s="127"/>
      <c r="KP486" s="127"/>
      <c r="KZ486" s="127"/>
    </row>
    <row xmlns:x14ac="http://schemas.microsoft.com/office/spreadsheetml/2009/9/ac" r="487" s="3" customFormat="true" x14ac:dyDescent="0.25">
      <c r="A487" s="380"/>
      <c r="B487" s="127"/>
      <c r="L487" s="127"/>
      <c r="V487" s="127"/>
      <c r="AF487" s="127"/>
      <c r="AP487" s="127"/>
      <c r="AZ487" s="127"/>
      <c r="BJ487" s="127"/>
      <c r="BT487" s="127"/>
      <c r="CD487" s="127"/>
      <c r="CN487" s="127"/>
      <c r="CX487" s="127"/>
      <c r="CY487" s="127"/>
      <c r="DH487" s="127"/>
      <c r="DR487" s="127"/>
      <c r="EB487" s="127"/>
      <c r="EL487" s="127"/>
      <c r="EV487" s="127"/>
      <c r="FF487" s="127"/>
      <c r="FP487" s="127"/>
      <c r="FZ487" s="127"/>
      <c r="GJ487" s="127"/>
      <c r="GT487" s="127"/>
      <c r="HD487" s="127"/>
      <c r="HN487" s="127"/>
      <c r="HX487" s="127"/>
      <c r="IH487" s="127"/>
      <c r="IR487" s="127"/>
      <c r="JB487" s="127"/>
      <c r="JL487" s="127"/>
      <c r="JV487" s="127"/>
      <c r="KF487" s="127"/>
      <c r="KP487" s="127"/>
      <c r="KZ487" s="127"/>
    </row>
    <row xmlns:x14ac="http://schemas.microsoft.com/office/spreadsheetml/2009/9/ac" r="488" s="3" customFormat="true" x14ac:dyDescent="0.25">
      <c r="A488" s="380"/>
      <c r="B488" s="127"/>
      <c r="L488" s="127"/>
      <c r="V488" s="127"/>
      <c r="AF488" s="127"/>
      <c r="AP488" s="127"/>
      <c r="AZ488" s="127"/>
      <c r="BJ488" s="127"/>
      <c r="BT488" s="127"/>
      <c r="CD488" s="127"/>
      <c r="CN488" s="127"/>
      <c r="CX488" s="127"/>
      <c r="CY488" s="127"/>
      <c r="DH488" s="127"/>
      <c r="DR488" s="127"/>
      <c r="EB488" s="127"/>
      <c r="EL488" s="127"/>
      <c r="EV488" s="127"/>
      <c r="FF488" s="127"/>
      <c r="FP488" s="127"/>
      <c r="FZ488" s="127"/>
      <c r="GJ488" s="127"/>
      <c r="GT488" s="127"/>
      <c r="HD488" s="127"/>
      <c r="HN488" s="127"/>
      <c r="HX488" s="127"/>
      <c r="IH488" s="127"/>
      <c r="IR488" s="127"/>
      <c r="JB488" s="127"/>
      <c r="JL488" s="127"/>
      <c r="JV488" s="127"/>
      <c r="KF488" s="127"/>
      <c r="KP488" s="127"/>
      <c r="KZ488" s="127"/>
    </row>
    <row xmlns:x14ac="http://schemas.microsoft.com/office/spreadsheetml/2009/9/ac" r="489" s="3" customFormat="true" x14ac:dyDescent="0.25">
      <c r="A489" s="380"/>
      <c r="B489" s="127"/>
      <c r="L489" s="127"/>
      <c r="V489" s="127"/>
      <c r="AF489" s="127"/>
      <c r="AP489" s="127"/>
      <c r="AZ489" s="127"/>
      <c r="BJ489" s="127"/>
      <c r="BT489" s="127"/>
      <c r="CD489" s="127"/>
      <c r="CN489" s="127"/>
      <c r="CX489" s="127"/>
      <c r="CY489" s="127"/>
      <c r="DH489" s="127"/>
      <c r="DR489" s="127"/>
      <c r="EB489" s="127"/>
      <c r="EL489" s="127"/>
      <c r="EV489" s="127"/>
      <c r="FF489" s="127"/>
      <c r="FP489" s="127"/>
      <c r="FZ489" s="127"/>
      <c r="GJ489" s="127"/>
      <c r="GT489" s="127"/>
      <c r="HD489" s="127"/>
      <c r="HN489" s="127"/>
      <c r="HX489" s="127"/>
      <c r="IH489" s="127"/>
      <c r="IR489" s="127"/>
      <c r="JB489" s="127"/>
      <c r="JL489" s="127"/>
      <c r="JV489" s="127"/>
      <c r="KF489" s="127"/>
      <c r="KP489" s="127"/>
      <c r="KZ489" s="127"/>
    </row>
    <row xmlns:x14ac="http://schemas.microsoft.com/office/spreadsheetml/2009/9/ac" r="490" s="3" customFormat="true" x14ac:dyDescent="0.25">
      <c r="A490" s="380"/>
      <c r="B490" s="127"/>
      <c r="L490" s="127"/>
      <c r="V490" s="127"/>
      <c r="AF490" s="127"/>
      <c r="AP490" s="127"/>
      <c r="AZ490" s="127"/>
      <c r="BJ490" s="127"/>
      <c r="BT490" s="127"/>
      <c r="CD490" s="127"/>
      <c r="CN490" s="127"/>
      <c r="CX490" s="127"/>
      <c r="CY490" s="127"/>
      <c r="DH490" s="127"/>
      <c r="DR490" s="127"/>
      <c r="EB490" s="127"/>
      <c r="EL490" s="127"/>
      <c r="EV490" s="127"/>
      <c r="FF490" s="127"/>
      <c r="FP490" s="127"/>
      <c r="FZ490" s="127"/>
      <c r="GJ490" s="127"/>
      <c r="GT490" s="127"/>
      <c r="HD490" s="127"/>
      <c r="HN490" s="127"/>
      <c r="HX490" s="127"/>
      <c r="IH490" s="127"/>
      <c r="IR490" s="127"/>
      <c r="JB490" s="127"/>
      <c r="JL490" s="127"/>
      <c r="JV490" s="127"/>
      <c r="KF490" s="127"/>
      <c r="KP490" s="127"/>
      <c r="KZ490" s="127"/>
    </row>
    <row xmlns:x14ac="http://schemas.microsoft.com/office/spreadsheetml/2009/9/ac" r="491" s="3" customFormat="true" x14ac:dyDescent="0.25">
      <c r="A491" s="380"/>
      <c r="B491" s="127"/>
      <c r="L491" s="127"/>
      <c r="V491" s="127"/>
      <c r="AF491" s="127"/>
      <c r="AP491" s="127"/>
      <c r="AZ491" s="127"/>
      <c r="BJ491" s="127"/>
      <c r="BT491" s="127"/>
      <c r="CD491" s="127"/>
      <c r="CN491" s="127"/>
      <c r="CX491" s="127"/>
      <c r="CY491" s="127"/>
      <c r="DH491" s="127"/>
      <c r="DR491" s="127"/>
      <c r="EB491" s="127"/>
      <c r="EL491" s="127"/>
      <c r="EV491" s="127"/>
      <c r="FF491" s="127"/>
      <c r="FP491" s="127"/>
      <c r="FZ491" s="127"/>
      <c r="GJ491" s="127"/>
      <c r="GT491" s="127"/>
      <c r="HD491" s="127"/>
      <c r="HN491" s="127"/>
      <c r="HX491" s="127"/>
      <c r="IH491" s="127"/>
      <c r="IR491" s="127"/>
      <c r="JB491" s="127"/>
      <c r="JL491" s="127"/>
      <c r="JV491" s="127"/>
      <c r="KF491" s="127"/>
      <c r="KP491" s="127"/>
      <c r="KZ491" s="127"/>
    </row>
    <row xmlns:x14ac="http://schemas.microsoft.com/office/spreadsheetml/2009/9/ac" r="492" s="3" customFormat="true" x14ac:dyDescent="0.25">
      <c r="A492" s="380"/>
      <c r="B492" s="127"/>
      <c r="L492" s="127"/>
      <c r="V492" s="127"/>
      <c r="AF492" s="127"/>
      <c r="AP492" s="127"/>
      <c r="AZ492" s="127"/>
      <c r="BJ492" s="127"/>
      <c r="BT492" s="127"/>
      <c r="CD492" s="127"/>
      <c r="CN492" s="127"/>
      <c r="CX492" s="127"/>
      <c r="CY492" s="127"/>
      <c r="DH492" s="127"/>
      <c r="DR492" s="127"/>
      <c r="EB492" s="127"/>
      <c r="EL492" s="127"/>
      <c r="EV492" s="127"/>
      <c r="FF492" s="127"/>
      <c r="FP492" s="127"/>
      <c r="FZ492" s="127"/>
      <c r="GJ492" s="127"/>
      <c r="GT492" s="127"/>
      <c r="HD492" s="127"/>
      <c r="HN492" s="127"/>
      <c r="HX492" s="127"/>
      <c r="IH492" s="127"/>
      <c r="IR492" s="127"/>
      <c r="JB492" s="127"/>
      <c r="JL492" s="127"/>
      <c r="JV492" s="127"/>
      <c r="KF492" s="127"/>
      <c r="KP492" s="127"/>
      <c r="KZ492" s="127"/>
    </row>
    <row xmlns:x14ac="http://schemas.microsoft.com/office/spreadsheetml/2009/9/ac" r="493" s="3" customFormat="true" x14ac:dyDescent="0.25">
      <c r="A493" s="380"/>
      <c r="B493" s="127"/>
      <c r="L493" s="127"/>
      <c r="V493" s="127"/>
      <c r="AF493" s="127"/>
      <c r="AP493" s="127"/>
      <c r="AZ493" s="127"/>
      <c r="BJ493" s="127"/>
      <c r="BT493" s="127"/>
      <c r="CD493" s="127"/>
      <c r="CN493" s="127"/>
      <c r="CX493" s="127"/>
      <c r="CY493" s="127"/>
      <c r="DH493" s="127"/>
      <c r="DR493" s="127"/>
      <c r="EB493" s="127"/>
      <c r="EL493" s="127"/>
      <c r="EV493" s="127"/>
      <c r="FF493" s="127"/>
      <c r="FP493" s="127"/>
      <c r="FZ493" s="127"/>
      <c r="GJ493" s="127"/>
      <c r="GT493" s="127"/>
      <c r="HD493" s="127"/>
      <c r="HN493" s="127"/>
      <c r="HX493" s="127"/>
      <c r="IH493" s="127"/>
      <c r="IR493" s="127"/>
      <c r="JB493" s="127"/>
      <c r="JL493" s="127"/>
      <c r="JV493" s="127"/>
      <c r="KF493" s="127"/>
      <c r="KP493" s="127"/>
      <c r="KZ493" s="127"/>
    </row>
    <row xmlns:x14ac="http://schemas.microsoft.com/office/spreadsheetml/2009/9/ac" r="494" s="3" customFormat="true" x14ac:dyDescent="0.25">
      <c r="A494" s="380"/>
      <c r="B494" s="127"/>
      <c r="L494" s="127"/>
      <c r="V494" s="127"/>
      <c r="AF494" s="127"/>
      <c r="AP494" s="127"/>
      <c r="AZ494" s="127"/>
      <c r="BJ494" s="127"/>
      <c r="BT494" s="127"/>
      <c r="CD494" s="127"/>
      <c r="CN494" s="127"/>
      <c r="CX494" s="127"/>
      <c r="CY494" s="127"/>
      <c r="DH494" s="127"/>
      <c r="DR494" s="127"/>
      <c r="EB494" s="127"/>
      <c r="EL494" s="127"/>
      <c r="EV494" s="127"/>
      <c r="FF494" s="127"/>
      <c r="FP494" s="127"/>
      <c r="FZ494" s="127"/>
      <c r="GJ494" s="127"/>
      <c r="GT494" s="127"/>
      <c r="HD494" s="127"/>
      <c r="HN494" s="127"/>
      <c r="HX494" s="127"/>
      <c r="IH494" s="127"/>
      <c r="IR494" s="127"/>
      <c r="JB494" s="127"/>
      <c r="JL494" s="127"/>
      <c r="JV494" s="127"/>
      <c r="KF494" s="127"/>
      <c r="KP494" s="127"/>
      <c r="KZ494" s="127"/>
    </row>
    <row xmlns:x14ac="http://schemas.microsoft.com/office/spreadsheetml/2009/9/ac" r="495" s="3" customFormat="true" x14ac:dyDescent="0.25">
      <c r="A495" s="380"/>
      <c r="B495" s="127"/>
      <c r="L495" s="127"/>
      <c r="V495" s="127"/>
      <c r="AF495" s="127"/>
      <c r="AP495" s="127"/>
      <c r="AZ495" s="127"/>
      <c r="BJ495" s="127"/>
      <c r="BT495" s="127"/>
      <c r="CD495" s="127"/>
      <c r="CN495" s="127"/>
      <c r="CX495" s="127"/>
      <c r="CY495" s="127"/>
      <c r="DH495" s="127"/>
      <c r="DR495" s="127"/>
      <c r="EB495" s="127"/>
      <c r="EL495" s="127"/>
      <c r="EV495" s="127"/>
      <c r="FF495" s="127"/>
      <c r="FP495" s="127"/>
      <c r="FZ495" s="127"/>
      <c r="GJ495" s="127"/>
      <c r="GT495" s="127"/>
      <c r="HD495" s="127"/>
      <c r="HN495" s="127"/>
      <c r="HX495" s="127"/>
      <c r="IH495" s="127"/>
      <c r="IR495" s="127"/>
      <c r="JB495" s="127"/>
      <c r="JL495" s="127"/>
      <c r="JV495" s="127"/>
      <c r="KF495" s="127"/>
      <c r="KP495" s="127"/>
      <c r="KZ495" s="127"/>
    </row>
    <row xmlns:x14ac="http://schemas.microsoft.com/office/spreadsheetml/2009/9/ac" r="496" s="3" customFormat="true" x14ac:dyDescent="0.25">
      <c r="A496" s="380"/>
      <c r="B496" s="127"/>
      <c r="L496" s="127"/>
      <c r="V496" s="127"/>
      <c r="AF496" s="127"/>
      <c r="AP496" s="127"/>
      <c r="AZ496" s="127"/>
      <c r="BJ496" s="127"/>
      <c r="BT496" s="127"/>
      <c r="CD496" s="127"/>
      <c r="CN496" s="127"/>
      <c r="CX496" s="127"/>
      <c r="CY496" s="127"/>
      <c r="DH496" s="127"/>
      <c r="DR496" s="127"/>
      <c r="EB496" s="127"/>
      <c r="EL496" s="127"/>
      <c r="EV496" s="127"/>
      <c r="FF496" s="127"/>
      <c r="FP496" s="127"/>
      <c r="FZ496" s="127"/>
      <c r="GJ496" s="127"/>
      <c r="GT496" s="127"/>
      <c r="HD496" s="127"/>
      <c r="HN496" s="127"/>
      <c r="HX496" s="127"/>
      <c r="IH496" s="127"/>
      <c r="IR496" s="127"/>
      <c r="JB496" s="127"/>
      <c r="JL496" s="127"/>
      <c r="JV496" s="127"/>
      <c r="KF496" s="127"/>
      <c r="KP496" s="127"/>
      <c r="KZ496" s="127"/>
    </row>
    <row xmlns:x14ac="http://schemas.microsoft.com/office/spreadsheetml/2009/9/ac" r="497" s="3" customFormat="true" x14ac:dyDescent="0.25">
      <c r="A497" s="380"/>
      <c r="B497" s="127"/>
      <c r="L497" s="127"/>
      <c r="V497" s="127"/>
      <c r="AF497" s="127"/>
      <c r="AP497" s="127"/>
      <c r="AZ497" s="127"/>
      <c r="BJ497" s="127"/>
      <c r="BT497" s="127"/>
      <c r="CD497" s="127"/>
      <c r="CN497" s="127"/>
      <c r="CX497" s="127"/>
      <c r="CY497" s="127"/>
      <c r="DH497" s="127"/>
      <c r="DR497" s="127"/>
      <c r="EB497" s="127"/>
      <c r="EL497" s="127"/>
      <c r="EV497" s="127"/>
      <c r="FF497" s="127"/>
      <c r="FP497" s="127"/>
      <c r="FZ497" s="127"/>
      <c r="GJ497" s="127"/>
      <c r="GT497" s="127"/>
      <c r="HD497" s="127"/>
      <c r="HN497" s="127"/>
      <c r="HX497" s="127"/>
      <c r="IH497" s="127"/>
      <c r="IR497" s="127"/>
      <c r="JB497" s="127"/>
      <c r="JL497" s="127"/>
      <c r="JV497" s="127"/>
      <c r="KF497" s="127"/>
      <c r="KP497" s="127"/>
      <c r="KZ497" s="127"/>
    </row>
    <row xmlns:x14ac="http://schemas.microsoft.com/office/spreadsheetml/2009/9/ac" r="498" s="3" customFormat="true" x14ac:dyDescent="0.25">
      <c r="A498" s="380"/>
      <c r="B498" s="127"/>
      <c r="L498" s="127"/>
      <c r="V498" s="127"/>
      <c r="AF498" s="127"/>
      <c r="AP498" s="127"/>
      <c r="AZ498" s="127"/>
      <c r="BJ498" s="127"/>
      <c r="BT498" s="127"/>
      <c r="CD498" s="127"/>
      <c r="CN498" s="127"/>
      <c r="CX498" s="127"/>
      <c r="CY498" s="127"/>
      <c r="DH498" s="127"/>
      <c r="DR498" s="127"/>
      <c r="EB498" s="127"/>
      <c r="EL498" s="127"/>
      <c r="EV498" s="127"/>
      <c r="FF498" s="127"/>
      <c r="FP498" s="127"/>
      <c r="FZ498" s="127"/>
      <c r="GJ498" s="127"/>
      <c r="GT498" s="127"/>
      <c r="HD498" s="127"/>
      <c r="HN498" s="127"/>
      <c r="HX498" s="127"/>
      <c r="IH498" s="127"/>
      <c r="IR498" s="127"/>
      <c r="JB498" s="127"/>
      <c r="JL498" s="127"/>
      <c r="JV498" s="127"/>
      <c r="KF498" s="127"/>
      <c r="KP498" s="127"/>
      <c r="KZ498" s="127"/>
    </row>
    <row xmlns:x14ac="http://schemas.microsoft.com/office/spreadsheetml/2009/9/ac" r="499" s="3" customFormat="true" x14ac:dyDescent="0.25">
      <c r="A499" s="380"/>
      <c r="B499" s="127"/>
      <c r="L499" s="127"/>
      <c r="V499" s="127"/>
      <c r="AF499" s="127"/>
      <c r="AP499" s="127"/>
      <c r="AZ499" s="127"/>
      <c r="BJ499" s="127"/>
      <c r="BT499" s="127"/>
      <c r="CD499" s="127"/>
      <c r="CN499" s="127"/>
      <c r="CX499" s="127"/>
      <c r="CY499" s="127"/>
      <c r="DH499" s="127"/>
      <c r="DR499" s="127"/>
      <c r="EB499" s="127"/>
      <c r="EL499" s="127"/>
      <c r="EV499" s="127"/>
      <c r="FF499" s="127"/>
      <c r="FP499" s="127"/>
      <c r="FZ499" s="127"/>
      <c r="GJ499" s="127"/>
      <c r="GT499" s="127"/>
      <c r="HD499" s="127"/>
      <c r="HN499" s="127"/>
      <c r="HX499" s="127"/>
      <c r="IH499" s="127"/>
      <c r="IR499" s="127"/>
      <c r="JB499" s="127"/>
      <c r="JL499" s="127"/>
      <c r="JV499" s="127"/>
      <c r="KF499" s="127"/>
      <c r="KP499" s="127"/>
      <c r="KZ499" s="127"/>
    </row>
    <row xmlns:x14ac="http://schemas.microsoft.com/office/spreadsheetml/2009/9/ac" r="500" s="3" customFormat="true" x14ac:dyDescent="0.25">
      <c r="A500" s="380"/>
      <c r="B500" s="127"/>
      <c r="L500" s="127"/>
      <c r="V500" s="127"/>
      <c r="AF500" s="127"/>
      <c r="AP500" s="127"/>
      <c r="AZ500" s="127"/>
      <c r="BJ500" s="127"/>
      <c r="BT500" s="127"/>
      <c r="CD500" s="127"/>
      <c r="CN500" s="127"/>
      <c r="CX500" s="127"/>
      <c r="CY500" s="127"/>
      <c r="DH500" s="127"/>
      <c r="DR500" s="127"/>
      <c r="EB500" s="127"/>
      <c r="EL500" s="127"/>
      <c r="EV500" s="127"/>
      <c r="FF500" s="127"/>
      <c r="FP500" s="127"/>
      <c r="FZ500" s="127"/>
      <c r="GJ500" s="127"/>
      <c r="GT500" s="127"/>
      <c r="HD500" s="127"/>
      <c r="HN500" s="127"/>
      <c r="HX500" s="127"/>
      <c r="IH500" s="127"/>
      <c r="IR500" s="127"/>
      <c r="JB500" s="127"/>
      <c r="JL500" s="127"/>
      <c r="JV500" s="127"/>
      <c r="KF500" s="127"/>
      <c r="KP500" s="127"/>
      <c r="KZ500" s="127"/>
    </row>
    <row xmlns:x14ac="http://schemas.microsoft.com/office/spreadsheetml/2009/9/ac" r="501" s="3" customFormat="true" x14ac:dyDescent="0.25">
      <c r="A501" s="380"/>
      <c r="B501" s="127"/>
      <c r="L501" s="127"/>
      <c r="V501" s="127"/>
      <c r="AF501" s="127"/>
      <c r="AP501" s="127"/>
      <c r="AZ501" s="127"/>
      <c r="BJ501" s="127"/>
      <c r="BT501" s="127"/>
      <c r="CD501" s="127"/>
      <c r="CN501" s="127"/>
      <c r="CX501" s="127"/>
      <c r="CY501" s="127"/>
      <c r="DH501" s="127"/>
      <c r="DR501" s="127"/>
      <c r="EB501" s="127"/>
      <c r="EL501" s="127"/>
      <c r="EV501" s="127"/>
      <c r="FF501" s="127"/>
      <c r="FP501" s="127"/>
      <c r="FZ501" s="127"/>
      <c r="GJ501" s="127"/>
      <c r="GT501" s="127"/>
      <c r="HD501" s="127"/>
      <c r="HN501" s="127"/>
      <c r="HX501" s="127"/>
      <c r="IH501" s="127"/>
      <c r="IR501" s="127"/>
      <c r="JB501" s="127"/>
      <c r="JL501" s="127"/>
      <c r="JV501" s="127"/>
      <c r="KF501" s="127"/>
      <c r="KP501" s="127"/>
      <c r="KZ501" s="127"/>
    </row>
    <row xmlns:x14ac="http://schemas.microsoft.com/office/spreadsheetml/2009/9/ac" r="502" s="3" customFormat="true" x14ac:dyDescent="0.25">
      <c r="A502" s="380"/>
      <c r="B502" s="127"/>
      <c r="L502" s="127"/>
      <c r="V502" s="127"/>
      <c r="AF502" s="127"/>
      <c r="AP502" s="127"/>
      <c r="AZ502" s="127"/>
      <c r="BJ502" s="127"/>
      <c r="BT502" s="127"/>
      <c r="CD502" s="127"/>
      <c r="CN502" s="127"/>
      <c r="CX502" s="127"/>
      <c r="CY502" s="127"/>
      <c r="DH502" s="127"/>
      <c r="DR502" s="127"/>
      <c r="EB502" s="127"/>
      <c r="EL502" s="127"/>
      <c r="EV502" s="127"/>
      <c r="FF502" s="127"/>
      <c r="FP502" s="127"/>
      <c r="FZ502" s="127"/>
      <c r="GJ502" s="127"/>
      <c r="GT502" s="127"/>
      <c r="HD502" s="127"/>
      <c r="HN502" s="127"/>
      <c r="HX502" s="127"/>
      <c r="IH502" s="127"/>
      <c r="IR502" s="127"/>
      <c r="JB502" s="127"/>
      <c r="JL502" s="127"/>
      <c r="JV502" s="127"/>
      <c r="KF502" s="127"/>
      <c r="KP502" s="127"/>
      <c r="KZ502" s="127"/>
    </row>
    <row xmlns:x14ac="http://schemas.microsoft.com/office/spreadsheetml/2009/9/ac" r="503" s="3" customFormat="true" x14ac:dyDescent="0.25">
      <c r="A503" s="380"/>
      <c r="B503" s="127"/>
      <c r="L503" s="127"/>
      <c r="V503" s="127"/>
      <c r="AF503" s="127"/>
      <c r="AP503" s="127"/>
      <c r="AZ503" s="127"/>
      <c r="BJ503" s="127"/>
      <c r="BT503" s="127"/>
      <c r="CD503" s="127"/>
      <c r="CN503" s="127"/>
      <c r="CX503" s="127"/>
      <c r="CY503" s="127"/>
      <c r="DH503" s="127"/>
      <c r="DR503" s="127"/>
      <c r="EB503" s="127"/>
      <c r="EL503" s="127"/>
      <c r="EV503" s="127"/>
      <c r="FF503" s="127"/>
      <c r="FP503" s="127"/>
      <c r="FZ503" s="127"/>
      <c r="GJ503" s="127"/>
      <c r="GT503" s="127"/>
      <c r="HD503" s="127"/>
      <c r="HN503" s="127"/>
      <c r="HX503" s="127"/>
      <c r="IH503" s="127"/>
      <c r="IR503" s="127"/>
      <c r="JB503" s="127"/>
      <c r="JL503" s="127"/>
      <c r="JV503" s="127"/>
      <c r="KF503" s="127"/>
      <c r="KP503" s="127"/>
      <c r="KZ503" s="127"/>
    </row>
    <row xmlns:x14ac="http://schemas.microsoft.com/office/spreadsheetml/2009/9/ac" r="504" s="3" customFormat="true" x14ac:dyDescent="0.25">
      <c r="A504" s="380"/>
      <c r="B504" s="127"/>
      <c r="L504" s="127"/>
      <c r="V504" s="127"/>
      <c r="AF504" s="127"/>
      <c r="AP504" s="127"/>
      <c r="AZ504" s="127"/>
      <c r="BJ504" s="127"/>
      <c r="BT504" s="127"/>
      <c r="CD504" s="127"/>
      <c r="CN504" s="127"/>
      <c r="CX504" s="127"/>
      <c r="CY504" s="127"/>
      <c r="DH504" s="127"/>
      <c r="DR504" s="127"/>
      <c r="EB504" s="127"/>
      <c r="EL504" s="127"/>
      <c r="EV504" s="127"/>
      <c r="FF504" s="127"/>
      <c r="FP504" s="127"/>
      <c r="FZ504" s="127"/>
      <c r="GJ504" s="127"/>
      <c r="GT504" s="127"/>
      <c r="HD504" s="127"/>
      <c r="HN504" s="127"/>
      <c r="HX504" s="127"/>
      <c r="IH504" s="127"/>
      <c r="IR504" s="127"/>
      <c r="JB504" s="127"/>
      <c r="JL504" s="127"/>
      <c r="JV504" s="127"/>
      <c r="KF504" s="127"/>
      <c r="KP504" s="127"/>
      <c r="KZ504" s="127"/>
    </row>
    <row xmlns:x14ac="http://schemas.microsoft.com/office/spreadsheetml/2009/9/ac" r="505" s="3" customFormat="true" x14ac:dyDescent="0.25">
      <c r="A505" s="380"/>
      <c r="B505" s="127"/>
      <c r="L505" s="127"/>
      <c r="V505" s="127"/>
      <c r="AF505" s="127"/>
      <c r="AP505" s="127"/>
      <c r="AZ505" s="127"/>
      <c r="BJ505" s="127"/>
      <c r="BT505" s="127"/>
      <c r="CD505" s="127"/>
      <c r="CN505" s="127"/>
      <c r="CX505" s="127"/>
      <c r="CY505" s="127"/>
      <c r="DH505" s="127"/>
      <c r="DR505" s="127"/>
      <c r="EB505" s="127"/>
      <c r="EL505" s="127"/>
      <c r="EV505" s="127"/>
      <c r="FF505" s="127"/>
      <c r="FP505" s="127"/>
      <c r="FZ505" s="127"/>
      <c r="GJ505" s="127"/>
      <c r="GT505" s="127"/>
      <c r="HD505" s="127"/>
      <c r="HN505" s="127"/>
      <c r="HX505" s="127"/>
      <c r="IH505" s="127"/>
      <c r="IR505" s="127"/>
      <c r="JB505" s="127"/>
      <c r="JL505" s="127"/>
      <c r="JV505" s="127"/>
      <c r="KF505" s="127"/>
      <c r="KP505" s="127"/>
      <c r="KZ505" s="127"/>
    </row>
    <row xmlns:x14ac="http://schemas.microsoft.com/office/spreadsheetml/2009/9/ac" r="506" s="3" customFormat="true" x14ac:dyDescent="0.25">
      <c r="A506" s="380"/>
      <c r="B506" s="127"/>
      <c r="L506" s="127"/>
      <c r="V506" s="127"/>
      <c r="AF506" s="127"/>
      <c r="AP506" s="127"/>
      <c r="AZ506" s="127"/>
      <c r="BJ506" s="127"/>
      <c r="BT506" s="127"/>
      <c r="CD506" s="127"/>
      <c r="CN506" s="127"/>
      <c r="CX506" s="127"/>
      <c r="CY506" s="127"/>
      <c r="DH506" s="127"/>
      <c r="DR506" s="127"/>
      <c r="EB506" s="127"/>
      <c r="EL506" s="127"/>
      <c r="EV506" s="127"/>
      <c r="FF506" s="127"/>
      <c r="FP506" s="127"/>
      <c r="FZ506" s="127"/>
      <c r="GJ506" s="127"/>
      <c r="GT506" s="127"/>
      <c r="HD506" s="127"/>
      <c r="HN506" s="127"/>
      <c r="HX506" s="127"/>
      <c r="IH506" s="127"/>
      <c r="IR506" s="127"/>
      <c r="JB506" s="127"/>
      <c r="JL506" s="127"/>
      <c r="JV506" s="127"/>
      <c r="KF506" s="127"/>
      <c r="KP506" s="127"/>
      <c r="KZ506" s="127"/>
    </row>
    <row xmlns:x14ac="http://schemas.microsoft.com/office/spreadsheetml/2009/9/ac" r="507" s="3" customFormat="true" x14ac:dyDescent="0.25">
      <c r="A507" s="380"/>
      <c r="B507" s="127"/>
      <c r="L507" s="127"/>
      <c r="V507" s="127"/>
      <c r="AF507" s="127"/>
      <c r="AP507" s="127"/>
      <c r="AZ507" s="127"/>
      <c r="BJ507" s="127"/>
      <c r="BT507" s="127"/>
      <c r="CD507" s="127"/>
      <c r="CN507" s="127"/>
      <c r="CX507" s="127"/>
      <c r="CY507" s="127"/>
      <c r="DH507" s="127"/>
      <c r="DR507" s="127"/>
      <c r="EB507" s="127"/>
      <c r="EL507" s="127"/>
      <c r="EV507" s="127"/>
      <c r="FF507" s="127"/>
      <c r="FP507" s="127"/>
      <c r="FZ507" s="127"/>
      <c r="GJ507" s="127"/>
      <c r="GT507" s="127"/>
      <c r="HD507" s="127"/>
      <c r="HN507" s="127"/>
      <c r="HX507" s="127"/>
      <c r="IH507" s="127"/>
      <c r="IR507" s="127"/>
      <c r="JB507" s="127"/>
      <c r="JL507" s="127"/>
      <c r="JV507" s="127"/>
      <c r="KF507" s="127"/>
      <c r="KP507" s="127"/>
      <c r="KZ507" s="127"/>
    </row>
    <row xmlns:x14ac="http://schemas.microsoft.com/office/spreadsheetml/2009/9/ac" r="508" s="3" customFormat="true" x14ac:dyDescent="0.25">
      <c r="A508" s="380"/>
      <c r="B508" s="127"/>
      <c r="L508" s="127"/>
      <c r="V508" s="127"/>
      <c r="AF508" s="127"/>
      <c r="AP508" s="127"/>
      <c r="AZ508" s="127"/>
      <c r="BJ508" s="127"/>
      <c r="BT508" s="127"/>
      <c r="CD508" s="127"/>
      <c r="CN508" s="127"/>
      <c r="CX508" s="127"/>
      <c r="CY508" s="127"/>
      <c r="DH508" s="127"/>
      <c r="DR508" s="127"/>
      <c r="EB508" s="127"/>
      <c r="EL508" s="127"/>
      <c r="EV508" s="127"/>
      <c r="FF508" s="127"/>
      <c r="FP508" s="127"/>
      <c r="FZ508" s="127"/>
      <c r="GJ508" s="127"/>
      <c r="GT508" s="127"/>
      <c r="HD508" s="127"/>
      <c r="HN508" s="127"/>
      <c r="HX508" s="127"/>
      <c r="IH508" s="127"/>
      <c r="IR508" s="127"/>
      <c r="JB508" s="127"/>
      <c r="JL508" s="127"/>
      <c r="JV508" s="127"/>
      <c r="KF508" s="127"/>
      <c r="KP508" s="127"/>
      <c r="KZ508" s="127"/>
    </row>
    <row xmlns:x14ac="http://schemas.microsoft.com/office/spreadsheetml/2009/9/ac" r="509" s="3" customFormat="true" x14ac:dyDescent="0.25">
      <c r="A509" s="380"/>
      <c r="B509" s="127"/>
      <c r="L509" s="127"/>
      <c r="V509" s="127"/>
      <c r="AF509" s="127"/>
      <c r="AP509" s="127"/>
      <c r="AZ509" s="127"/>
      <c r="BJ509" s="127"/>
      <c r="BT509" s="127"/>
      <c r="CD509" s="127"/>
      <c r="CN509" s="127"/>
      <c r="CX509" s="127"/>
      <c r="CY509" s="127"/>
      <c r="DH509" s="127"/>
      <c r="DR509" s="127"/>
      <c r="EB509" s="127"/>
      <c r="EL509" s="127"/>
      <c r="EV509" s="127"/>
      <c r="FF509" s="127"/>
      <c r="FP509" s="127"/>
      <c r="FZ509" s="127"/>
      <c r="GJ509" s="127"/>
      <c r="GT509" s="127"/>
      <c r="HD509" s="127"/>
      <c r="HN509" s="127"/>
      <c r="HX509" s="127"/>
      <c r="IH509" s="127"/>
      <c r="IR509" s="127"/>
      <c r="JB509" s="127"/>
      <c r="JL509" s="127"/>
      <c r="JV509" s="127"/>
      <c r="KF509" s="127"/>
      <c r="KP509" s="127"/>
      <c r="KZ509" s="127"/>
    </row>
    <row xmlns:x14ac="http://schemas.microsoft.com/office/spreadsheetml/2009/9/ac" r="510" s="3" customFormat="true" x14ac:dyDescent="0.25">
      <c r="A510" s="380"/>
      <c r="B510" s="127"/>
      <c r="L510" s="127"/>
      <c r="V510" s="127"/>
      <c r="AF510" s="127"/>
      <c r="AP510" s="127"/>
      <c r="AZ510" s="127"/>
      <c r="BJ510" s="127"/>
      <c r="BT510" s="127"/>
      <c r="CD510" s="127"/>
      <c r="CN510" s="127"/>
      <c r="CX510" s="127"/>
      <c r="CY510" s="127"/>
      <c r="DH510" s="127"/>
      <c r="DR510" s="127"/>
      <c r="EB510" s="127"/>
      <c r="EL510" s="127"/>
      <c r="EV510" s="127"/>
      <c r="FF510" s="127"/>
      <c r="FP510" s="127"/>
      <c r="FZ510" s="127"/>
      <c r="GJ510" s="127"/>
      <c r="GT510" s="127"/>
      <c r="HD510" s="127"/>
      <c r="HN510" s="127"/>
      <c r="HX510" s="127"/>
      <c r="IH510" s="127"/>
      <c r="IR510" s="127"/>
      <c r="JB510" s="127"/>
      <c r="JL510" s="127"/>
      <c r="JV510" s="127"/>
      <c r="KF510" s="127"/>
      <c r="KP510" s="127"/>
      <c r="KZ510" s="127"/>
    </row>
    <row xmlns:x14ac="http://schemas.microsoft.com/office/spreadsheetml/2009/9/ac" r="511" s="3" customFormat="true" x14ac:dyDescent="0.25">
      <c r="A511" s="380"/>
      <c r="B511" s="127"/>
      <c r="L511" s="127"/>
      <c r="V511" s="127"/>
      <c r="AF511" s="127"/>
      <c r="AP511" s="127"/>
      <c r="AZ511" s="127"/>
      <c r="BJ511" s="127"/>
      <c r="BT511" s="127"/>
      <c r="CD511" s="127"/>
      <c r="CN511" s="127"/>
      <c r="CX511" s="127"/>
      <c r="CY511" s="127"/>
      <c r="DH511" s="127"/>
      <c r="DR511" s="127"/>
      <c r="EB511" s="127"/>
      <c r="EL511" s="127"/>
      <c r="EV511" s="127"/>
      <c r="FF511" s="127"/>
      <c r="FP511" s="127"/>
      <c r="FZ511" s="127"/>
      <c r="GJ511" s="127"/>
      <c r="GT511" s="127"/>
      <c r="HD511" s="127"/>
      <c r="HN511" s="127"/>
      <c r="HX511" s="127"/>
      <c r="IH511" s="127"/>
      <c r="IR511" s="127"/>
      <c r="JB511" s="127"/>
      <c r="JL511" s="127"/>
      <c r="JV511" s="127"/>
      <c r="KF511" s="127"/>
      <c r="KP511" s="127"/>
      <c r="KZ511" s="127"/>
    </row>
    <row xmlns:x14ac="http://schemas.microsoft.com/office/spreadsheetml/2009/9/ac" r="512" s="3" customFormat="true" x14ac:dyDescent="0.25">
      <c r="A512" s="380"/>
      <c r="B512" s="127"/>
      <c r="L512" s="127"/>
      <c r="V512" s="127"/>
      <c r="AF512" s="127"/>
      <c r="AP512" s="127"/>
      <c r="AZ512" s="127"/>
      <c r="BJ512" s="127"/>
      <c r="BT512" s="127"/>
      <c r="CD512" s="127"/>
      <c r="CN512" s="127"/>
      <c r="CX512" s="127"/>
      <c r="CY512" s="127"/>
      <c r="DH512" s="127"/>
      <c r="DR512" s="127"/>
      <c r="EB512" s="127"/>
      <c r="EL512" s="127"/>
      <c r="EV512" s="127"/>
      <c r="FF512" s="127"/>
      <c r="FP512" s="127"/>
      <c r="FZ512" s="127"/>
      <c r="GJ512" s="127"/>
      <c r="GT512" s="127"/>
      <c r="HD512" s="127"/>
      <c r="HN512" s="127"/>
      <c r="HX512" s="127"/>
      <c r="IH512" s="127"/>
      <c r="IR512" s="127"/>
      <c r="JB512" s="127"/>
      <c r="JL512" s="127"/>
      <c r="JV512" s="127"/>
      <c r="KF512" s="127"/>
      <c r="KP512" s="127"/>
      <c r="KZ512" s="127"/>
    </row>
    <row xmlns:x14ac="http://schemas.microsoft.com/office/spreadsheetml/2009/9/ac" r="513" s="3" customFormat="true" x14ac:dyDescent="0.25">
      <c r="A513" s="380"/>
      <c r="B513" s="127"/>
      <c r="L513" s="127"/>
      <c r="V513" s="127"/>
      <c r="AF513" s="127"/>
      <c r="AP513" s="127"/>
      <c r="AZ513" s="127"/>
      <c r="BJ513" s="127"/>
      <c r="BT513" s="127"/>
      <c r="CD513" s="127"/>
      <c r="CN513" s="127"/>
      <c r="CX513" s="127"/>
      <c r="CY513" s="127"/>
      <c r="DH513" s="127"/>
      <c r="DR513" s="127"/>
      <c r="EB513" s="127"/>
      <c r="EL513" s="127"/>
      <c r="EV513" s="127"/>
      <c r="FF513" s="127"/>
      <c r="FP513" s="127"/>
      <c r="FZ513" s="127"/>
      <c r="GJ513" s="127"/>
      <c r="GT513" s="127"/>
      <c r="HD513" s="127"/>
      <c r="HN513" s="127"/>
      <c r="HX513" s="127"/>
      <c r="IH513" s="127"/>
      <c r="IR513" s="127"/>
      <c r="JB513" s="127"/>
      <c r="JL513" s="127"/>
      <c r="JV513" s="127"/>
      <c r="KF513" s="127"/>
      <c r="KP513" s="127"/>
      <c r="KZ513" s="127"/>
    </row>
    <row xmlns:x14ac="http://schemas.microsoft.com/office/spreadsheetml/2009/9/ac" r="514" s="3" customFormat="true" x14ac:dyDescent="0.25">
      <c r="A514" s="380"/>
      <c r="B514" s="127"/>
      <c r="L514" s="127"/>
      <c r="V514" s="127"/>
      <c r="AF514" s="127"/>
      <c r="AP514" s="127"/>
      <c r="AZ514" s="127"/>
      <c r="BJ514" s="127"/>
      <c r="BT514" s="127"/>
      <c r="CD514" s="127"/>
      <c r="CN514" s="127"/>
      <c r="CX514" s="127"/>
      <c r="CY514" s="127"/>
      <c r="DH514" s="127"/>
      <c r="DR514" s="127"/>
      <c r="EB514" s="127"/>
      <c r="EL514" s="127"/>
      <c r="EV514" s="127"/>
      <c r="FF514" s="127"/>
      <c r="FP514" s="127"/>
      <c r="FZ514" s="127"/>
      <c r="GJ514" s="127"/>
      <c r="GT514" s="127"/>
      <c r="HD514" s="127"/>
      <c r="HN514" s="127"/>
      <c r="HX514" s="127"/>
      <c r="IH514" s="127"/>
      <c r="IR514" s="127"/>
      <c r="JB514" s="127"/>
      <c r="JL514" s="127"/>
      <c r="JV514" s="127"/>
      <c r="KF514" s="127"/>
      <c r="KP514" s="127"/>
      <c r="KZ514" s="127"/>
    </row>
    <row xmlns:x14ac="http://schemas.microsoft.com/office/spreadsheetml/2009/9/ac" r="515" s="3" customFormat="true" x14ac:dyDescent="0.25">
      <c r="A515" s="380"/>
      <c r="B515" s="127"/>
      <c r="L515" s="127"/>
      <c r="V515" s="127"/>
      <c r="AF515" s="127"/>
      <c r="AP515" s="127"/>
      <c r="AZ515" s="127"/>
      <c r="BJ515" s="127"/>
      <c r="BT515" s="127"/>
      <c r="CD515" s="127"/>
      <c r="CN515" s="127"/>
      <c r="CX515" s="127"/>
      <c r="CY515" s="127"/>
      <c r="DH515" s="127"/>
      <c r="DR515" s="127"/>
      <c r="EB515" s="127"/>
      <c r="EL515" s="127"/>
      <c r="EV515" s="127"/>
      <c r="FF515" s="127"/>
      <c r="FP515" s="127"/>
      <c r="FZ515" s="127"/>
      <c r="GJ515" s="127"/>
      <c r="GT515" s="127"/>
      <c r="HD515" s="127"/>
      <c r="HN515" s="127"/>
      <c r="HX515" s="127"/>
      <c r="IH515" s="127"/>
      <c r="IR515" s="127"/>
      <c r="JB515" s="127"/>
      <c r="JL515" s="127"/>
      <c r="JV515" s="127"/>
      <c r="KF515" s="127"/>
      <c r="KP515" s="127"/>
      <c r="KZ515" s="127"/>
    </row>
    <row xmlns:x14ac="http://schemas.microsoft.com/office/spreadsheetml/2009/9/ac" r="516" s="3" customFormat="true" x14ac:dyDescent="0.25">
      <c r="A516" s="380"/>
      <c r="B516" s="127"/>
      <c r="L516" s="127"/>
      <c r="V516" s="127"/>
      <c r="AF516" s="127"/>
      <c r="AP516" s="127"/>
      <c r="AZ516" s="127"/>
      <c r="BJ516" s="127"/>
      <c r="BT516" s="127"/>
      <c r="CD516" s="127"/>
      <c r="CN516" s="127"/>
      <c r="CX516" s="127"/>
      <c r="CY516" s="127"/>
      <c r="DH516" s="127"/>
      <c r="DR516" s="127"/>
      <c r="EB516" s="127"/>
      <c r="EL516" s="127"/>
      <c r="EV516" s="127"/>
      <c r="FF516" s="127"/>
      <c r="FP516" s="127"/>
      <c r="FZ516" s="127"/>
      <c r="GJ516" s="127"/>
      <c r="GT516" s="127"/>
      <c r="HD516" s="127"/>
      <c r="HN516" s="127"/>
      <c r="HX516" s="127"/>
      <c r="IH516" s="127"/>
      <c r="IR516" s="127"/>
      <c r="JB516" s="127"/>
      <c r="JL516" s="127"/>
      <c r="JV516" s="127"/>
      <c r="KF516" s="127"/>
      <c r="KP516" s="127"/>
      <c r="KZ516" s="127"/>
    </row>
    <row xmlns:x14ac="http://schemas.microsoft.com/office/spreadsheetml/2009/9/ac" r="517" s="3" customFormat="true" x14ac:dyDescent="0.25">
      <c r="A517" s="380"/>
      <c r="B517" s="127"/>
      <c r="L517" s="127"/>
      <c r="V517" s="127"/>
      <c r="AF517" s="127"/>
      <c r="AP517" s="127"/>
      <c r="AZ517" s="127"/>
      <c r="BJ517" s="127"/>
      <c r="BT517" s="127"/>
      <c r="CD517" s="127"/>
      <c r="CN517" s="127"/>
      <c r="CX517" s="127"/>
      <c r="CY517" s="127"/>
      <c r="DH517" s="127"/>
      <c r="DR517" s="127"/>
      <c r="EB517" s="127"/>
      <c r="EL517" s="127"/>
      <c r="EV517" s="127"/>
      <c r="FF517" s="127"/>
      <c r="FP517" s="127"/>
      <c r="FZ517" s="127"/>
      <c r="GJ517" s="127"/>
      <c r="GT517" s="127"/>
      <c r="HD517" s="127"/>
      <c r="HN517" s="127"/>
      <c r="HX517" s="127"/>
      <c r="IH517" s="127"/>
      <c r="IR517" s="127"/>
      <c r="JB517" s="127"/>
      <c r="JL517" s="127"/>
      <c r="JV517" s="127"/>
      <c r="KF517" s="127"/>
      <c r="KP517" s="127"/>
      <c r="KZ517" s="127"/>
    </row>
    <row xmlns:x14ac="http://schemas.microsoft.com/office/spreadsheetml/2009/9/ac" r="518" s="3" customFormat="true" x14ac:dyDescent="0.25">
      <c r="A518" s="380"/>
      <c r="B518" s="127"/>
      <c r="L518" s="127"/>
      <c r="V518" s="127"/>
      <c r="AF518" s="127"/>
      <c r="AP518" s="127"/>
      <c r="AZ518" s="127"/>
      <c r="BJ518" s="127"/>
      <c r="BT518" s="127"/>
      <c r="CD518" s="127"/>
      <c r="CN518" s="127"/>
      <c r="CX518" s="127"/>
      <c r="CY518" s="127"/>
      <c r="DH518" s="127"/>
      <c r="DR518" s="127"/>
      <c r="EB518" s="127"/>
      <c r="EL518" s="127"/>
      <c r="EV518" s="127"/>
      <c r="FF518" s="127"/>
      <c r="FP518" s="127"/>
      <c r="FZ518" s="127"/>
      <c r="GJ518" s="127"/>
      <c r="GT518" s="127"/>
      <c r="HD518" s="127"/>
      <c r="HN518" s="127"/>
      <c r="HX518" s="127"/>
      <c r="IH518" s="127"/>
      <c r="IR518" s="127"/>
      <c r="JB518" s="127"/>
      <c r="JL518" s="127"/>
      <c r="JV518" s="127"/>
      <c r="KF518" s="127"/>
      <c r="KP518" s="127"/>
      <c r="KZ518" s="127"/>
    </row>
    <row xmlns:x14ac="http://schemas.microsoft.com/office/spreadsheetml/2009/9/ac" r="519" s="3" customFormat="true" x14ac:dyDescent="0.25">
      <c r="A519" s="380"/>
      <c r="B519" s="127"/>
      <c r="L519" s="127"/>
      <c r="V519" s="127"/>
      <c r="AF519" s="127"/>
      <c r="AP519" s="127"/>
      <c r="AZ519" s="127"/>
      <c r="BJ519" s="127"/>
      <c r="BT519" s="127"/>
      <c r="CD519" s="127"/>
      <c r="CN519" s="127"/>
      <c r="CX519" s="127"/>
      <c r="CY519" s="127"/>
      <c r="DH519" s="127"/>
      <c r="DR519" s="127"/>
      <c r="EB519" s="127"/>
      <c r="EL519" s="127"/>
      <c r="EV519" s="127"/>
      <c r="FF519" s="127"/>
      <c r="FP519" s="127"/>
      <c r="FZ519" s="127"/>
      <c r="GJ519" s="127"/>
      <c r="GT519" s="127"/>
      <c r="HD519" s="127"/>
      <c r="HN519" s="127"/>
      <c r="HX519" s="127"/>
      <c r="IH519" s="127"/>
      <c r="IR519" s="127"/>
      <c r="JB519" s="127"/>
      <c r="JL519" s="127"/>
      <c r="JV519" s="127"/>
      <c r="KF519" s="127"/>
      <c r="KP519" s="127"/>
      <c r="KZ519" s="127"/>
    </row>
    <row xmlns:x14ac="http://schemas.microsoft.com/office/spreadsheetml/2009/9/ac" r="520" s="3" customFormat="true" x14ac:dyDescent="0.25">
      <c r="A520" s="380"/>
      <c r="B520" s="127"/>
      <c r="L520" s="127"/>
      <c r="V520" s="127"/>
      <c r="AF520" s="127"/>
      <c r="AP520" s="127"/>
      <c r="AZ520" s="127"/>
      <c r="BJ520" s="127"/>
      <c r="BT520" s="127"/>
      <c r="CD520" s="127"/>
      <c r="CN520" s="127"/>
      <c r="CX520" s="127"/>
      <c r="CY520" s="127"/>
      <c r="DH520" s="127"/>
      <c r="DR520" s="127"/>
      <c r="EB520" s="127"/>
      <c r="EL520" s="127"/>
      <c r="EV520" s="127"/>
      <c r="FF520" s="127"/>
      <c r="FP520" s="127"/>
      <c r="FZ520" s="127"/>
      <c r="GJ520" s="127"/>
      <c r="GT520" s="127"/>
      <c r="HD520" s="127"/>
      <c r="HN520" s="127"/>
      <c r="HX520" s="127"/>
      <c r="IH520" s="127"/>
      <c r="IR520" s="127"/>
      <c r="JB520" s="127"/>
      <c r="JL520" s="127"/>
      <c r="JV520" s="127"/>
      <c r="KF520" s="127"/>
      <c r="KP520" s="127"/>
      <c r="KZ520" s="127"/>
    </row>
    <row xmlns:x14ac="http://schemas.microsoft.com/office/spreadsheetml/2009/9/ac" r="521" s="3" customFormat="true" x14ac:dyDescent="0.25">
      <c r="A521" s="380"/>
      <c r="B521" s="127"/>
      <c r="L521" s="127"/>
      <c r="V521" s="127"/>
      <c r="AF521" s="127"/>
      <c r="AP521" s="127"/>
      <c r="AZ521" s="127"/>
      <c r="BJ521" s="127"/>
      <c r="BT521" s="127"/>
      <c r="CD521" s="127"/>
      <c r="CN521" s="127"/>
      <c r="CX521" s="127"/>
      <c r="CY521" s="127"/>
      <c r="DH521" s="127"/>
      <c r="DR521" s="127"/>
      <c r="EB521" s="127"/>
      <c r="EL521" s="127"/>
      <c r="EV521" s="127"/>
      <c r="FF521" s="127"/>
      <c r="FP521" s="127"/>
      <c r="FZ521" s="127"/>
      <c r="GJ521" s="127"/>
      <c r="GT521" s="127"/>
      <c r="HD521" s="127"/>
      <c r="HN521" s="127"/>
      <c r="HX521" s="127"/>
      <c r="IH521" s="127"/>
      <c r="IR521" s="127"/>
      <c r="JB521" s="127"/>
      <c r="JL521" s="127"/>
      <c r="JV521" s="127"/>
      <c r="KF521" s="127"/>
      <c r="KP521" s="127"/>
      <c r="KZ521" s="127"/>
    </row>
    <row xmlns:x14ac="http://schemas.microsoft.com/office/spreadsheetml/2009/9/ac" r="522" s="3" customFormat="true" x14ac:dyDescent="0.25">
      <c r="A522" s="380"/>
      <c r="B522" s="127"/>
      <c r="L522" s="127"/>
      <c r="V522" s="127"/>
      <c r="AF522" s="127"/>
      <c r="AP522" s="127"/>
      <c r="AZ522" s="127"/>
      <c r="BJ522" s="127"/>
      <c r="BT522" s="127"/>
      <c r="CD522" s="127"/>
      <c r="CN522" s="127"/>
      <c r="CX522" s="127"/>
      <c r="CY522" s="127"/>
      <c r="DH522" s="127"/>
      <c r="DR522" s="127"/>
      <c r="EB522" s="127"/>
      <c r="EL522" s="127"/>
      <c r="EV522" s="127"/>
      <c r="FF522" s="127"/>
      <c r="FP522" s="127"/>
      <c r="FZ522" s="127"/>
      <c r="GJ522" s="127"/>
      <c r="GT522" s="127"/>
      <c r="HD522" s="127"/>
      <c r="HN522" s="127"/>
      <c r="HX522" s="127"/>
      <c r="IH522" s="127"/>
      <c r="IR522" s="127"/>
      <c r="JB522" s="127"/>
      <c r="JL522" s="127"/>
      <c r="JV522" s="127"/>
      <c r="KF522" s="127"/>
      <c r="KP522" s="127"/>
      <c r="KZ522" s="127"/>
    </row>
    <row xmlns:x14ac="http://schemas.microsoft.com/office/spreadsheetml/2009/9/ac" r="523" s="3" customFormat="true" x14ac:dyDescent="0.25">
      <c r="A523" s="380"/>
      <c r="B523" s="127"/>
      <c r="L523" s="127"/>
      <c r="V523" s="127"/>
      <c r="AF523" s="127"/>
      <c r="AP523" s="127"/>
      <c r="AZ523" s="127"/>
      <c r="BJ523" s="127"/>
      <c r="BT523" s="127"/>
      <c r="CD523" s="127"/>
      <c r="CN523" s="127"/>
      <c r="CX523" s="127"/>
      <c r="CY523" s="127"/>
      <c r="DH523" s="127"/>
      <c r="DR523" s="127"/>
      <c r="EB523" s="127"/>
      <c r="EL523" s="127"/>
      <c r="EV523" s="127"/>
      <c r="FF523" s="127"/>
      <c r="FP523" s="127"/>
      <c r="FZ523" s="127"/>
      <c r="GJ523" s="127"/>
      <c r="GT523" s="127"/>
      <c r="HD523" s="127"/>
      <c r="HN523" s="127"/>
      <c r="HX523" s="127"/>
      <c r="IH523" s="127"/>
      <c r="IR523" s="127"/>
      <c r="JB523" s="127"/>
      <c r="JL523" s="127"/>
      <c r="JV523" s="127"/>
      <c r="KF523" s="127"/>
      <c r="KP523" s="127"/>
      <c r="KZ523" s="127"/>
    </row>
    <row xmlns:x14ac="http://schemas.microsoft.com/office/spreadsheetml/2009/9/ac" r="524" s="3" customFormat="true" x14ac:dyDescent="0.25">
      <c r="A524" s="380"/>
      <c r="B524" s="127"/>
      <c r="L524" s="127"/>
      <c r="V524" s="127"/>
      <c r="AF524" s="127"/>
      <c r="AP524" s="127"/>
      <c r="AZ524" s="127"/>
      <c r="BJ524" s="127"/>
      <c r="BT524" s="127"/>
      <c r="CD524" s="127"/>
      <c r="CN524" s="127"/>
      <c r="CX524" s="127"/>
      <c r="CY524" s="127"/>
      <c r="DH524" s="127"/>
      <c r="DR524" s="127"/>
      <c r="EB524" s="127"/>
      <c r="EL524" s="127"/>
      <c r="EV524" s="127"/>
      <c r="FF524" s="127"/>
      <c r="FP524" s="127"/>
      <c r="FZ524" s="127"/>
      <c r="GJ524" s="127"/>
      <c r="GT524" s="127"/>
      <c r="HD524" s="127"/>
      <c r="HN524" s="127"/>
      <c r="HX524" s="127"/>
      <c r="IH524" s="127"/>
      <c r="IR524" s="127"/>
      <c r="JB524" s="127"/>
      <c r="JL524" s="127"/>
      <c r="JV524" s="127"/>
      <c r="KF524" s="127"/>
      <c r="KP524" s="127"/>
      <c r="KZ524" s="127"/>
    </row>
    <row xmlns:x14ac="http://schemas.microsoft.com/office/spreadsheetml/2009/9/ac" r="525" s="3" customFormat="true" x14ac:dyDescent="0.25">
      <c r="A525" s="380"/>
      <c r="B525" s="127"/>
      <c r="L525" s="127"/>
      <c r="V525" s="127"/>
      <c r="AF525" s="127"/>
      <c r="AP525" s="127"/>
      <c r="AZ525" s="127"/>
      <c r="BJ525" s="127"/>
      <c r="BT525" s="127"/>
      <c r="CD525" s="127"/>
      <c r="CN525" s="127"/>
      <c r="CX525" s="127"/>
      <c r="CY525" s="127"/>
      <c r="DH525" s="127"/>
      <c r="DR525" s="127"/>
      <c r="EB525" s="127"/>
      <c r="EL525" s="127"/>
      <c r="EV525" s="127"/>
      <c r="FF525" s="127"/>
      <c r="FP525" s="127"/>
      <c r="FZ525" s="127"/>
      <c r="GJ525" s="127"/>
      <c r="GT525" s="127"/>
      <c r="HD525" s="127"/>
      <c r="HN525" s="127"/>
      <c r="HX525" s="127"/>
      <c r="IH525" s="127"/>
      <c r="IR525" s="127"/>
      <c r="JB525" s="127"/>
      <c r="JL525" s="127"/>
      <c r="JV525" s="127"/>
      <c r="KF525" s="127"/>
      <c r="KP525" s="127"/>
      <c r="KZ525" s="127"/>
    </row>
    <row xmlns:x14ac="http://schemas.microsoft.com/office/spreadsheetml/2009/9/ac" r="526" s="3" customFormat="true" x14ac:dyDescent="0.25">
      <c r="A526" s="380"/>
      <c r="B526" s="127"/>
      <c r="L526" s="127"/>
      <c r="V526" s="127"/>
      <c r="AF526" s="127"/>
      <c r="AP526" s="127"/>
      <c r="AZ526" s="127"/>
      <c r="BJ526" s="127"/>
      <c r="BT526" s="127"/>
      <c r="CD526" s="127"/>
      <c r="CN526" s="127"/>
      <c r="CX526" s="127"/>
      <c r="CY526" s="127"/>
      <c r="DH526" s="127"/>
      <c r="DR526" s="127"/>
      <c r="EB526" s="127"/>
      <c r="EL526" s="127"/>
      <c r="EV526" s="127"/>
      <c r="FF526" s="127"/>
      <c r="FP526" s="127"/>
      <c r="FZ526" s="127"/>
      <c r="GJ526" s="127"/>
      <c r="GT526" s="127"/>
      <c r="HD526" s="127"/>
      <c r="HN526" s="127"/>
      <c r="HX526" s="127"/>
      <c r="IH526" s="127"/>
      <c r="IR526" s="127"/>
      <c r="JB526" s="127"/>
      <c r="JL526" s="127"/>
      <c r="JV526" s="127"/>
      <c r="KF526" s="127"/>
      <c r="KP526" s="127"/>
      <c r="KZ526" s="127"/>
    </row>
    <row xmlns:x14ac="http://schemas.microsoft.com/office/spreadsheetml/2009/9/ac" r="527" s="3" customFormat="true" x14ac:dyDescent="0.25">
      <c r="A527" s="380"/>
      <c r="B527" s="127"/>
      <c r="L527" s="127"/>
      <c r="V527" s="127"/>
      <c r="AF527" s="127"/>
      <c r="AP527" s="127"/>
      <c r="AZ527" s="127"/>
      <c r="BJ527" s="127"/>
      <c r="BT527" s="127"/>
      <c r="CD527" s="127"/>
      <c r="CN527" s="127"/>
      <c r="CX527" s="127"/>
      <c r="CY527" s="127"/>
      <c r="DH527" s="127"/>
      <c r="DR527" s="127"/>
      <c r="EB527" s="127"/>
      <c r="EL527" s="127"/>
      <c r="EV527" s="127"/>
      <c r="FF527" s="127"/>
      <c r="FP527" s="127"/>
      <c r="FZ527" s="127"/>
      <c r="GJ527" s="127"/>
      <c r="GT527" s="127"/>
      <c r="HD527" s="127"/>
      <c r="HN527" s="127"/>
      <c r="HX527" s="127"/>
      <c r="IH527" s="127"/>
      <c r="IR527" s="127"/>
      <c r="JB527" s="127"/>
      <c r="JL527" s="127"/>
      <c r="JV527" s="127"/>
      <c r="KF527" s="127"/>
      <c r="KP527" s="127"/>
      <c r="KZ527" s="127"/>
    </row>
    <row xmlns:x14ac="http://schemas.microsoft.com/office/spreadsheetml/2009/9/ac" r="528" s="3" customFormat="true" x14ac:dyDescent="0.25">
      <c r="A528" s="380"/>
      <c r="B528" s="127"/>
      <c r="L528" s="127"/>
      <c r="V528" s="127"/>
      <c r="AF528" s="127"/>
      <c r="AP528" s="127"/>
      <c r="AZ528" s="127"/>
      <c r="BJ528" s="127"/>
      <c r="BT528" s="127"/>
      <c r="CD528" s="127"/>
      <c r="CN528" s="127"/>
      <c r="CX528" s="127"/>
      <c r="CY528" s="127"/>
      <c r="DH528" s="127"/>
      <c r="DR528" s="127"/>
      <c r="EB528" s="127"/>
      <c r="EL528" s="127"/>
      <c r="EV528" s="127"/>
      <c r="FF528" s="127"/>
      <c r="FP528" s="127"/>
      <c r="FZ528" s="127"/>
      <c r="GJ528" s="127"/>
      <c r="GT528" s="127"/>
      <c r="HD528" s="127"/>
      <c r="HN528" s="127"/>
      <c r="HX528" s="127"/>
      <c r="IH528" s="127"/>
      <c r="IR528" s="127"/>
      <c r="JB528" s="127"/>
      <c r="JL528" s="127"/>
      <c r="JV528" s="127"/>
      <c r="KF528" s="127"/>
      <c r="KP528" s="127"/>
      <c r="KZ528" s="127"/>
    </row>
    <row xmlns:x14ac="http://schemas.microsoft.com/office/spreadsheetml/2009/9/ac" r="529" s="3" customFormat="true" x14ac:dyDescent="0.25">
      <c r="A529" s="380"/>
      <c r="B529" s="127"/>
      <c r="L529" s="127"/>
      <c r="V529" s="127"/>
      <c r="AF529" s="127"/>
      <c r="AP529" s="127"/>
      <c r="AZ529" s="127"/>
      <c r="BJ529" s="127"/>
      <c r="BT529" s="127"/>
      <c r="CD529" s="127"/>
      <c r="CN529" s="127"/>
      <c r="CX529" s="127"/>
      <c r="CY529" s="127"/>
      <c r="DH529" s="127"/>
      <c r="DR529" s="127"/>
      <c r="EB529" s="127"/>
      <c r="EL529" s="127"/>
      <c r="EV529" s="127"/>
      <c r="FF529" s="127"/>
      <c r="FP529" s="127"/>
      <c r="FZ529" s="127"/>
      <c r="GJ529" s="127"/>
      <c r="GT529" s="127"/>
      <c r="HD529" s="127"/>
      <c r="HN529" s="127"/>
      <c r="HX529" s="127"/>
      <c r="IH529" s="127"/>
      <c r="IR529" s="127"/>
      <c r="JB529" s="127"/>
      <c r="JL529" s="127"/>
      <c r="JV529" s="127"/>
      <c r="KF529" s="127"/>
      <c r="KP529" s="127"/>
      <c r="KZ529" s="127"/>
    </row>
    <row xmlns:x14ac="http://schemas.microsoft.com/office/spreadsheetml/2009/9/ac" r="530" s="3" customFormat="true" x14ac:dyDescent="0.25">
      <c r="A530" s="380"/>
      <c r="B530" s="127"/>
      <c r="L530" s="127"/>
      <c r="V530" s="127"/>
      <c r="AF530" s="127"/>
      <c r="AP530" s="127"/>
      <c r="AZ530" s="127"/>
      <c r="BJ530" s="127"/>
      <c r="BT530" s="127"/>
      <c r="CD530" s="127"/>
      <c r="CN530" s="127"/>
      <c r="CX530" s="127"/>
      <c r="CY530" s="127"/>
      <c r="DH530" s="127"/>
      <c r="DR530" s="127"/>
      <c r="EB530" s="127"/>
      <c r="EL530" s="127"/>
      <c r="EV530" s="127"/>
      <c r="FF530" s="127"/>
      <c r="FP530" s="127"/>
      <c r="FZ530" s="127"/>
      <c r="GJ530" s="127"/>
      <c r="GT530" s="127"/>
      <c r="HD530" s="127"/>
      <c r="HN530" s="127"/>
      <c r="HX530" s="127"/>
      <c r="IH530" s="127"/>
      <c r="IR530" s="127"/>
      <c r="JB530" s="127"/>
      <c r="JL530" s="127"/>
      <c r="JV530" s="127"/>
      <c r="KF530" s="127"/>
      <c r="KP530" s="127"/>
      <c r="KZ530" s="127"/>
    </row>
    <row xmlns:x14ac="http://schemas.microsoft.com/office/spreadsheetml/2009/9/ac" r="531" s="3" customFormat="true" x14ac:dyDescent="0.25">
      <c r="A531" s="380"/>
      <c r="B531" s="127"/>
      <c r="L531" s="127"/>
      <c r="V531" s="127"/>
      <c r="AF531" s="127"/>
      <c r="AP531" s="127"/>
      <c r="AZ531" s="127"/>
      <c r="BJ531" s="127"/>
      <c r="BT531" s="127"/>
      <c r="CD531" s="127"/>
      <c r="CN531" s="127"/>
      <c r="CX531" s="127"/>
      <c r="CY531" s="127"/>
      <c r="DH531" s="127"/>
      <c r="DR531" s="127"/>
      <c r="EB531" s="127"/>
      <c r="EL531" s="127"/>
      <c r="EV531" s="127"/>
      <c r="FF531" s="127"/>
      <c r="FP531" s="127"/>
      <c r="FZ531" s="127"/>
      <c r="GJ531" s="127"/>
      <c r="GT531" s="127"/>
      <c r="HD531" s="127"/>
      <c r="HN531" s="127"/>
      <c r="HX531" s="127"/>
      <c r="IH531" s="127"/>
      <c r="IR531" s="127"/>
      <c r="JB531" s="127"/>
      <c r="JL531" s="127"/>
      <c r="JV531" s="127"/>
      <c r="KF531" s="127"/>
      <c r="KP531" s="127"/>
      <c r="KZ531" s="127"/>
    </row>
    <row xmlns:x14ac="http://schemas.microsoft.com/office/spreadsheetml/2009/9/ac" r="532" s="3" customFormat="true" x14ac:dyDescent="0.25">
      <c r="A532" s="380"/>
      <c r="B532" s="127"/>
      <c r="L532" s="127"/>
      <c r="V532" s="127"/>
      <c r="AF532" s="127"/>
      <c r="AP532" s="127"/>
      <c r="AZ532" s="127"/>
      <c r="BJ532" s="127"/>
      <c r="BT532" s="127"/>
      <c r="CD532" s="127"/>
      <c r="CN532" s="127"/>
      <c r="CX532" s="127"/>
      <c r="CY532" s="127"/>
      <c r="DH532" s="127"/>
      <c r="DR532" s="127"/>
      <c r="EB532" s="127"/>
      <c r="EL532" s="127"/>
      <c r="EV532" s="127"/>
      <c r="FF532" s="127"/>
      <c r="FP532" s="127"/>
      <c r="FZ532" s="127"/>
      <c r="GJ532" s="127"/>
      <c r="GT532" s="127"/>
      <c r="HD532" s="127"/>
      <c r="HN532" s="127"/>
      <c r="HX532" s="127"/>
      <c r="IH532" s="127"/>
      <c r="IR532" s="127"/>
      <c r="JB532" s="127"/>
      <c r="JL532" s="127"/>
      <c r="JV532" s="127"/>
      <c r="KF532" s="127"/>
      <c r="KP532" s="127"/>
      <c r="KZ532" s="127"/>
    </row>
    <row xmlns:x14ac="http://schemas.microsoft.com/office/spreadsheetml/2009/9/ac" r="533" s="3" customFormat="true" x14ac:dyDescent="0.25">
      <c r="A533" s="380"/>
      <c r="B533" s="127"/>
      <c r="L533" s="127"/>
      <c r="V533" s="127"/>
      <c r="AF533" s="127"/>
      <c r="AP533" s="127"/>
      <c r="AZ533" s="127"/>
      <c r="BJ533" s="127"/>
      <c r="BT533" s="127"/>
      <c r="CD533" s="127"/>
      <c r="CN533" s="127"/>
      <c r="CX533" s="127"/>
      <c r="CY533" s="127"/>
      <c r="DH533" s="127"/>
      <c r="DR533" s="127"/>
      <c r="EB533" s="127"/>
      <c r="EL533" s="127"/>
      <c r="EV533" s="127"/>
      <c r="FF533" s="127"/>
      <c r="FP533" s="127"/>
      <c r="FZ533" s="127"/>
      <c r="GJ533" s="127"/>
      <c r="GT533" s="127"/>
      <c r="HD533" s="127"/>
      <c r="HN533" s="127"/>
      <c r="HX533" s="127"/>
      <c r="IH533" s="127"/>
      <c r="IR533" s="127"/>
      <c r="JB533" s="127"/>
      <c r="JL533" s="127"/>
      <c r="JV533" s="127"/>
      <c r="KF533" s="127"/>
      <c r="KP533" s="127"/>
      <c r="KZ533" s="127"/>
    </row>
    <row xmlns:x14ac="http://schemas.microsoft.com/office/spreadsheetml/2009/9/ac" r="534" s="3" customFormat="true" x14ac:dyDescent="0.25">
      <c r="A534" s="380"/>
      <c r="B534" s="127"/>
      <c r="L534" s="127"/>
      <c r="V534" s="127"/>
      <c r="AF534" s="127"/>
      <c r="AP534" s="127"/>
      <c r="AZ534" s="127"/>
      <c r="BJ534" s="127"/>
      <c r="BT534" s="127"/>
      <c r="CD534" s="127"/>
      <c r="CN534" s="127"/>
      <c r="CX534" s="127"/>
      <c r="CY534" s="127"/>
      <c r="DH534" s="127"/>
      <c r="DR534" s="127"/>
      <c r="EB534" s="127"/>
      <c r="EL534" s="127"/>
      <c r="EV534" s="127"/>
      <c r="FF534" s="127"/>
      <c r="FP534" s="127"/>
      <c r="FZ534" s="127"/>
      <c r="GJ534" s="127"/>
      <c r="GT534" s="127"/>
      <c r="HD534" s="127"/>
      <c r="HN534" s="127"/>
      <c r="HX534" s="127"/>
      <c r="IH534" s="127"/>
      <c r="IR534" s="127"/>
      <c r="JB534" s="127"/>
      <c r="JL534" s="127"/>
      <c r="JV534" s="127"/>
      <c r="KF534" s="127"/>
      <c r="KP534" s="127"/>
      <c r="KZ534" s="127"/>
    </row>
    <row xmlns:x14ac="http://schemas.microsoft.com/office/spreadsheetml/2009/9/ac" r="535" s="3" customFormat="true" x14ac:dyDescent="0.25">
      <c r="A535" s="380"/>
      <c r="B535" s="127"/>
      <c r="L535" s="127"/>
      <c r="V535" s="127"/>
      <c r="AF535" s="127"/>
      <c r="AP535" s="127"/>
      <c r="AZ535" s="127"/>
      <c r="BJ535" s="127"/>
      <c r="BT535" s="127"/>
      <c r="CD535" s="127"/>
      <c r="CN535" s="127"/>
      <c r="CX535" s="127"/>
      <c r="CY535" s="127"/>
      <c r="DH535" s="127"/>
      <c r="DR535" s="127"/>
      <c r="EB535" s="127"/>
      <c r="EL535" s="127"/>
      <c r="EV535" s="127"/>
      <c r="FF535" s="127"/>
      <c r="FP535" s="127"/>
      <c r="FZ535" s="127"/>
      <c r="GJ535" s="127"/>
      <c r="GT535" s="127"/>
      <c r="HD535" s="127"/>
      <c r="HN535" s="127"/>
      <c r="HX535" s="127"/>
      <c r="IH535" s="127"/>
      <c r="IR535" s="127"/>
      <c r="JB535" s="127"/>
      <c r="JL535" s="127"/>
      <c r="JV535" s="127"/>
      <c r="KF535" s="127"/>
      <c r="KP535" s="127"/>
      <c r="KZ535" s="127"/>
    </row>
    <row xmlns:x14ac="http://schemas.microsoft.com/office/spreadsheetml/2009/9/ac" r="536" s="3" customFormat="true" x14ac:dyDescent="0.25">
      <c r="A536" s="380"/>
      <c r="B536" s="127"/>
      <c r="L536" s="127"/>
      <c r="V536" s="127"/>
      <c r="AF536" s="127"/>
      <c r="AP536" s="127"/>
      <c r="AZ536" s="127"/>
      <c r="BJ536" s="127"/>
      <c r="BT536" s="127"/>
      <c r="CD536" s="127"/>
      <c r="CN536" s="127"/>
      <c r="CX536" s="127"/>
      <c r="CY536" s="127"/>
      <c r="DH536" s="127"/>
      <c r="DR536" s="127"/>
      <c r="EB536" s="127"/>
      <c r="EL536" s="127"/>
      <c r="EV536" s="127"/>
      <c r="FF536" s="127"/>
      <c r="FP536" s="127"/>
      <c r="FZ536" s="127"/>
      <c r="GJ536" s="127"/>
      <c r="GT536" s="127"/>
      <c r="HD536" s="127"/>
      <c r="HN536" s="127"/>
      <c r="HX536" s="127"/>
      <c r="IH536" s="127"/>
      <c r="IR536" s="127"/>
      <c r="JB536" s="127"/>
      <c r="JL536" s="127"/>
      <c r="JV536" s="127"/>
      <c r="KF536" s="127"/>
      <c r="KP536" s="127"/>
      <c r="KZ536" s="127"/>
    </row>
    <row xmlns:x14ac="http://schemas.microsoft.com/office/spreadsheetml/2009/9/ac" r="537" s="3" customFormat="true" x14ac:dyDescent="0.25">
      <c r="A537" s="380"/>
      <c r="B537" s="127"/>
      <c r="L537" s="127"/>
      <c r="V537" s="127"/>
      <c r="AF537" s="127"/>
      <c r="AP537" s="127"/>
      <c r="AZ537" s="127"/>
      <c r="BJ537" s="127"/>
      <c r="BT537" s="127"/>
      <c r="CD537" s="127"/>
      <c r="CN537" s="127"/>
      <c r="CX537" s="127"/>
      <c r="CY537" s="127"/>
      <c r="DH537" s="127"/>
      <c r="DR537" s="127"/>
      <c r="EB537" s="127"/>
      <c r="EL537" s="127"/>
      <c r="EV537" s="127"/>
      <c r="FF537" s="127"/>
      <c r="FP537" s="127"/>
      <c r="FZ537" s="127"/>
      <c r="GJ537" s="127"/>
      <c r="GT537" s="127"/>
      <c r="HD537" s="127"/>
      <c r="HN537" s="127"/>
      <c r="HX537" s="127"/>
      <c r="IH537" s="127"/>
      <c r="IR537" s="127"/>
      <c r="JB537" s="127"/>
      <c r="JL537" s="127"/>
      <c r="JV537" s="127"/>
      <c r="KF537" s="127"/>
      <c r="KP537" s="127"/>
      <c r="KZ537" s="127"/>
    </row>
    <row xmlns:x14ac="http://schemas.microsoft.com/office/spreadsheetml/2009/9/ac" r="538" s="3" customFormat="true" x14ac:dyDescent="0.25">
      <c r="A538" s="380"/>
      <c r="B538" s="127"/>
      <c r="L538" s="127"/>
      <c r="V538" s="127"/>
      <c r="AF538" s="127"/>
      <c r="AP538" s="127"/>
      <c r="AZ538" s="127"/>
      <c r="BJ538" s="127"/>
      <c r="BT538" s="127"/>
      <c r="CD538" s="127"/>
      <c r="CN538" s="127"/>
      <c r="CX538" s="127"/>
      <c r="CY538" s="127"/>
      <c r="DH538" s="127"/>
      <c r="DR538" s="127"/>
      <c r="EB538" s="127"/>
      <c r="EL538" s="127"/>
      <c r="EV538" s="127"/>
      <c r="FF538" s="127"/>
      <c r="FP538" s="127"/>
      <c r="FZ538" s="127"/>
      <c r="GJ538" s="127"/>
      <c r="GT538" s="127"/>
      <c r="HD538" s="127"/>
      <c r="HN538" s="127"/>
      <c r="HX538" s="127"/>
      <c r="IH538" s="127"/>
      <c r="IR538" s="127"/>
      <c r="JB538" s="127"/>
      <c r="JL538" s="127"/>
      <c r="JV538" s="127"/>
      <c r="KF538" s="127"/>
      <c r="KP538" s="127"/>
      <c r="KZ538" s="127"/>
    </row>
    <row xmlns:x14ac="http://schemas.microsoft.com/office/spreadsheetml/2009/9/ac" r="539" s="3" customFormat="true" x14ac:dyDescent="0.25">
      <c r="A539" s="380"/>
      <c r="B539" s="127"/>
      <c r="L539" s="127"/>
      <c r="V539" s="127"/>
      <c r="AF539" s="127"/>
      <c r="AP539" s="127"/>
      <c r="AZ539" s="127"/>
      <c r="BJ539" s="127"/>
      <c r="BT539" s="127"/>
      <c r="CD539" s="127"/>
      <c r="CN539" s="127"/>
      <c r="CX539" s="127"/>
      <c r="CY539" s="127"/>
      <c r="DH539" s="127"/>
      <c r="DR539" s="127"/>
      <c r="EB539" s="127"/>
      <c r="EL539" s="127"/>
      <c r="EV539" s="127"/>
      <c r="FF539" s="127"/>
      <c r="FP539" s="127"/>
      <c r="FZ539" s="127"/>
      <c r="GJ539" s="127"/>
      <c r="GT539" s="127"/>
      <c r="HD539" s="127"/>
      <c r="HN539" s="127"/>
      <c r="HX539" s="127"/>
      <c r="IH539" s="127"/>
      <c r="IR539" s="127"/>
      <c r="JB539" s="127"/>
      <c r="JL539" s="127"/>
      <c r="JV539" s="127"/>
      <c r="KF539" s="127"/>
      <c r="KP539" s="127"/>
      <c r="KZ539" s="127"/>
    </row>
    <row xmlns:x14ac="http://schemas.microsoft.com/office/spreadsheetml/2009/9/ac" r="540" s="3" customFormat="true" x14ac:dyDescent="0.25">
      <c r="A540" s="380"/>
      <c r="B540" s="127"/>
      <c r="L540" s="127"/>
      <c r="V540" s="127"/>
      <c r="AF540" s="127"/>
      <c r="AP540" s="127"/>
      <c r="AZ540" s="127"/>
      <c r="BJ540" s="127"/>
      <c r="BT540" s="127"/>
      <c r="CD540" s="127"/>
      <c r="CN540" s="127"/>
      <c r="CX540" s="127"/>
      <c r="CY540" s="127"/>
      <c r="DH540" s="127"/>
      <c r="DR540" s="127"/>
      <c r="EB540" s="127"/>
      <c r="EL540" s="127"/>
      <c r="EV540" s="127"/>
      <c r="FF540" s="127"/>
      <c r="FP540" s="127"/>
      <c r="FZ540" s="127"/>
      <c r="GJ540" s="127"/>
      <c r="GT540" s="127"/>
      <c r="HD540" s="127"/>
      <c r="HN540" s="127"/>
      <c r="HX540" s="127"/>
      <c r="IH540" s="127"/>
      <c r="IR540" s="127"/>
      <c r="JB540" s="127"/>
      <c r="JL540" s="127"/>
      <c r="JV540" s="127"/>
      <c r="KF540" s="127"/>
      <c r="KP540" s="127"/>
      <c r="KZ540" s="127"/>
    </row>
    <row xmlns:x14ac="http://schemas.microsoft.com/office/spreadsheetml/2009/9/ac" r="541" s="3" customFormat="true" x14ac:dyDescent="0.25">
      <c r="A541" s="380"/>
      <c r="B541" s="127"/>
      <c r="L541" s="127"/>
      <c r="V541" s="127"/>
      <c r="AF541" s="127"/>
      <c r="AP541" s="127"/>
      <c r="AZ541" s="127"/>
      <c r="BJ541" s="127"/>
      <c r="BT541" s="127"/>
      <c r="CD541" s="127"/>
      <c r="CN541" s="127"/>
      <c r="CX541" s="127"/>
      <c r="CY541" s="127"/>
      <c r="DH541" s="127"/>
      <c r="DR541" s="127"/>
      <c r="EB541" s="127"/>
      <c r="EL541" s="127"/>
      <c r="EV541" s="127"/>
      <c r="FF541" s="127"/>
      <c r="FP541" s="127"/>
      <c r="FZ541" s="127"/>
      <c r="GJ541" s="127"/>
      <c r="GT541" s="127"/>
      <c r="HD541" s="127"/>
      <c r="HN541" s="127"/>
      <c r="HX541" s="127"/>
      <c r="IH541" s="127"/>
      <c r="IR541" s="127"/>
      <c r="JB541" s="127"/>
      <c r="JL541" s="127"/>
      <c r="JV541" s="127"/>
      <c r="KF541" s="127"/>
      <c r="KP541" s="127"/>
      <c r="KZ541" s="127"/>
    </row>
    <row xmlns:x14ac="http://schemas.microsoft.com/office/spreadsheetml/2009/9/ac" r="542" s="3" customFormat="true" x14ac:dyDescent="0.25">
      <c r="A542" s="380"/>
      <c r="B542" s="127"/>
      <c r="L542" s="127"/>
      <c r="V542" s="127"/>
      <c r="AF542" s="127"/>
      <c r="AP542" s="127"/>
      <c r="AZ542" s="127"/>
      <c r="BJ542" s="127"/>
      <c r="BT542" s="127"/>
      <c r="CD542" s="127"/>
      <c r="CN542" s="127"/>
      <c r="CX542" s="127"/>
      <c r="CY542" s="127"/>
      <c r="DH542" s="127"/>
      <c r="DR542" s="127"/>
      <c r="EB542" s="127"/>
      <c r="EL542" s="127"/>
      <c r="EV542" s="127"/>
      <c r="FF542" s="127"/>
      <c r="FP542" s="127"/>
      <c r="FZ542" s="127"/>
      <c r="GJ542" s="127"/>
      <c r="GT542" s="127"/>
      <c r="HD542" s="127"/>
      <c r="HN542" s="127"/>
      <c r="HX542" s="127"/>
      <c r="IH542" s="127"/>
      <c r="IR542" s="127"/>
      <c r="JB542" s="127"/>
      <c r="JL542" s="127"/>
      <c r="JV542" s="127"/>
      <c r="KF542" s="127"/>
      <c r="KP542" s="127"/>
      <c r="KZ542" s="127"/>
    </row>
    <row xmlns:x14ac="http://schemas.microsoft.com/office/spreadsheetml/2009/9/ac" r="543" s="3" customFormat="true" x14ac:dyDescent="0.25">
      <c r="A543" s="380"/>
      <c r="B543" s="127"/>
      <c r="L543" s="127"/>
      <c r="V543" s="127"/>
      <c r="AF543" s="127"/>
      <c r="AP543" s="127"/>
      <c r="AZ543" s="127"/>
      <c r="BJ543" s="127"/>
      <c r="BT543" s="127"/>
      <c r="CD543" s="127"/>
      <c r="CN543" s="127"/>
      <c r="CX543" s="127"/>
      <c r="CY543" s="127"/>
      <c r="DH543" s="127"/>
      <c r="DR543" s="127"/>
      <c r="EB543" s="127"/>
      <c r="EL543" s="127"/>
      <c r="EV543" s="127"/>
      <c r="FF543" s="127"/>
      <c r="FP543" s="127"/>
      <c r="FZ543" s="127"/>
      <c r="GJ543" s="127"/>
      <c r="GT543" s="127"/>
      <c r="HD543" s="127"/>
      <c r="HN543" s="127"/>
      <c r="HX543" s="127"/>
      <c r="IH543" s="127"/>
      <c r="IR543" s="127"/>
      <c r="JB543" s="127"/>
      <c r="JL543" s="127"/>
      <c r="JV543" s="127"/>
      <c r="KF543" s="127"/>
      <c r="KP543" s="127"/>
      <c r="KZ543" s="127"/>
    </row>
    <row xmlns:x14ac="http://schemas.microsoft.com/office/spreadsheetml/2009/9/ac" r="544" s="3" customFormat="true" x14ac:dyDescent="0.25">
      <c r="A544" s="380"/>
      <c r="B544" s="127"/>
      <c r="L544" s="127"/>
      <c r="V544" s="127"/>
      <c r="AF544" s="127"/>
      <c r="AP544" s="127"/>
      <c r="AZ544" s="127"/>
      <c r="BJ544" s="127"/>
      <c r="BT544" s="127"/>
      <c r="CD544" s="127"/>
      <c r="CN544" s="127"/>
      <c r="CX544" s="127"/>
      <c r="CY544" s="127"/>
      <c r="DH544" s="127"/>
      <c r="DR544" s="127"/>
      <c r="EB544" s="127"/>
      <c r="EL544" s="127"/>
      <c r="EV544" s="127"/>
      <c r="FF544" s="127"/>
      <c r="FP544" s="127"/>
      <c r="FZ544" s="127"/>
      <c r="GJ544" s="127"/>
      <c r="GT544" s="127"/>
      <c r="HD544" s="127"/>
      <c r="HN544" s="127"/>
      <c r="HX544" s="127"/>
      <c r="IH544" s="127"/>
      <c r="IR544" s="127"/>
      <c r="JB544" s="127"/>
      <c r="JL544" s="127"/>
      <c r="JV544" s="127"/>
      <c r="KF544" s="127"/>
      <c r="KP544" s="127"/>
      <c r="KZ544" s="127"/>
    </row>
    <row xmlns:x14ac="http://schemas.microsoft.com/office/spreadsheetml/2009/9/ac" r="545" s="3" customFormat="true" x14ac:dyDescent="0.25">
      <c r="A545" s="380"/>
      <c r="B545" s="127"/>
      <c r="L545" s="127"/>
      <c r="V545" s="127"/>
      <c r="AF545" s="127"/>
      <c r="AP545" s="127"/>
      <c r="AZ545" s="127"/>
      <c r="BJ545" s="127"/>
      <c r="BT545" s="127"/>
      <c r="CD545" s="127"/>
      <c r="CN545" s="127"/>
      <c r="CX545" s="127"/>
      <c r="CY545" s="127"/>
      <c r="DH545" s="127"/>
      <c r="DR545" s="127"/>
      <c r="EB545" s="127"/>
      <c r="EL545" s="127"/>
      <c r="EV545" s="127"/>
      <c r="FF545" s="127"/>
      <c r="FP545" s="127"/>
      <c r="FZ545" s="127"/>
      <c r="GJ545" s="127"/>
      <c r="GT545" s="127"/>
      <c r="HD545" s="127"/>
      <c r="HN545" s="127"/>
      <c r="HX545" s="127"/>
      <c r="IH545" s="127"/>
      <c r="IR545" s="127"/>
      <c r="JB545" s="127"/>
      <c r="JL545" s="127"/>
      <c r="JV545" s="127"/>
      <c r="KF545" s="127"/>
      <c r="KP545" s="127"/>
      <c r="KZ545" s="127"/>
    </row>
    <row xmlns:x14ac="http://schemas.microsoft.com/office/spreadsheetml/2009/9/ac" r="546" s="3" customFormat="true" x14ac:dyDescent="0.25">
      <c r="A546" s="380"/>
      <c r="B546" s="127"/>
      <c r="L546" s="127"/>
      <c r="V546" s="127"/>
      <c r="AF546" s="127"/>
      <c r="AP546" s="127"/>
      <c r="AZ546" s="127"/>
      <c r="BJ546" s="127"/>
      <c r="BT546" s="127"/>
      <c r="CD546" s="127"/>
      <c r="CN546" s="127"/>
      <c r="CX546" s="127"/>
      <c r="CY546" s="127"/>
      <c r="DH546" s="127"/>
      <c r="DR546" s="127"/>
      <c r="EB546" s="127"/>
      <c r="EL546" s="127"/>
      <c r="EV546" s="127"/>
      <c r="FF546" s="127"/>
      <c r="FP546" s="127"/>
      <c r="FZ546" s="127"/>
      <c r="GJ546" s="127"/>
      <c r="GT546" s="127"/>
      <c r="HD546" s="127"/>
      <c r="HN546" s="127"/>
      <c r="HX546" s="127"/>
      <c r="IH546" s="127"/>
      <c r="IR546" s="127"/>
      <c r="JB546" s="127"/>
      <c r="JL546" s="127"/>
      <c r="JV546" s="127"/>
      <c r="KF546" s="127"/>
      <c r="KP546" s="127"/>
      <c r="KZ546" s="127"/>
    </row>
    <row xmlns:x14ac="http://schemas.microsoft.com/office/spreadsheetml/2009/9/ac" r="547" s="3" customFormat="true" x14ac:dyDescent="0.25">
      <c r="A547" s="380"/>
      <c r="B547" s="127"/>
      <c r="L547" s="127"/>
      <c r="V547" s="127"/>
      <c r="AF547" s="127"/>
      <c r="AP547" s="127"/>
      <c r="AZ547" s="127"/>
      <c r="BJ547" s="127"/>
      <c r="BT547" s="127"/>
      <c r="CD547" s="127"/>
      <c r="CN547" s="127"/>
      <c r="CX547" s="127"/>
      <c r="CY547" s="127"/>
      <c r="DH547" s="127"/>
      <c r="DR547" s="127"/>
      <c r="EB547" s="127"/>
      <c r="EL547" s="127"/>
      <c r="EV547" s="127"/>
      <c r="FF547" s="127"/>
      <c r="FP547" s="127"/>
      <c r="FZ547" s="127"/>
      <c r="GJ547" s="127"/>
      <c r="GT547" s="127"/>
      <c r="HD547" s="127"/>
      <c r="HN547" s="127"/>
      <c r="HX547" s="127"/>
      <c r="IH547" s="127"/>
      <c r="IR547" s="127"/>
      <c r="JB547" s="127"/>
      <c r="JL547" s="127"/>
      <c r="JV547" s="127"/>
      <c r="KF547" s="127"/>
      <c r="KP547" s="127"/>
      <c r="KZ547" s="127"/>
    </row>
    <row xmlns:x14ac="http://schemas.microsoft.com/office/spreadsheetml/2009/9/ac" r="548" s="3" customFormat="true" x14ac:dyDescent="0.25">
      <c r="A548" s="380"/>
      <c r="B548" s="127"/>
      <c r="L548" s="127"/>
      <c r="V548" s="127"/>
      <c r="AF548" s="127"/>
      <c r="AP548" s="127"/>
      <c r="AZ548" s="127"/>
      <c r="BJ548" s="127"/>
      <c r="BT548" s="127"/>
      <c r="CD548" s="127"/>
      <c r="CN548" s="127"/>
      <c r="CX548" s="127"/>
      <c r="CY548" s="127"/>
      <c r="DH548" s="127"/>
      <c r="DR548" s="127"/>
      <c r="EB548" s="127"/>
      <c r="EL548" s="127"/>
      <c r="EV548" s="127"/>
      <c r="FF548" s="127"/>
      <c r="FP548" s="127"/>
      <c r="FZ548" s="127"/>
      <c r="GJ548" s="127"/>
      <c r="GT548" s="127"/>
      <c r="HD548" s="127"/>
      <c r="HN548" s="127"/>
      <c r="HX548" s="127"/>
      <c r="IH548" s="127"/>
      <c r="IR548" s="127"/>
      <c r="JB548" s="127"/>
      <c r="JL548" s="127"/>
      <c r="JV548" s="127"/>
      <c r="KF548" s="127"/>
      <c r="KP548" s="127"/>
      <c r="KZ548" s="127"/>
    </row>
    <row xmlns:x14ac="http://schemas.microsoft.com/office/spreadsheetml/2009/9/ac" r="549" s="3" customFormat="true" x14ac:dyDescent="0.25">
      <c r="A549" s="380"/>
      <c r="B549" s="127"/>
      <c r="L549" s="127"/>
      <c r="V549" s="127"/>
      <c r="AF549" s="127"/>
      <c r="AP549" s="127"/>
      <c r="AZ549" s="127"/>
      <c r="BJ549" s="127"/>
      <c r="BT549" s="127"/>
      <c r="CD549" s="127"/>
      <c r="CN549" s="127"/>
      <c r="CX549" s="127"/>
      <c r="CY549" s="127"/>
      <c r="DH549" s="127"/>
      <c r="DR549" s="127"/>
      <c r="EB549" s="127"/>
      <c r="EL549" s="127"/>
      <c r="EV549" s="127"/>
      <c r="FF549" s="127"/>
      <c r="FP549" s="127"/>
      <c r="FZ549" s="127"/>
      <c r="GJ549" s="127"/>
      <c r="GT549" s="127"/>
      <c r="HD549" s="127"/>
      <c r="HN549" s="127"/>
      <c r="HX549" s="127"/>
      <c r="IH549" s="127"/>
      <c r="IR549" s="127"/>
      <c r="JB549" s="127"/>
      <c r="JL549" s="127"/>
      <c r="JV549" s="127"/>
      <c r="KF549" s="127"/>
      <c r="KP549" s="127"/>
      <c r="KZ549" s="127"/>
    </row>
    <row xmlns:x14ac="http://schemas.microsoft.com/office/spreadsheetml/2009/9/ac" r="550" s="3" customFormat="true" x14ac:dyDescent="0.25">
      <c r="A550" s="380"/>
      <c r="B550" s="127"/>
      <c r="L550" s="127"/>
      <c r="V550" s="127"/>
      <c r="AF550" s="127"/>
      <c r="AP550" s="127"/>
      <c r="AZ550" s="127"/>
      <c r="BJ550" s="127"/>
      <c r="BT550" s="127"/>
      <c r="CD550" s="127"/>
      <c r="CN550" s="127"/>
      <c r="CX550" s="127"/>
      <c r="CY550" s="127"/>
      <c r="DH550" s="127"/>
      <c r="DR550" s="127"/>
      <c r="EB550" s="127"/>
      <c r="EL550" s="127"/>
      <c r="EV550" s="127"/>
      <c r="FF550" s="127"/>
      <c r="FP550" s="127"/>
      <c r="FZ550" s="127"/>
      <c r="GJ550" s="127"/>
      <c r="GT550" s="127"/>
      <c r="HD550" s="127"/>
      <c r="HN550" s="127"/>
      <c r="HX550" s="127"/>
      <c r="IH550" s="127"/>
      <c r="IR550" s="127"/>
      <c r="JB550" s="127"/>
      <c r="JL550" s="127"/>
      <c r="JV550" s="127"/>
      <c r="KF550" s="127"/>
      <c r="KP550" s="127"/>
      <c r="KZ550" s="127"/>
    </row>
    <row xmlns:x14ac="http://schemas.microsoft.com/office/spreadsheetml/2009/9/ac" r="551" s="3" customFormat="true" x14ac:dyDescent="0.25">
      <c r="A551" s="380"/>
      <c r="B551" s="127"/>
      <c r="L551" s="127"/>
      <c r="V551" s="127"/>
      <c r="AF551" s="127"/>
      <c r="AP551" s="127"/>
      <c r="AZ551" s="127"/>
      <c r="BJ551" s="127"/>
      <c r="BT551" s="127"/>
      <c r="CD551" s="127"/>
      <c r="CN551" s="127"/>
      <c r="CX551" s="127"/>
      <c r="CY551" s="127"/>
      <c r="DH551" s="127"/>
      <c r="DR551" s="127"/>
      <c r="EB551" s="127"/>
      <c r="EL551" s="127"/>
      <c r="EV551" s="127"/>
      <c r="FF551" s="127"/>
      <c r="FP551" s="127"/>
      <c r="FZ551" s="127"/>
      <c r="GJ551" s="127"/>
      <c r="GT551" s="127"/>
      <c r="HD551" s="127"/>
      <c r="HN551" s="127"/>
      <c r="HX551" s="127"/>
      <c r="IH551" s="127"/>
      <c r="IR551" s="127"/>
      <c r="JB551" s="127"/>
      <c r="JL551" s="127"/>
      <c r="JV551" s="127"/>
      <c r="KF551" s="127"/>
      <c r="KP551" s="127"/>
      <c r="KZ551" s="127"/>
    </row>
    <row xmlns:x14ac="http://schemas.microsoft.com/office/spreadsheetml/2009/9/ac" r="552" s="3" customFormat="true" x14ac:dyDescent="0.25">
      <c r="A552" s="380"/>
      <c r="B552" s="127"/>
      <c r="L552" s="127"/>
      <c r="V552" s="127"/>
      <c r="AF552" s="127"/>
      <c r="AP552" s="127"/>
      <c r="AZ552" s="127"/>
      <c r="BJ552" s="127"/>
      <c r="BT552" s="127"/>
      <c r="CD552" s="127"/>
      <c r="CN552" s="127"/>
      <c r="CX552" s="127"/>
      <c r="CY552" s="127"/>
      <c r="DH552" s="127"/>
      <c r="DR552" s="127"/>
      <c r="EB552" s="127"/>
      <c r="EL552" s="127"/>
      <c r="EV552" s="127"/>
      <c r="FF552" s="127"/>
      <c r="FP552" s="127"/>
      <c r="FZ552" s="127"/>
      <c r="GJ552" s="127"/>
      <c r="GT552" s="127"/>
      <c r="HD552" s="127"/>
      <c r="HN552" s="127"/>
      <c r="HX552" s="127"/>
      <c r="IH552" s="127"/>
      <c r="IR552" s="127"/>
      <c r="JB552" s="127"/>
      <c r="JL552" s="127"/>
      <c r="JV552" s="127"/>
      <c r="KF552" s="127"/>
      <c r="KP552" s="127"/>
      <c r="KZ552" s="127"/>
    </row>
    <row xmlns:x14ac="http://schemas.microsoft.com/office/spreadsheetml/2009/9/ac" r="553" s="3" customFormat="true" x14ac:dyDescent="0.25">
      <c r="A553" s="380"/>
      <c r="B553" s="127"/>
      <c r="L553" s="127"/>
      <c r="V553" s="127"/>
      <c r="AF553" s="127"/>
      <c r="AP553" s="127"/>
      <c r="AZ553" s="127"/>
      <c r="BJ553" s="127"/>
      <c r="BT553" s="127"/>
      <c r="CD553" s="127"/>
      <c r="CN553" s="127"/>
      <c r="CX553" s="127"/>
      <c r="CY553" s="127"/>
      <c r="DH553" s="127"/>
      <c r="DR553" s="127"/>
      <c r="EB553" s="127"/>
      <c r="EL553" s="127"/>
      <c r="EV553" s="127"/>
      <c r="FF553" s="127"/>
      <c r="FP553" s="127"/>
      <c r="FZ553" s="127"/>
      <c r="GJ553" s="127"/>
      <c r="GT553" s="127"/>
      <c r="HD553" s="127"/>
      <c r="HN553" s="127"/>
      <c r="HX553" s="127"/>
      <c r="IH553" s="127"/>
      <c r="IR553" s="127"/>
      <c r="JB553" s="127"/>
      <c r="JL553" s="127"/>
      <c r="JV553" s="127"/>
      <c r="KF553" s="127"/>
      <c r="KP553" s="127"/>
      <c r="KZ553" s="127"/>
    </row>
    <row xmlns:x14ac="http://schemas.microsoft.com/office/spreadsheetml/2009/9/ac" r="554" s="3" customFormat="true" x14ac:dyDescent="0.25">
      <c r="A554" s="380"/>
      <c r="B554" s="127"/>
      <c r="L554" s="127"/>
      <c r="V554" s="127"/>
      <c r="AF554" s="127"/>
      <c r="AP554" s="127"/>
      <c r="AZ554" s="127"/>
      <c r="BJ554" s="127"/>
      <c r="BT554" s="127"/>
      <c r="CD554" s="127"/>
      <c r="CN554" s="127"/>
      <c r="CX554" s="127"/>
      <c r="CY554" s="127"/>
      <c r="DH554" s="127"/>
      <c r="DR554" s="127"/>
      <c r="EB554" s="127"/>
      <c r="EL554" s="127"/>
      <c r="EV554" s="127"/>
      <c r="FF554" s="127"/>
      <c r="FP554" s="127"/>
      <c r="FZ554" s="127"/>
      <c r="GJ554" s="127"/>
      <c r="GT554" s="127"/>
      <c r="HD554" s="127"/>
      <c r="HN554" s="127"/>
      <c r="HX554" s="127"/>
      <c r="IH554" s="127"/>
      <c r="IR554" s="127"/>
      <c r="JB554" s="127"/>
      <c r="JL554" s="127"/>
      <c r="JV554" s="127"/>
      <c r="KF554" s="127"/>
      <c r="KP554" s="127"/>
      <c r="KZ554" s="127"/>
    </row>
    <row xmlns:x14ac="http://schemas.microsoft.com/office/spreadsheetml/2009/9/ac" r="555" s="3" customFormat="true" x14ac:dyDescent="0.25">
      <c r="A555" s="380"/>
      <c r="B555" s="127"/>
      <c r="L555" s="127"/>
      <c r="V555" s="127"/>
      <c r="AF555" s="127"/>
      <c r="AP555" s="127"/>
      <c r="AZ555" s="127"/>
      <c r="BJ555" s="127"/>
      <c r="BT555" s="127"/>
      <c r="CD555" s="127"/>
      <c r="CN555" s="127"/>
      <c r="CX555" s="127"/>
      <c r="CY555" s="127"/>
      <c r="DH555" s="127"/>
      <c r="DR555" s="127"/>
      <c r="EB555" s="127"/>
      <c r="EL555" s="127"/>
      <c r="EV555" s="127"/>
      <c r="FF555" s="127"/>
      <c r="FP555" s="127"/>
      <c r="FZ555" s="127"/>
      <c r="GJ555" s="127"/>
      <c r="GT555" s="127"/>
      <c r="HD555" s="127"/>
      <c r="HN555" s="127"/>
      <c r="HX555" s="127"/>
      <c r="IH555" s="127"/>
      <c r="IR555" s="127"/>
      <c r="JB555" s="127"/>
      <c r="JL555" s="127"/>
      <c r="JV555" s="127"/>
      <c r="KF555" s="127"/>
      <c r="KP555" s="127"/>
      <c r="KZ555" s="127"/>
    </row>
    <row xmlns:x14ac="http://schemas.microsoft.com/office/spreadsheetml/2009/9/ac" r="556" s="3" customFormat="true" x14ac:dyDescent="0.25">
      <c r="A556" s="380"/>
      <c r="B556" s="127"/>
      <c r="L556" s="127"/>
      <c r="V556" s="127"/>
      <c r="AF556" s="127"/>
      <c r="AP556" s="127"/>
      <c r="AZ556" s="127"/>
      <c r="BJ556" s="127"/>
      <c r="BT556" s="127"/>
      <c r="CD556" s="127"/>
      <c r="CN556" s="127"/>
      <c r="CX556" s="127"/>
      <c r="CY556" s="127"/>
      <c r="DH556" s="127"/>
      <c r="DR556" s="127"/>
      <c r="EB556" s="127"/>
      <c r="EL556" s="127"/>
      <c r="EV556" s="127"/>
      <c r="FF556" s="127"/>
      <c r="FP556" s="127"/>
      <c r="FZ556" s="127"/>
      <c r="GJ556" s="127"/>
      <c r="GT556" s="127"/>
      <c r="HD556" s="127"/>
      <c r="HN556" s="127"/>
      <c r="HX556" s="127"/>
      <c r="IH556" s="127"/>
      <c r="IR556" s="127"/>
      <c r="JB556" s="127"/>
      <c r="JL556" s="127"/>
      <c r="JV556" s="127"/>
      <c r="KF556" s="127"/>
      <c r="KP556" s="127"/>
      <c r="KZ556" s="127"/>
    </row>
    <row xmlns:x14ac="http://schemas.microsoft.com/office/spreadsheetml/2009/9/ac" r="557" s="3" customFormat="true" x14ac:dyDescent="0.25">
      <c r="A557" s="380"/>
      <c r="B557" s="127"/>
      <c r="L557" s="127"/>
      <c r="V557" s="127"/>
      <c r="AF557" s="127"/>
      <c r="AP557" s="127"/>
      <c r="AZ557" s="127"/>
      <c r="BJ557" s="127"/>
      <c r="BT557" s="127"/>
      <c r="CD557" s="127"/>
      <c r="CN557" s="127"/>
      <c r="CX557" s="127"/>
      <c r="CY557" s="127"/>
      <c r="DH557" s="127"/>
      <c r="DR557" s="127"/>
      <c r="EB557" s="127"/>
      <c r="EL557" s="127"/>
      <c r="EV557" s="127"/>
      <c r="FF557" s="127"/>
      <c r="FP557" s="127"/>
      <c r="FZ557" s="127"/>
      <c r="GJ557" s="127"/>
      <c r="GT557" s="127"/>
      <c r="HD557" s="127"/>
      <c r="HN557" s="127"/>
      <c r="HX557" s="127"/>
      <c r="IH557" s="127"/>
      <c r="IR557" s="127"/>
      <c r="JB557" s="127"/>
      <c r="JL557" s="127"/>
      <c r="JV557" s="127"/>
      <c r="KF557" s="127"/>
      <c r="KP557" s="127"/>
      <c r="KZ557" s="127"/>
    </row>
    <row xmlns:x14ac="http://schemas.microsoft.com/office/spreadsheetml/2009/9/ac" r="558" s="3" customFormat="true" x14ac:dyDescent="0.25">
      <c r="A558" s="380"/>
      <c r="B558" s="127"/>
      <c r="L558" s="127"/>
      <c r="V558" s="127"/>
      <c r="AF558" s="127"/>
      <c r="AP558" s="127"/>
      <c r="AZ558" s="127"/>
      <c r="BJ558" s="127"/>
      <c r="BT558" s="127"/>
      <c r="CD558" s="127"/>
      <c r="CN558" s="127"/>
      <c r="CX558" s="127"/>
      <c r="CY558" s="127"/>
      <c r="DH558" s="127"/>
      <c r="DR558" s="127"/>
      <c r="EB558" s="127"/>
      <c r="EL558" s="127"/>
      <c r="EV558" s="127"/>
      <c r="FF558" s="127"/>
      <c r="FP558" s="127"/>
      <c r="FZ558" s="127"/>
      <c r="GJ558" s="127"/>
      <c r="GT558" s="127"/>
      <c r="HD558" s="127"/>
      <c r="HN558" s="127"/>
      <c r="HX558" s="127"/>
      <c r="IH558" s="127"/>
      <c r="IR558" s="127"/>
      <c r="JB558" s="127"/>
      <c r="JL558" s="127"/>
      <c r="JV558" s="127"/>
      <c r="KF558" s="127"/>
      <c r="KP558" s="127"/>
      <c r="KZ558" s="127"/>
    </row>
    <row xmlns:x14ac="http://schemas.microsoft.com/office/spreadsheetml/2009/9/ac" r="559" s="3" customFormat="true" x14ac:dyDescent="0.25">
      <c r="A559" s="380"/>
      <c r="B559" s="127"/>
      <c r="L559" s="127"/>
      <c r="V559" s="127"/>
      <c r="AF559" s="127"/>
      <c r="AP559" s="127"/>
      <c r="AZ559" s="127"/>
      <c r="BJ559" s="127"/>
      <c r="BT559" s="127"/>
      <c r="CD559" s="127"/>
      <c r="CN559" s="127"/>
      <c r="CX559" s="127"/>
      <c r="CY559" s="127"/>
      <c r="DH559" s="127"/>
      <c r="DR559" s="127"/>
      <c r="EB559" s="127"/>
      <c r="EL559" s="127"/>
      <c r="EV559" s="127"/>
      <c r="FF559" s="127"/>
      <c r="FP559" s="127"/>
      <c r="FZ559" s="127"/>
      <c r="GJ559" s="127"/>
      <c r="GT559" s="127"/>
      <c r="HD559" s="127"/>
      <c r="HN559" s="127"/>
      <c r="HX559" s="127"/>
      <c r="IH559" s="127"/>
      <c r="IR559" s="127"/>
      <c r="JB559" s="127"/>
      <c r="JL559" s="127"/>
      <c r="JV559" s="127"/>
      <c r="KF559" s="127"/>
      <c r="KP559" s="127"/>
      <c r="KZ559" s="127"/>
    </row>
    <row xmlns:x14ac="http://schemas.microsoft.com/office/spreadsheetml/2009/9/ac" r="560" s="3" customFormat="true" x14ac:dyDescent="0.25">
      <c r="A560" s="380"/>
      <c r="B560" s="127"/>
      <c r="L560" s="127"/>
      <c r="V560" s="127"/>
      <c r="AF560" s="127"/>
      <c r="AP560" s="127"/>
      <c r="AZ560" s="127"/>
      <c r="BJ560" s="127"/>
      <c r="BT560" s="127"/>
      <c r="CD560" s="127"/>
      <c r="CN560" s="127"/>
      <c r="CX560" s="127"/>
      <c r="CY560" s="127"/>
      <c r="DH560" s="127"/>
      <c r="DR560" s="127"/>
      <c r="EB560" s="127"/>
      <c r="EL560" s="127"/>
      <c r="EV560" s="127"/>
      <c r="FF560" s="127"/>
      <c r="FP560" s="127"/>
      <c r="FZ560" s="127"/>
      <c r="GJ560" s="127"/>
      <c r="GT560" s="127"/>
      <c r="HD560" s="127"/>
      <c r="HN560" s="127"/>
      <c r="HX560" s="127"/>
      <c r="IH560" s="127"/>
      <c r="IR560" s="127"/>
      <c r="JB560" s="127"/>
      <c r="JL560" s="127"/>
      <c r="JV560" s="127"/>
      <c r="KF560" s="127"/>
      <c r="KP560" s="127"/>
      <c r="KZ560" s="127"/>
    </row>
    <row xmlns:x14ac="http://schemas.microsoft.com/office/spreadsheetml/2009/9/ac" r="561" s="3" customFormat="true" x14ac:dyDescent="0.25">
      <c r="A561" s="380"/>
      <c r="B561" s="127"/>
      <c r="L561" s="127"/>
      <c r="V561" s="127"/>
      <c r="AF561" s="127"/>
      <c r="AP561" s="127"/>
      <c r="AZ561" s="127"/>
      <c r="BJ561" s="127"/>
      <c r="BT561" s="127"/>
      <c r="CD561" s="127"/>
      <c r="CN561" s="127"/>
      <c r="CX561" s="127"/>
      <c r="CY561" s="127"/>
      <c r="DH561" s="127"/>
      <c r="DR561" s="127"/>
      <c r="EB561" s="127"/>
      <c r="EL561" s="127"/>
      <c r="EV561" s="127"/>
      <c r="FF561" s="127"/>
      <c r="FP561" s="127"/>
      <c r="FZ561" s="127"/>
      <c r="GJ561" s="127"/>
      <c r="GT561" s="127"/>
      <c r="HD561" s="127"/>
      <c r="HN561" s="127"/>
      <c r="HX561" s="127"/>
      <c r="IH561" s="127"/>
      <c r="IR561" s="127"/>
      <c r="JB561" s="127"/>
      <c r="JL561" s="127"/>
      <c r="JV561" s="127"/>
      <c r="KF561" s="127"/>
      <c r="KP561" s="127"/>
      <c r="KZ561" s="127"/>
    </row>
    <row xmlns:x14ac="http://schemas.microsoft.com/office/spreadsheetml/2009/9/ac" r="562" s="3" customFormat="true" x14ac:dyDescent="0.25">
      <c r="A562" s="380"/>
      <c r="B562" s="127"/>
      <c r="L562" s="127"/>
      <c r="V562" s="127"/>
      <c r="AF562" s="127"/>
      <c r="AP562" s="127"/>
      <c r="AZ562" s="127"/>
      <c r="BJ562" s="127"/>
      <c r="BT562" s="127"/>
      <c r="CD562" s="127"/>
      <c r="CN562" s="127"/>
      <c r="CX562" s="127"/>
      <c r="CY562" s="127"/>
      <c r="DH562" s="127"/>
      <c r="DR562" s="127"/>
      <c r="EB562" s="127"/>
      <c r="EL562" s="127"/>
      <c r="EV562" s="127"/>
      <c r="FF562" s="127"/>
      <c r="FP562" s="127"/>
      <c r="FZ562" s="127"/>
      <c r="GJ562" s="127"/>
      <c r="GT562" s="127"/>
      <c r="HD562" s="127"/>
      <c r="HN562" s="127"/>
      <c r="HX562" s="127"/>
      <c r="IH562" s="127"/>
      <c r="IR562" s="127"/>
      <c r="JB562" s="127"/>
      <c r="JL562" s="127"/>
      <c r="JV562" s="127"/>
      <c r="KF562" s="127"/>
      <c r="KP562" s="127"/>
      <c r="KZ562" s="127"/>
    </row>
    <row xmlns:x14ac="http://schemas.microsoft.com/office/spreadsheetml/2009/9/ac" r="563" s="3" customFormat="true" x14ac:dyDescent="0.25">
      <c r="A563" s="380"/>
      <c r="B563" s="127"/>
      <c r="L563" s="127"/>
      <c r="V563" s="127"/>
      <c r="AF563" s="127"/>
      <c r="AP563" s="127"/>
      <c r="AZ563" s="127"/>
      <c r="BJ563" s="127"/>
      <c r="BT563" s="127"/>
      <c r="CD563" s="127"/>
      <c r="CN563" s="127"/>
      <c r="CX563" s="127"/>
      <c r="CY563" s="127"/>
      <c r="DH563" s="127"/>
      <c r="DR563" s="127"/>
      <c r="EB563" s="127"/>
      <c r="EL563" s="127"/>
      <c r="EV563" s="127"/>
      <c r="FF563" s="127"/>
      <c r="FP563" s="127"/>
      <c r="FZ563" s="127"/>
      <c r="GJ563" s="127"/>
      <c r="GT563" s="127"/>
      <c r="HD563" s="127"/>
      <c r="HN563" s="127"/>
      <c r="HX563" s="127"/>
      <c r="IH563" s="127"/>
      <c r="IR563" s="127"/>
      <c r="JB563" s="127"/>
      <c r="JL563" s="127"/>
      <c r="JV563" s="127"/>
      <c r="KF563" s="127"/>
      <c r="KP563" s="127"/>
      <c r="KZ563" s="127"/>
    </row>
    <row xmlns:x14ac="http://schemas.microsoft.com/office/spreadsheetml/2009/9/ac" r="564" s="3" customFormat="true" x14ac:dyDescent="0.25">
      <c r="A564" s="380"/>
      <c r="B564" s="127"/>
      <c r="L564" s="127"/>
      <c r="V564" s="127"/>
      <c r="AF564" s="127"/>
      <c r="AP564" s="127"/>
      <c r="AZ564" s="127"/>
      <c r="BJ564" s="127"/>
      <c r="BT564" s="127"/>
      <c r="CD564" s="127"/>
      <c r="CN564" s="127"/>
      <c r="CX564" s="127"/>
      <c r="CY564" s="127"/>
      <c r="DH564" s="127"/>
      <c r="DR564" s="127"/>
      <c r="EB564" s="127"/>
      <c r="EL564" s="127"/>
      <c r="EV564" s="127"/>
      <c r="FF564" s="127"/>
      <c r="FP564" s="127"/>
      <c r="FZ564" s="127"/>
      <c r="GJ564" s="127"/>
      <c r="GT564" s="127"/>
      <c r="HD564" s="127"/>
      <c r="HN564" s="127"/>
      <c r="HX564" s="127"/>
      <c r="IH564" s="127"/>
      <c r="IR564" s="127"/>
      <c r="JB564" s="127"/>
      <c r="JL564" s="127"/>
      <c r="JV564" s="127"/>
      <c r="KF564" s="127"/>
      <c r="KP564" s="127"/>
      <c r="KZ564" s="127"/>
    </row>
    <row xmlns:x14ac="http://schemas.microsoft.com/office/spreadsheetml/2009/9/ac" r="565" s="3" customFormat="true" x14ac:dyDescent="0.25">
      <c r="A565" s="380"/>
      <c r="B565" s="127"/>
      <c r="L565" s="127"/>
      <c r="V565" s="127"/>
      <c r="AF565" s="127"/>
      <c r="AP565" s="127"/>
      <c r="AZ565" s="127"/>
      <c r="BJ565" s="127"/>
      <c r="BT565" s="127"/>
      <c r="CD565" s="127"/>
      <c r="CN565" s="127"/>
      <c r="CX565" s="127"/>
      <c r="CY565" s="127"/>
      <c r="DH565" s="127"/>
      <c r="DR565" s="127"/>
      <c r="EB565" s="127"/>
      <c r="EL565" s="127"/>
      <c r="EV565" s="127"/>
      <c r="FF565" s="127"/>
      <c r="FP565" s="127"/>
      <c r="FZ565" s="127"/>
      <c r="GJ565" s="127"/>
      <c r="GT565" s="127"/>
      <c r="HD565" s="127"/>
      <c r="HN565" s="127"/>
      <c r="HX565" s="127"/>
      <c r="IH565" s="127"/>
      <c r="IR565" s="127"/>
      <c r="JB565" s="127"/>
      <c r="JL565" s="127"/>
      <c r="JV565" s="127"/>
      <c r="KF565" s="127"/>
      <c r="KP565" s="127"/>
      <c r="KZ565" s="127"/>
    </row>
    <row xmlns:x14ac="http://schemas.microsoft.com/office/spreadsheetml/2009/9/ac" r="566" s="3" customFormat="true" x14ac:dyDescent="0.25">
      <c r="A566" s="380"/>
      <c r="B566" s="127"/>
      <c r="L566" s="127"/>
      <c r="V566" s="127"/>
      <c r="AF566" s="127"/>
      <c r="AP566" s="127"/>
      <c r="AZ566" s="127"/>
      <c r="BJ566" s="127"/>
      <c r="BT566" s="127"/>
      <c r="CD566" s="127"/>
      <c r="CN566" s="127"/>
      <c r="CX566" s="127"/>
      <c r="CY566" s="127"/>
      <c r="DH566" s="127"/>
      <c r="DR566" s="127"/>
      <c r="EB566" s="127"/>
      <c r="EL566" s="127"/>
      <c r="EV566" s="127"/>
      <c r="FF566" s="127"/>
      <c r="FP566" s="127"/>
      <c r="FZ566" s="127"/>
      <c r="GJ566" s="127"/>
      <c r="GT566" s="127"/>
      <c r="HD566" s="127"/>
      <c r="HN566" s="127"/>
      <c r="HX566" s="127"/>
      <c r="IH566" s="127"/>
      <c r="IR566" s="127"/>
      <c r="JB566" s="127"/>
      <c r="JL566" s="127"/>
      <c r="JV566" s="127"/>
      <c r="KF566" s="127"/>
      <c r="KP566" s="127"/>
      <c r="KZ566" s="127"/>
    </row>
    <row xmlns:x14ac="http://schemas.microsoft.com/office/spreadsheetml/2009/9/ac" r="567" s="3" customFormat="true" x14ac:dyDescent="0.25">
      <c r="A567" s="380"/>
      <c r="B567" s="127"/>
      <c r="L567" s="127"/>
      <c r="V567" s="127"/>
      <c r="AF567" s="127"/>
      <c r="AP567" s="127"/>
      <c r="AZ567" s="127"/>
      <c r="BJ567" s="127"/>
      <c r="BT567" s="127"/>
      <c r="CD567" s="127"/>
      <c r="CN567" s="127"/>
      <c r="CX567" s="127"/>
      <c r="CY567" s="127"/>
      <c r="DH567" s="127"/>
      <c r="DR567" s="127"/>
      <c r="EB567" s="127"/>
      <c r="EL567" s="127"/>
      <c r="EV567" s="127"/>
      <c r="FF567" s="127"/>
      <c r="FP567" s="127"/>
      <c r="FZ567" s="127"/>
      <c r="GJ567" s="127"/>
      <c r="GT567" s="127"/>
      <c r="HD567" s="127"/>
      <c r="HN567" s="127"/>
      <c r="HX567" s="127"/>
      <c r="IH567" s="127"/>
      <c r="IR567" s="127"/>
      <c r="JB567" s="127"/>
      <c r="JL567" s="127"/>
      <c r="JV567" s="127"/>
      <c r="KF567" s="127"/>
      <c r="KP567" s="127"/>
      <c r="KZ567" s="127"/>
    </row>
    <row xmlns:x14ac="http://schemas.microsoft.com/office/spreadsheetml/2009/9/ac" r="568" s="3" customFormat="true" x14ac:dyDescent="0.25">
      <c r="A568" s="380"/>
      <c r="B568" s="127"/>
      <c r="L568" s="127"/>
      <c r="V568" s="127"/>
      <c r="AF568" s="127"/>
      <c r="AP568" s="127"/>
      <c r="AZ568" s="127"/>
      <c r="BJ568" s="127"/>
      <c r="BT568" s="127"/>
      <c r="CD568" s="127"/>
      <c r="CN568" s="127"/>
      <c r="CX568" s="127"/>
      <c r="CY568" s="127"/>
      <c r="DH568" s="127"/>
      <c r="DR568" s="127"/>
      <c r="EB568" s="127"/>
      <c r="EL568" s="127"/>
      <c r="EV568" s="127"/>
      <c r="FF568" s="127"/>
      <c r="FP568" s="127"/>
      <c r="FZ568" s="127"/>
      <c r="GJ568" s="127"/>
      <c r="GT568" s="127"/>
      <c r="HD568" s="127"/>
      <c r="HN568" s="127"/>
      <c r="HX568" s="127"/>
      <c r="IH568" s="127"/>
      <c r="IR568" s="127"/>
      <c r="JB568" s="127"/>
      <c r="JL568" s="127"/>
      <c r="JV568" s="127"/>
      <c r="KF568" s="127"/>
      <c r="KP568" s="127"/>
      <c r="KZ568" s="127"/>
    </row>
    <row xmlns:x14ac="http://schemas.microsoft.com/office/spreadsheetml/2009/9/ac" r="569" s="3" customFormat="true" x14ac:dyDescent="0.25">
      <c r="A569" s="380"/>
      <c r="B569" s="127"/>
      <c r="L569" s="127"/>
      <c r="V569" s="127"/>
      <c r="AF569" s="127"/>
      <c r="AP569" s="127"/>
      <c r="AZ569" s="127"/>
      <c r="BJ569" s="127"/>
      <c r="BT569" s="127"/>
      <c r="CD569" s="127"/>
      <c r="CN569" s="127"/>
      <c r="CX569" s="127"/>
      <c r="CY569" s="127"/>
      <c r="DH569" s="127"/>
      <c r="DR569" s="127"/>
      <c r="EB569" s="127"/>
      <c r="EL569" s="127"/>
      <c r="EV569" s="127"/>
      <c r="FF569" s="127"/>
      <c r="FP569" s="127"/>
      <c r="FZ569" s="127"/>
      <c r="GJ569" s="127"/>
      <c r="GT569" s="127"/>
      <c r="HD569" s="127"/>
      <c r="HN569" s="127"/>
      <c r="HX569" s="127"/>
      <c r="IH569" s="127"/>
      <c r="IR569" s="127"/>
      <c r="JB569" s="127"/>
      <c r="JL569" s="127"/>
      <c r="JV569" s="127"/>
      <c r="KF569" s="127"/>
      <c r="KP569" s="127"/>
      <c r="KZ569" s="127"/>
    </row>
    <row xmlns:x14ac="http://schemas.microsoft.com/office/spreadsheetml/2009/9/ac" r="570" s="3" customFormat="true" x14ac:dyDescent="0.25">
      <c r="A570" s="380"/>
      <c r="B570" s="127"/>
      <c r="L570" s="127"/>
      <c r="V570" s="127"/>
      <c r="AF570" s="127"/>
      <c r="AP570" s="127"/>
      <c r="AZ570" s="127"/>
      <c r="BJ570" s="127"/>
      <c r="BT570" s="127"/>
      <c r="CD570" s="127"/>
      <c r="CN570" s="127"/>
      <c r="CX570" s="127"/>
      <c r="CY570" s="127"/>
      <c r="DH570" s="127"/>
      <c r="DR570" s="127"/>
      <c r="EB570" s="127"/>
      <c r="EL570" s="127"/>
      <c r="EV570" s="127"/>
      <c r="FF570" s="127"/>
      <c r="FP570" s="127"/>
      <c r="FZ570" s="127"/>
      <c r="GJ570" s="127"/>
      <c r="GT570" s="127"/>
      <c r="HD570" s="127"/>
      <c r="HN570" s="127"/>
      <c r="HX570" s="127"/>
      <c r="IH570" s="127"/>
      <c r="IR570" s="127"/>
      <c r="JB570" s="127"/>
      <c r="JL570" s="127"/>
      <c r="JV570" s="127"/>
      <c r="KF570" s="127"/>
      <c r="KP570" s="127"/>
      <c r="KZ570" s="127"/>
    </row>
    <row xmlns:x14ac="http://schemas.microsoft.com/office/spreadsheetml/2009/9/ac" r="571" s="3" customFormat="true" x14ac:dyDescent="0.25">
      <c r="A571" s="380"/>
      <c r="B571" s="127"/>
      <c r="L571" s="127"/>
      <c r="V571" s="127"/>
      <c r="AF571" s="127"/>
      <c r="AP571" s="127"/>
      <c r="AZ571" s="127"/>
      <c r="BJ571" s="127"/>
      <c r="BT571" s="127"/>
      <c r="CD571" s="127"/>
      <c r="CN571" s="127"/>
      <c r="CX571" s="127"/>
      <c r="CY571" s="127"/>
      <c r="DH571" s="127"/>
      <c r="DR571" s="127"/>
      <c r="EB571" s="127"/>
      <c r="EL571" s="127"/>
      <c r="EV571" s="127"/>
      <c r="FF571" s="127"/>
      <c r="FP571" s="127"/>
      <c r="FZ571" s="127"/>
      <c r="GJ571" s="127"/>
      <c r="GT571" s="127"/>
      <c r="HD571" s="127"/>
      <c r="HN571" s="127"/>
      <c r="HX571" s="127"/>
      <c r="IH571" s="127"/>
      <c r="IR571" s="127"/>
      <c r="JB571" s="127"/>
      <c r="JL571" s="127"/>
      <c r="JV571" s="127"/>
      <c r="KF571" s="127"/>
      <c r="KP571" s="127"/>
      <c r="KZ571" s="127"/>
    </row>
    <row xmlns:x14ac="http://schemas.microsoft.com/office/spreadsheetml/2009/9/ac" r="572" s="3" customFormat="true" x14ac:dyDescent="0.25">
      <c r="A572" s="380"/>
      <c r="B572" s="127"/>
      <c r="L572" s="127"/>
      <c r="V572" s="127"/>
      <c r="AF572" s="127"/>
      <c r="AP572" s="127"/>
      <c r="AZ572" s="127"/>
      <c r="BJ572" s="127"/>
      <c r="BT572" s="127"/>
      <c r="CD572" s="127"/>
      <c r="CN572" s="127"/>
      <c r="CX572" s="127"/>
      <c r="CY572" s="127"/>
      <c r="DH572" s="127"/>
      <c r="DR572" s="127"/>
      <c r="EB572" s="127"/>
      <c r="EL572" s="127"/>
      <c r="EV572" s="127"/>
      <c r="FF572" s="127"/>
      <c r="FP572" s="127"/>
      <c r="FZ572" s="127"/>
      <c r="GJ572" s="127"/>
      <c r="GT572" s="127"/>
      <c r="HD572" s="127"/>
      <c r="HN572" s="127"/>
      <c r="HX572" s="127"/>
      <c r="IH572" s="127"/>
      <c r="IR572" s="127"/>
      <c r="JB572" s="127"/>
      <c r="JL572" s="127"/>
      <c r="JV572" s="127"/>
      <c r="KF572" s="127"/>
      <c r="KP572" s="127"/>
      <c r="KZ572" s="127"/>
    </row>
    <row xmlns:x14ac="http://schemas.microsoft.com/office/spreadsheetml/2009/9/ac" r="573" s="3" customFormat="true" x14ac:dyDescent="0.25">
      <c r="A573" s="380"/>
      <c r="B573" s="127"/>
      <c r="L573" s="127"/>
      <c r="V573" s="127"/>
      <c r="AF573" s="127"/>
      <c r="AP573" s="127"/>
      <c r="AZ573" s="127"/>
      <c r="BJ573" s="127"/>
      <c r="BT573" s="127"/>
      <c r="CD573" s="127"/>
      <c r="CN573" s="127"/>
      <c r="CX573" s="127"/>
      <c r="CY573" s="127"/>
      <c r="DH573" s="127"/>
      <c r="DR573" s="127"/>
      <c r="EB573" s="127"/>
      <c r="EL573" s="127"/>
      <c r="EV573" s="127"/>
      <c r="FF573" s="127"/>
      <c r="FP573" s="127"/>
      <c r="FZ573" s="127"/>
      <c r="GJ573" s="127"/>
      <c r="GT573" s="127"/>
      <c r="HD573" s="127"/>
      <c r="HN573" s="127"/>
      <c r="HX573" s="127"/>
      <c r="IH573" s="127"/>
      <c r="IR573" s="127"/>
      <c r="JB573" s="127"/>
      <c r="JL573" s="127"/>
      <c r="JV573" s="127"/>
      <c r="KF573" s="127"/>
      <c r="KP573" s="127"/>
      <c r="KZ573" s="127"/>
    </row>
    <row xmlns:x14ac="http://schemas.microsoft.com/office/spreadsheetml/2009/9/ac" r="574" s="3" customFormat="true" x14ac:dyDescent="0.25">
      <c r="A574" s="380"/>
      <c r="B574" s="127"/>
      <c r="L574" s="127"/>
      <c r="V574" s="127"/>
      <c r="AF574" s="127"/>
      <c r="AP574" s="127"/>
      <c r="AZ574" s="127"/>
      <c r="BJ574" s="127"/>
      <c r="BT574" s="127"/>
      <c r="CD574" s="127"/>
      <c r="CN574" s="127"/>
      <c r="CX574" s="127"/>
      <c r="CY574" s="127"/>
      <c r="DH574" s="127"/>
      <c r="DR574" s="127"/>
      <c r="EB574" s="127"/>
      <c r="EL574" s="127"/>
      <c r="EV574" s="127"/>
      <c r="FF574" s="127"/>
      <c r="FP574" s="127"/>
      <c r="FZ574" s="127"/>
      <c r="GJ574" s="127"/>
      <c r="GT574" s="127"/>
      <c r="HD574" s="127"/>
      <c r="HN574" s="127"/>
      <c r="HX574" s="127"/>
      <c r="IH574" s="127"/>
      <c r="IR574" s="127"/>
      <c r="JB574" s="127"/>
      <c r="JL574" s="127"/>
      <c r="JV574" s="127"/>
      <c r="KF574" s="127"/>
      <c r="KP574" s="127"/>
      <c r="KZ574" s="127"/>
    </row>
    <row xmlns:x14ac="http://schemas.microsoft.com/office/spreadsheetml/2009/9/ac" r="575" s="3" customFormat="true" x14ac:dyDescent="0.25">
      <c r="A575" s="380"/>
      <c r="B575" s="127"/>
      <c r="L575" s="127"/>
      <c r="V575" s="127"/>
      <c r="AF575" s="127"/>
      <c r="AP575" s="127"/>
      <c r="AZ575" s="127"/>
      <c r="BJ575" s="127"/>
      <c r="BT575" s="127"/>
      <c r="CD575" s="127"/>
      <c r="CN575" s="127"/>
      <c r="CX575" s="127"/>
      <c r="CY575" s="127"/>
      <c r="DH575" s="127"/>
      <c r="DR575" s="127"/>
      <c r="EB575" s="127"/>
      <c r="EL575" s="127"/>
      <c r="EV575" s="127"/>
      <c r="FF575" s="127"/>
      <c r="FP575" s="127"/>
      <c r="FZ575" s="127"/>
      <c r="GJ575" s="127"/>
      <c r="GT575" s="127"/>
      <c r="HD575" s="127"/>
      <c r="HN575" s="127"/>
      <c r="HX575" s="127"/>
      <c r="IH575" s="127"/>
      <c r="IR575" s="127"/>
      <c r="JB575" s="127"/>
      <c r="JL575" s="127"/>
      <c r="JV575" s="127"/>
      <c r="KF575" s="127"/>
      <c r="KP575" s="127"/>
      <c r="KZ575" s="127"/>
    </row>
    <row xmlns:x14ac="http://schemas.microsoft.com/office/spreadsheetml/2009/9/ac" r="576" s="3" customFormat="true" x14ac:dyDescent="0.25">
      <c r="A576" s="380"/>
      <c r="B576" s="127"/>
      <c r="L576" s="127"/>
      <c r="V576" s="127"/>
      <c r="AF576" s="127"/>
      <c r="AP576" s="127"/>
      <c r="AZ576" s="127"/>
      <c r="BJ576" s="127"/>
      <c r="BT576" s="127"/>
      <c r="CD576" s="127"/>
      <c r="CN576" s="127"/>
      <c r="CX576" s="127"/>
      <c r="CY576" s="127"/>
      <c r="DH576" s="127"/>
      <c r="DR576" s="127"/>
      <c r="EB576" s="127"/>
      <c r="EL576" s="127"/>
      <c r="EV576" s="127"/>
      <c r="FF576" s="127"/>
      <c r="FP576" s="127"/>
      <c r="FZ576" s="127"/>
      <c r="GJ576" s="127"/>
      <c r="GT576" s="127"/>
      <c r="HD576" s="127"/>
      <c r="HN576" s="127"/>
      <c r="HX576" s="127"/>
      <c r="IH576" s="127"/>
      <c r="IR576" s="127"/>
      <c r="JB576" s="127"/>
      <c r="JL576" s="127"/>
      <c r="JV576" s="127"/>
      <c r="KF576" s="127"/>
      <c r="KP576" s="127"/>
      <c r="KZ576" s="127"/>
    </row>
    <row xmlns:x14ac="http://schemas.microsoft.com/office/spreadsheetml/2009/9/ac" r="577" s="3" customFormat="true" x14ac:dyDescent="0.25">
      <c r="A577" s="380"/>
      <c r="B577" s="127"/>
      <c r="L577" s="127"/>
      <c r="V577" s="127"/>
      <c r="AF577" s="127"/>
      <c r="AP577" s="127"/>
      <c r="AZ577" s="127"/>
      <c r="BJ577" s="127"/>
      <c r="BT577" s="127"/>
      <c r="CD577" s="127"/>
      <c r="CN577" s="127"/>
      <c r="CX577" s="127"/>
      <c r="CY577" s="127"/>
      <c r="DH577" s="127"/>
      <c r="DR577" s="127"/>
      <c r="EB577" s="127"/>
      <c r="EL577" s="127"/>
      <c r="EV577" s="127"/>
      <c r="FF577" s="127"/>
      <c r="FP577" s="127"/>
      <c r="FZ577" s="127"/>
      <c r="GJ577" s="127"/>
      <c r="GT577" s="127"/>
      <c r="HD577" s="127"/>
      <c r="HN577" s="127"/>
      <c r="HX577" s="127"/>
      <c r="IH577" s="127"/>
      <c r="IR577" s="127"/>
      <c r="JB577" s="127"/>
      <c r="JL577" s="127"/>
      <c r="JV577" s="127"/>
      <c r="KF577" s="127"/>
      <c r="KP577" s="127"/>
      <c r="KZ577" s="127"/>
    </row>
    <row xmlns:x14ac="http://schemas.microsoft.com/office/spreadsheetml/2009/9/ac" r="578" s="3" customFormat="true" x14ac:dyDescent="0.25">
      <c r="A578" s="380"/>
      <c r="B578" s="127"/>
      <c r="L578" s="127"/>
      <c r="V578" s="127"/>
      <c r="AF578" s="127"/>
      <c r="AP578" s="127"/>
      <c r="AZ578" s="127"/>
      <c r="BJ578" s="127"/>
      <c r="BT578" s="127"/>
      <c r="CD578" s="127"/>
      <c r="CN578" s="127"/>
      <c r="CX578" s="127"/>
      <c r="CY578" s="127"/>
      <c r="DH578" s="127"/>
      <c r="DR578" s="127"/>
      <c r="EB578" s="127"/>
      <c r="EL578" s="127"/>
      <c r="EV578" s="127"/>
      <c r="FF578" s="127"/>
      <c r="FP578" s="127"/>
      <c r="FZ578" s="127"/>
      <c r="GJ578" s="127"/>
      <c r="GT578" s="127"/>
      <c r="HD578" s="127"/>
      <c r="HN578" s="127"/>
      <c r="HX578" s="127"/>
      <c r="IH578" s="127"/>
      <c r="IR578" s="127"/>
      <c r="JB578" s="127"/>
      <c r="JL578" s="127"/>
      <c r="JV578" s="127"/>
      <c r="KF578" s="127"/>
      <c r="KP578" s="127"/>
      <c r="KZ578" s="127"/>
    </row>
    <row xmlns:x14ac="http://schemas.microsoft.com/office/spreadsheetml/2009/9/ac" r="579" s="3" customFormat="true" x14ac:dyDescent="0.25">
      <c r="A579" s="380"/>
      <c r="B579" s="127"/>
      <c r="L579" s="127"/>
      <c r="V579" s="127"/>
      <c r="AF579" s="127"/>
      <c r="AP579" s="127"/>
      <c r="AZ579" s="127"/>
      <c r="BJ579" s="127"/>
      <c r="BT579" s="127"/>
      <c r="CD579" s="127"/>
      <c r="CN579" s="127"/>
      <c r="CX579" s="127"/>
      <c r="CY579" s="127"/>
      <c r="DH579" s="127"/>
      <c r="DR579" s="127"/>
      <c r="EB579" s="127"/>
      <c r="EL579" s="127"/>
      <c r="EV579" s="127"/>
      <c r="FF579" s="127"/>
      <c r="FP579" s="127"/>
      <c r="FZ579" s="127"/>
      <c r="GJ579" s="127"/>
      <c r="GT579" s="127"/>
      <c r="HD579" s="127"/>
      <c r="HN579" s="127"/>
      <c r="HX579" s="127"/>
      <c r="IH579" s="127"/>
      <c r="IR579" s="127"/>
      <c r="JB579" s="127"/>
      <c r="JL579" s="127"/>
      <c r="JV579" s="127"/>
      <c r="KF579" s="127"/>
      <c r="KP579" s="127"/>
      <c r="KZ579" s="127"/>
    </row>
    <row xmlns:x14ac="http://schemas.microsoft.com/office/spreadsheetml/2009/9/ac" r="580" s="3" customFormat="true" x14ac:dyDescent="0.25">
      <c r="A580" s="380"/>
      <c r="B580" s="127"/>
      <c r="L580" s="127"/>
      <c r="V580" s="127"/>
      <c r="AF580" s="127"/>
      <c r="AP580" s="127"/>
      <c r="AZ580" s="127"/>
      <c r="BJ580" s="127"/>
      <c r="BT580" s="127"/>
      <c r="CD580" s="127"/>
      <c r="CN580" s="127"/>
      <c r="CX580" s="127"/>
      <c r="CY580" s="127"/>
      <c r="DH580" s="127"/>
      <c r="DR580" s="127"/>
      <c r="EB580" s="127"/>
      <c r="EL580" s="127"/>
      <c r="EV580" s="127"/>
      <c r="FF580" s="127"/>
      <c r="FP580" s="127"/>
      <c r="FZ580" s="127"/>
      <c r="GJ580" s="127"/>
      <c r="GT580" s="127"/>
      <c r="HD580" s="127"/>
      <c r="HN580" s="127"/>
      <c r="HX580" s="127"/>
      <c r="IH580" s="127"/>
      <c r="IR580" s="127"/>
      <c r="JB580" s="127"/>
      <c r="JL580" s="127"/>
      <c r="JV580" s="127"/>
      <c r="KF580" s="127"/>
      <c r="KP580" s="127"/>
      <c r="KZ580" s="127"/>
    </row>
    <row xmlns:x14ac="http://schemas.microsoft.com/office/spreadsheetml/2009/9/ac" r="581" s="3" customFormat="true" x14ac:dyDescent="0.25">
      <c r="A581" s="380"/>
      <c r="B581" s="127"/>
      <c r="L581" s="127"/>
      <c r="V581" s="127"/>
      <c r="AF581" s="127"/>
      <c r="AP581" s="127"/>
      <c r="AZ581" s="127"/>
      <c r="BJ581" s="127"/>
      <c r="BT581" s="127"/>
      <c r="CD581" s="127"/>
      <c r="CN581" s="127"/>
      <c r="CX581" s="127"/>
      <c r="CY581" s="127"/>
      <c r="DH581" s="127"/>
      <c r="DR581" s="127"/>
      <c r="EB581" s="127"/>
      <c r="EL581" s="127"/>
      <c r="EV581" s="127"/>
      <c r="FF581" s="127"/>
      <c r="FP581" s="127"/>
      <c r="FZ581" s="127"/>
      <c r="GJ581" s="127"/>
      <c r="GT581" s="127"/>
      <c r="HD581" s="127"/>
      <c r="HN581" s="127"/>
      <c r="HX581" s="127"/>
      <c r="IH581" s="127"/>
      <c r="IR581" s="127"/>
      <c r="JB581" s="127"/>
      <c r="JL581" s="127"/>
      <c r="JV581" s="127"/>
      <c r="KF581" s="127"/>
      <c r="KP581" s="127"/>
      <c r="KZ581" s="127"/>
    </row>
    <row xmlns:x14ac="http://schemas.microsoft.com/office/spreadsheetml/2009/9/ac" r="582" s="3" customFormat="true" x14ac:dyDescent="0.25">
      <c r="A582" s="380"/>
      <c r="B582" s="127"/>
      <c r="L582" s="127"/>
      <c r="V582" s="127"/>
      <c r="AF582" s="127"/>
      <c r="AP582" s="127"/>
      <c r="AZ582" s="127"/>
      <c r="BJ582" s="127"/>
      <c r="BT582" s="127"/>
      <c r="CD582" s="127"/>
      <c r="CN582" s="127"/>
      <c r="CX582" s="127"/>
      <c r="CY582" s="127"/>
      <c r="DH582" s="127"/>
      <c r="DR582" s="127"/>
      <c r="EB582" s="127"/>
      <c r="EL582" s="127"/>
      <c r="EV582" s="127"/>
      <c r="FF582" s="127"/>
      <c r="FP582" s="127"/>
      <c r="FZ582" s="127"/>
      <c r="GJ582" s="127"/>
      <c r="GT582" s="127"/>
      <c r="HD582" s="127"/>
      <c r="HN582" s="127"/>
      <c r="HX582" s="127"/>
      <c r="IH582" s="127"/>
      <c r="IR582" s="127"/>
      <c r="JB582" s="127"/>
      <c r="JL582" s="127"/>
      <c r="JV582" s="127"/>
      <c r="KF582" s="127"/>
      <c r="KP582" s="127"/>
      <c r="KZ582" s="127"/>
    </row>
    <row xmlns:x14ac="http://schemas.microsoft.com/office/spreadsheetml/2009/9/ac" r="583" s="3" customFormat="true" x14ac:dyDescent="0.25">
      <c r="A583" s="380"/>
      <c r="B583" s="127"/>
      <c r="L583" s="127"/>
      <c r="V583" s="127"/>
      <c r="AF583" s="127"/>
      <c r="AP583" s="127"/>
      <c r="AZ583" s="127"/>
      <c r="BJ583" s="127"/>
      <c r="BT583" s="127"/>
      <c r="CD583" s="127"/>
      <c r="CN583" s="127"/>
      <c r="CX583" s="127"/>
      <c r="CY583" s="127"/>
      <c r="DH583" s="127"/>
      <c r="DR583" s="127"/>
      <c r="EB583" s="127"/>
      <c r="EL583" s="127"/>
      <c r="EV583" s="127"/>
      <c r="FF583" s="127"/>
      <c r="FP583" s="127"/>
      <c r="FZ583" s="127"/>
      <c r="GJ583" s="127"/>
      <c r="GT583" s="127"/>
      <c r="HD583" s="127"/>
      <c r="HN583" s="127"/>
      <c r="HX583" s="127"/>
      <c r="IH583" s="127"/>
      <c r="IR583" s="127"/>
      <c r="JB583" s="127"/>
      <c r="JL583" s="127"/>
      <c r="JV583" s="127"/>
      <c r="KF583" s="127"/>
      <c r="KP583" s="127"/>
      <c r="KZ583" s="127"/>
    </row>
    <row xmlns:x14ac="http://schemas.microsoft.com/office/spreadsheetml/2009/9/ac" r="584" s="3" customFormat="true" x14ac:dyDescent="0.25">
      <c r="A584" s="380"/>
      <c r="B584" s="127"/>
      <c r="L584" s="127"/>
      <c r="V584" s="127"/>
      <c r="AF584" s="127"/>
      <c r="AP584" s="127"/>
      <c r="AZ584" s="127"/>
      <c r="BJ584" s="127"/>
      <c r="BT584" s="127"/>
      <c r="CD584" s="127"/>
      <c r="CN584" s="127"/>
      <c r="CX584" s="127"/>
      <c r="CY584" s="127"/>
      <c r="DH584" s="127"/>
      <c r="DR584" s="127"/>
      <c r="EB584" s="127"/>
      <c r="EL584" s="127"/>
      <c r="EV584" s="127"/>
      <c r="FF584" s="127"/>
      <c r="FP584" s="127"/>
      <c r="FZ584" s="127"/>
      <c r="GJ584" s="127"/>
      <c r="GT584" s="127"/>
      <c r="HD584" s="127"/>
      <c r="HN584" s="127"/>
      <c r="HX584" s="127"/>
      <c r="IH584" s="127"/>
      <c r="IR584" s="127"/>
      <c r="JB584" s="127"/>
      <c r="JL584" s="127"/>
      <c r="JV584" s="127"/>
      <c r="KF584" s="127"/>
      <c r="KP584" s="127"/>
      <c r="KZ584" s="127"/>
    </row>
    <row xmlns:x14ac="http://schemas.microsoft.com/office/spreadsheetml/2009/9/ac" r="585" s="3" customFormat="true" x14ac:dyDescent="0.25">
      <c r="A585" s="380"/>
      <c r="B585" s="127"/>
      <c r="L585" s="127"/>
      <c r="V585" s="127"/>
      <c r="AF585" s="127"/>
      <c r="AP585" s="127"/>
      <c r="AZ585" s="127"/>
      <c r="BJ585" s="127"/>
      <c r="BT585" s="127"/>
      <c r="CD585" s="127"/>
      <c r="CN585" s="127"/>
      <c r="CX585" s="127"/>
      <c r="CY585" s="127"/>
      <c r="DH585" s="127"/>
      <c r="DR585" s="127"/>
      <c r="EB585" s="127"/>
      <c r="EL585" s="127"/>
      <c r="EV585" s="127"/>
      <c r="FF585" s="127"/>
      <c r="FP585" s="127"/>
      <c r="FZ585" s="127"/>
      <c r="GJ585" s="127"/>
      <c r="GT585" s="127"/>
      <c r="HD585" s="127"/>
      <c r="HN585" s="127"/>
      <c r="HX585" s="127"/>
      <c r="IH585" s="127"/>
      <c r="IR585" s="127"/>
      <c r="JB585" s="127"/>
      <c r="JL585" s="127"/>
      <c r="JV585" s="127"/>
      <c r="KF585" s="127"/>
      <c r="KP585" s="127"/>
      <c r="KZ585" s="127"/>
    </row>
    <row xmlns:x14ac="http://schemas.microsoft.com/office/spreadsheetml/2009/9/ac" r="586" s="3" customFormat="true" x14ac:dyDescent="0.25">
      <c r="A586" s="380"/>
      <c r="B586" s="127"/>
      <c r="L586" s="127"/>
      <c r="V586" s="127"/>
      <c r="AF586" s="127"/>
      <c r="AP586" s="127"/>
      <c r="AZ586" s="127"/>
      <c r="BJ586" s="127"/>
      <c r="BT586" s="127"/>
      <c r="CD586" s="127"/>
      <c r="CN586" s="127"/>
      <c r="CX586" s="127"/>
      <c r="CY586" s="127"/>
      <c r="DH586" s="127"/>
      <c r="DR586" s="127"/>
      <c r="EB586" s="127"/>
      <c r="EL586" s="127"/>
      <c r="EV586" s="127"/>
      <c r="FF586" s="127"/>
      <c r="FP586" s="127"/>
      <c r="FZ586" s="127"/>
      <c r="GJ586" s="127"/>
      <c r="GT586" s="127"/>
      <c r="HD586" s="127"/>
      <c r="HN586" s="127"/>
      <c r="HX586" s="127"/>
      <c r="IH586" s="127"/>
      <c r="IR586" s="127"/>
      <c r="JB586" s="127"/>
      <c r="JL586" s="127"/>
      <c r="JV586" s="127"/>
      <c r="KF586" s="127"/>
      <c r="KP586" s="127"/>
      <c r="KZ586" s="127"/>
    </row>
    <row xmlns:x14ac="http://schemas.microsoft.com/office/spreadsheetml/2009/9/ac" r="587" s="3" customFormat="true" x14ac:dyDescent="0.25">
      <c r="A587" s="380"/>
      <c r="B587" s="127"/>
      <c r="L587" s="127"/>
      <c r="V587" s="127"/>
      <c r="AF587" s="127"/>
      <c r="AP587" s="127"/>
      <c r="AZ587" s="127"/>
      <c r="BJ587" s="127"/>
      <c r="BT587" s="127"/>
      <c r="CD587" s="127"/>
      <c r="CN587" s="127"/>
      <c r="CX587" s="127"/>
      <c r="CY587" s="127"/>
      <c r="DH587" s="127"/>
      <c r="DR587" s="127"/>
      <c r="EB587" s="127"/>
      <c r="EL587" s="127"/>
      <c r="EV587" s="127"/>
      <c r="FF587" s="127"/>
      <c r="FP587" s="127"/>
      <c r="FZ587" s="127"/>
      <c r="GJ587" s="127"/>
      <c r="GT587" s="127"/>
      <c r="HD587" s="127"/>
      <c r="HN587" s="127"/>
      <c r="HX587" s="127"/>
      <c r="IH587" s="127"/>
      <c r="IR587" s="127"/>
      <c r="JB587" s="127"/>
      <c r="JL587" s="127"/>
      <c r="JV587" s="127"/>
      <c r="KF587" s="127"/>
      <c r="KP587" s="127"/>
      <c r="KZ587" s="127"/>
    </row>
    <row xmlns:x14ac="http://schemas.microsoft.com/office/spreadsheetml/2009/9/ac" r="588" s="3" customFormat="true" x14ac:dyDescent="0.25">
      <c r="A588" s="380"/>
      <c r="B588" s="127"/>
      <c r="L588" s="127"/>
      <c r="V588" s="127"/>
      <c r="AF588" s="127"/>
      <c r="AP588" s="127"/>
      <c r="AZ588" s="127"/>
      <c r="BJ588" s="127"/>
      <c r="BT588" s="127"/>
      <c r="CD588" s="127"/>
      <c r="CN588" s="127"/>
      <c r="CX588" s="127"/>
      <c r="CY588" s="127"/>
      <c r="DH588" s="127"/>
      <c r="DR588" s="127"/>
      <c r="EB588" s="127"/>
      <c r="EL588" s="127"/>
      <c r="EV588" s="127"/>
      <c r="FF588" s="127"/>
      <c r="FP588" s="127"/>
      <c r="FZ588" s="127"/>
      <c r="GJ588" s="127"/>
      <c r="GT588" s="127"/>
      <c r="HD588" s="127"/>
      <c r="HN588" s="127"/>
      <c r="HX588" s="127"/>
      <c r="IH588" s="127"/>
      <c r="IR588" s="127"/>
      <c r="JB588" s="127"/>
      <c r="JL588" s="127"/>
      <c r="JV588" s="127"/>
      <c r="KF588" s="127"/>
      <c r="KP588" s="127"/>
      <c r="KZ588" s="127"/>
    </row>
    <row xmlns:x14ac="http://schemas.microsoft.com/office/spreadsheetml/2009/9/ac" r="589" s="3" customFormat="true" x14ac:dyDescent="0.25">
      <c r="A589" s="380"/>
      <c r="B589" s="127"/>
      <c r="L589" s="127"/>
      <c r="V589" s="127"/>
      <c r="AF589" s="127"/>
      <c r="AP589" s="127"/>
      <c r="AZ589" s="127"/>
      <c r="BJ589" s="127"/>
      <c r="BT589" s="127"/>
      <c r="CD589" s="127"/>
      <c r="CN589" s="127"/>
      <c r="CX589" s="127"/>
      <c r="CY589" s="127"/>
      <c r="DH589" s="127"/>
      <c r="DR589" s="127"/>
      <c r="EB589" s="127"/>
      <c r="EL589" s="127"/>
      <c r="EV589" s="127"/>
      <c r="FF589" s="127"/>
      <c r="FP589" s="127"/>
      <c r="FZ589" s="127"/>
      <c r="GJ589" s="127"/>
      <c r="GT589" s="127"/>
      <c r="HD589" s="127"/>
      <c r="HN589" s="127"/>
      <c r="HX589" s="127"/>
      <c r="IH589" s="127"/>
      <c r="IR589" s="127"/>
      <c r="JB589" s="127"/>
      <c r="JL589" s="127"/>
      <c r="JV589" s="127"/>
      <c r="KF589" s="127"/>
      <c r="KP589" s="127"/>
      <c r="KZ589" s="127"/>
    </row>
    <row xmlns:x14ac="http://schemas.microsoft.com/office/spreadsheetml/2009/9/ac" r="590" s="3" customFormat="true" x14ac:dyDescent="0.25">
      <c r="A590" s="380"/>
      <c r="B590" s="127"/>
      <c r="L590" s="127"/>
      <c r="V590" s="127"/>
      <c r="AF590" s="127"/>
      <c r="AP590" s="127"/>
      <c r="AZ590" s="127"/>
      <c r="BJ590" s="127"/>
      <c r="BT590" s="127"/>
      <c r="CD590" s="127"/>
      <c r="CN590" s="127"/>
      <c r="CX590" s="127"/>
      <c r="CY590" s="127"/>
      <c r="DH590" s="127"/>
      <c r="DR590" s="127"/>
      <c r="EB590" s="127"/>
      <c r="EL590" s="127"/>
      <c r="EV590" s="127"/>
      <c r="FF590" s="127"/>
      <c r="FP590" s="127"/>
      <c r="FZ590" s="127"/>
      <c r="GJ590" s="127"/>
      <c r="GT590" s="127"/>
      <c r="HD590" s="127"/>
      <c r="HN590" s="127"/>
      <c r="HX590" s="127"/>
      <c r="IH590" s="127"/>
      <c r="IR590" s="127"/>
      <c r="JB590" s="127"/>
      <c r="JL590" s="127"/>
      <c r="JV590" s="127"/>
      <c r="KF590" s="127"/>
      <c r="KP590" s="127"/>
      <c r="KZ590" s="127"/>
    </row>
    <row xmlns:x14ac="http://schemas.microsoft.com/office/spreadsheetml/2009/9/ac" r="591" s="3" customFormat="true" x14ac:dyDescent="0.25">
      <c r="A591" s="380"/>
      <c r="B591" s="127"/>
      <c r="L591" s="127"/>
      <c r="V591" s="127"/>
      <c r="AF591" s="127"/>
      <c r="AP591" s="127"/>
      <c r="AZ591" s="127"/>
      <c r="BJ591" s="127"/>
      <c r="BT591" s="127"/>
      <c r="CD591" s="127"/>
      <c r="CN591" s="127"/>
      <c r="CX591" s="127"/>
      <c r="CY591" s="127"/>
      <c r="DH591" s="127"/>
      <c r="DR591" s="127"/>
      <c r="EB591" s="127"/>
      <c r="EL591" s="127"/>
      <c r="EV591" s="127"/>
      <c r="FF591" s="127"/>
      <c r="FP591" s="127"/>
      <c r="FZ591" s="127"/>
      <c r="GJ591" s="127"/>
      <c r="GT591" s="127"/>
      <c r="HD591" s="127"/>
      <c r="HN591" s="127"/>
      <c r="HX591" s="127"/>
      <c r="IH591" s="127"/>
      <c r="IR591" s="127"/>
      <c r="JB591" s="127"/>
      <c r="JL591" s="127"/>
      <c r="JV591" s="127"/>
      <c r="KF591" s="127"/>
      <c r="KP591" s="127"/>
      <c r="KZ591" s="127"/>
    </row>
    <row xmlns:x14ac="http://schemas.microsoft.com/office/spreadsheetml/2009/9/ac" r="592" s="3" customFormat="true" x14ac:dyDescent="0.25">
      <c r="A592" s="380"/>
      <c r="B592" s="127"/>
      <c r="L592" s="127"/>
      <c r="V592" s="127"/>
      <c r="AF592" s="127"/>
      <c r="AP592" s="127"/>
      <c r="AZ592" s="127"/>
      <c r="BJ592" s="127"/>
      <c r="BT592" s="127"/>
      <c r="CD592" s="127"/>
      <c r="CN592" s="127"/>
      <c r="CX592" s="127"/>
      <c r="CY592" s="127"/>
      <c r="DH592" s="127"/>
      <c r="DR592" s="127"/>
      <c r="EB592" s="127"/>
      <c r="EL592" s="127"/>
      <c r="EV592" s="127"/>
      <c r="FF592" s="127"/>
      <c r="FP592" s="127"/>
      <c r="FZ592" s="127"/>
      <c r="GJ592" s="127"/>
      <c r="GT592" s="127"/>
      <c r="HD592" s="127"/>
      <c r="HN592" s="127"/>
      <c r="HX592" s="127"/>
      <c r="IH592" s="127"/>
      <c r="IR592" s="127"/>
      <c r="JB592" s="127"/>
      <c r="JL592" s="127"/>
      <c r="JV592" s="127"/>
      <c r="KF592" s="127"/>
      <c r="KP592" s="127"/>
      <c r="KZ592" s="127"/>
    </row>
    <row xmlns:x14ac="http://schemas.microsoft.com/office/spreadsheetml/2009/9/ac" r="593" s="3" customFormat="true" x14ac:dyDescent="0.25">
      <c r="A593" s="380"/>
      <c r="B593" s="127"/>
      <c r="L593" s="127"/>
      <c r="V593" s="127"/>
      <c r="AF593" s="127"/>
      <c r="AP593" s="127"/>
      <c r="AZ593" s="127"/>
      <c r="BJ593" s="127"/>
      <c r="BT593" s="127"/>
      <c r="CD593" s="127"/>
      <c r="CN593" s="127"/>
      <c r="CX593" s="127"/>
      <c r="CY593" s="127"/>
      <c r="DH593" s="127"/>
      <c r="DR593" s="127"/>
      <c r="EB593" s="127"/>
      <c r="EL593" s="127"/>
      <c r="EV593" s="127"/>
      <c r="FF593" s="127"/>
      <c r="FP593" s="127"/>
      <c r="FZ593" s="127"/>
      <c r="GJ593" s="127"/>
      <c r="GT593" s="127"/>
      <c r="HD593" s="127"/>
      <c r="HN593" s="127"/>
      <c r="HX593" s="127"/>
      <c r="IH593" s="127"/>
      <c r="IR593" s="127"/>
      <c r="JB593" s="127"/>
      <c r="JL593" s="127"/>
      <c r="JV593" s="127"/>
      <c r="KF593" s="127"/>
      <c r="KP593" s="127"/>
      <c r="KZ593" s="127"/>
    </row>
    <row xmlns:x14ac="http://schemas.microsoft.com/office/spreadsheetml/2009/9/ac" r="594" s="3" customFormat="true" x14ac:dyDescent="0.25">
      <c r="A594" s="380"/>
      <c r="B594" s="127"/>
      <c r="L594" s="127"/>
      <c r="V594" s="127"/>
      <c r="AF594" s="127"/>
      <c r="AP594" s="127"/>
      <c r="AZ594" s="127"/>
      <c r="BJ594" s="127"/>
      <c r="BT594" s="127"/>
      <c r="CD594" s="127"/>
      <c r="CN594" s="127"/>
      <c r="CX594" s="127"/>
      <c r="CY594" s="127"/>
      <c r="DH594" s="127"/>
      <c r="DR594" s="127"/>
      <c r="EB594" s="127"/>
      <c r="EL594" s="127"/>
      <c r="EV594" s="127"/>
      <c r="FF594" s="127"/>
      <c r="FP594" s="127"/>
      <c r="FZ594" s="127"/>
      <c r="GJ594" s="127"/>
      <c r="GT594" s="127"/>
      <c r="HD594" s="127"/>
      <c r="HN594" s="127"/>
      <c r="HX594" s="127"/>
      <c r="IH594" s="127"/>
      <c r="IR594" s="127"/>
      <c r="JB594" s="127"/>
      <c r="JL594" s="127"/>
      <c r="JV594" s="127"/>
      <c r="KF594" s="127"/>
      <c r="KP594" s="127"/>
      <c r="KZ594" s="127"/>
    </row>
    <row xmlns:x14ac="http://schemas.microsoft.com/office/spreadsheetml/2009/9/ac" r="595" s="3" customFormat="true" x14ac:dyDescent="0.25">
      <c r="A595" s="380"/>
      <c r="B595" s="127"/>
      <c r="L595" s="127"/>
      <c r="V595" s="127"/>
      <c r="AF595" s="127"/>
      <c r="AP595" s="127"/>
      <c r="AZ595" s="127"/>
      <c r="BJ595" s="127"/>
      <c r="BT595" s="127"/>
      <c r="CD595" s="127"/>
      <c r="CN595" s="127"/>
      <c r="CX595" s="127"/>
      <c r="CY595" s="127"/>
      <c r="DH595" s="127"/>
      <c r="DR595" s="127"/>
      <c r="EB595" s="127"/>
      <c r="EL595" s="127"/>
      <c r="EV595" s="127"/>
      <c r="FF595" s="127"/>
      <c r="FP595" s="127"/>
      <c r="FZ595" s="127"/>
      <c r="GJ595" s="127"/>
      <c r="GT595" s="127"/>
      <c r="HD595" s="127"/>
      <c r="HN595" s="127"/>
      <c r="HX595" s="127"/>
      <c r="IH595" s="127"/>
      <c r="IR595" s="127"/>
      <c r="JB595" s="127"/>
      <c r="JL595" s="127"/>
      <c r="JV595" s="127"/>
      <c r="KF595" s="127"/>
      <c r="KP595" s="127"/>
      <c r="KZ595" s="127"/>
    </row>
    <row xmlns:x14ac="http://schemas.microsoft.com/office/spreadsheetml/2009/9/ac" r="596" s="3" customFormat="true" x14ac:dyDescent="0.25">
      <c r="A596" s="380"/>
      <c r="B596" s="127"/>
      <c r="L596" s="127"/>
      <c r="V596" s="127"/>
      <c r="AF596" s="127"/>
      <c r="AP596" s="127"/>
      <c r="AZ596" s="127"/>
      <c r="BJ596" s="127"/>
      <c r="BT596" s="127"/>
      <c r="CD596" s="127"/>
      <c r="CN596" s="127"/>
      <c r="CX596" s="127"/>
      <c r="CY596" s="127"/>
      <c r="DH596" s="127"/>
      <c r="DR596" s="127"/>
      <c r="EB596" s="127"/>
      <c r="EL596" s="127"/>
      <c r="EV596" s="127"/>
      <c r="FF596" s="127"/>
      <c r="FP596" s="127"/>
      <c r="FZ596" s="127"/>
      <c r="GJ596" s="127"/>
      <c r="GT596" s="127"/>
      <c r="HD596" s="127"/>
      <c r="HN596" s="127"/>
      <c r="HX596" s="127"/>
      <c r="IH596" s="127"/>
      <c r="IR596" s="127"/>
      <c r="JB596" s="127"/>
      <c r="JL596" s="127"/>
      <c r="JV596" s="127"/>
      <c r="KF596" s="127"/>
      <c r="KP596" s="127"/>
      <c r="KZ596" s="127"/>
    </row>
    <row xmlns:x14ac="http://schemas.microsoft.com/office/spreadsheetml/2009/9/ac" r="597" s="3" customFormat="true" x14ac:dyDescent="0.25">
      <c r="A597" s="380"/>
      <c r="B597" s="127"/>
      <c r="L597" s="127"/>
      <c r="V597" s="127"/>
      <c r="AF597" s="127"/>
      <c r="AP597" s="127"/>
      <c r="AZ597" s="127"/>
      <c r="BJ597" s="127"/>
      <c r="BT597" s="127"/>
      <c r="CD597" s="127"/>
      <c r="CN597" s="127"/>
      <c r="CX597" s="127"/>
      <c r="CY597" s="127"/>
      <c r="DH597" s="127"/>
      <c r="DR597" s="127"/>
      <c r="EB597" s="127"/>
      <c r="EL597" s="127"/>
      <c r="EV597" s="127"/>
      <c r="FF597" s="127"/>
      <c r="FP597" s="127"/>
      <c r="FZ597" s="127"/>
      <c r="GJ597" s="127"/>
      <c r="GT597" s="127"/>
      <c r="HD597" s="127"/>
      <c r="HN597" s="127"/>
      <c r="HX597" s="127"/>
      <c r="IH597" s="127"/>
      <c r="IR597" s="127"/>
      <c r="JB597" s="127"/>
      <c r="JL597" s="127"/>
      <c r="JV597" s="127"/>
      <c r="KF597" s="127"/>
      <c r="KP597" s="127"/>
      <c r="KZ597" s="127"/>
    </row>
    <row xmlns:x14ac="http://schemas.microsoft.com/office/spreadsheetml/2009/9/ac" r="598" s="3" customFormat="true" x14ac:dyDescent="0.25">
      <c r="A598" s="380"/>
      <c r="B598" s="127"/>
      <c r="L598" s="127"/>
      <c r="V598" s="127"/>
      <c r="AF598" s="127"/>
      <c r="AP598" s="127"/>
      <c r="AZ598" s="127"/>
      <c r="BJ598" s="127"/>
      <c r="BT598" s="127"/>
      <c r="CD598" s="127"/>
      <c r="CN598" s="127"/>
      <c r="CX598" s="127"/>
      <c r="CY598" s="127"/>
      <c r="DH598" s="127"/>
      <c r="DR598" s="127"/>
      <c r="EB598" s="127"/>
      <c r="EL598" s="127"/>
      <c r="EV598" s="127"/>
      <c r="FF598" s="127"/>
      <c r="FP598" s="127"/>
      <c r="FZ598" s="127"/>
      <c r="GJ598" s="127"/>
      <c r="GT598" s="127"/>
      <c r="HD598" s="127"/>
      <c r="HN598" s="127"/>
      <c r="HX598" s="127"/>
      <c r="IH598" s="127"/>
      <c r="IR598" s="127"/>
      <c r="JB598" s="127"/>
      <c r="JL598" s="127"/>
      <c r="JV598" s="127"/>
      <c r="KF598" s="127"/>
      <c r="KP598" s="127"/>
      <c r="KZ598" s="127"/>
    </row>
    <row xmlns:x14ac="http://schemas.microsoft.com/office/spreadsheetml/2009/9/ac" r="599" s="3" customFormat="true" x14ac:dyDescent="0.25">
      <c r="A599" s="380"/>
      <c r="B599" s="127"/>
      <c r="L599" s="127"/>
      <c r="V599" s="127"/>
      <c r="AF599" s="127"/>
      <c r="AP599" s="127"/>
      <c r="AZ599" s="127"/>
      <c r="BJ599" s="127"/>
      <c r="BT599" s="127"/>
      <c r="CD599" s="127"/>
      <c r="CN599" s="127"/>
      <c r="CX599" s="127"/>
      <c r="CY599" s="127"/>
      <c r="DH599" s="127"/>
      <c r="DR599" s="127"/>
      <c r="EB599" s="127"/>
      <c r="EL599" s="127"/>
      <c r="EV599" s="127"/>
      <c r="FF599" s="127"/>
      <c r="FP599" s="127"/>
      <c r="FZ599" s="127"/>
      <c r="GJ599" s="127"/>
      <c r="GT599" s="127"/>
      <c r="HD599" s="127"/>
      <c r="HN599" s="127"/>
      <c r="HX599" s="127"/>
      <c r="IH599" s="127"/>
      <c r="IR599" s="127"/>
      <c r="JB599" s="127"/>
      <c r="JL599" s="127"/>
      <c r="JV599" s="127"/>
      <c r="KF599" s="127"/>
      <c r="KP599" s="127"/>
      <c r="KZ599" s="127"/>
    </row>
    <row xmlns:x14ac="http://schemas.microsoft.com/office/spreadsheetml/2009/9/ac" r="600" s="3" customFormat="true" x14ac:dyDescent="0.25">
      <c r="A600" s="380"/>
      <c r="B600" s="127"/>
      <c r="L600" s="127"/>
      <c r="V600" s="127"/>
      <c r="AF600" s="127"/>
      <c r="AP600" s="127"/>
      <c r="AZ600" s="127"/>
      <c r="BJ600" s="127"/>
      <c r="BT600" s="127"/>
      <c r="CD600" s="127"/>
      <c r="CN600" s="127"/>
      <c r="CX600" s="127"/>
      <c r="CY600" s="127"/>
      <c r="DH600" s="127"/>
      <c r="DR600" s="127"/>
      <c r="EB600" s="127"/>
      <c r="EL600" s="127"/>
      <c r="EV600" s="127"/>
      <c r="FF600" s="127"/>
      <c r="FP600" s="127"/>
      <c r="FZ600" s="127"/>
      <c r="GJ600" s="127"/>
      <c r="GT600" s="127"/>
      <c r="HD600" s="127"/>
      <c r="HN600" s="127"/>
      <c r="HX600" s="127"/>
      <c r="IH600" s="127"/>
      <c r="IR600" s="127"/>
      <c r="JB600" s="127"/>
      <c r="JL600" s="127"/>
      <c r="JV600" s="127"/>
      <c r="KF600" s="127"/>
      <c r="KP600" s="127"/>
      <c r="KZ600" s="127"/>
    </row>
    <row xmlns:x14ac="http://schemas.microsoft.com/office/spreadsheetml/2009/9/ac" r="601" s="3" customFormat="true" x14ac:dyDescent="0.25">
      <c r="A601" s="380"/>
      <c r="B601" s="127"/>
      <c r="L601" s="127"/>
      <c r="V601" s="127"/>
      <c r="AF601" s="127"/>
      <c r="AP601" s="127"/>
      <c r="AZ601" s="127"/>
      <c r="BJ601" s="127"/>
      <c r="BT601" s="127"/>
      <c r="CD601" s="127"/>
      <c r="CN601" s="127"/>
      <c r="CX601" s="127"/>
      <c r="CY601" s="127"/>
      <c r="DH601" s="127"/>
      <c r="DR601" s="127"/>
      <c r="EB601" s="127"/>
      <c r="EL601" s="127"/>
      <c r="EV601" s="127"/>
      <c r="FF601" s="127"/>
      <c r="FP601" s="127"/>
      <c r="FZ601" s="127"/>
      <c r="GJ601" s="127"/>
      <c r="GT601" s="127"/>
      <c r="HD601" s="127"/>
      <c r="HN601" s="127"/>
      <c r="HX601" s="127"/>
      <c r="IH601" s="127"/>
      <c r="IR601" s="127"/>
      <c r="JB601" s="127"/>
      <c r="JL601" s="127"/>
      <c r="JV601" s="127"/>
      <c r="KF601" s="127"/>
      <c r="KP601" s="127"/>
      <c r="KZ601" s="127"/>
    </row>
    <row xmlns:x14ac="http://schemas.microsoft.com/office/spreadsheetml/2009/9/ac" r="602" s="3" customFormat="true" x14ac:dyDescent="0.25">
      <c r="A602" s="380"/>
      <c r="B602" s="127"/>
      <c r="L602" s="127"/>
      <c r="V602" s="127"/>
      <c r="AF602" s="127"/>
      <c r="AP602" s="127"/>
      <c r="AZ602" s="127"/>
      <c r="BJ602" s="127"/>
      <c r="BT602" s="127"/>
      <c r="CD602" s="127"/>
      <c r="CN602" s="127"/>
      <c r="CX602" s="127"/>
      <c r="CY602" s="127"/>
      <c r="DH602" s="127"/>
      <c r="DR602" s="127"/>
      <c r="EB602" s="127"/>
      <c r="EL602" s="127"/>
      <c r="EV602" s="127"/>
      <c r="FF602" s="127"/>
      <c r="FP602" s="127"/>
      <c r="FZ602" s="127"/>
      <c r="GJ602" s="127"/>
      <c r="GT602" s="127"/>
      <c r="HD602" s="127"/>
      <c r="HN602" s="127"/>
      <c r="HX602" s="127"/>
      <c r="IH602" s="127"/>
      <c r="IR602" s="127"/>
      <c r="JB602" s="127"/>
      <c r="JL602" s="127"/>
      <c r="JV602" s="127"/>
      <c r="KF602" s="127"/>
      <c r="KP602" s="127"/>
      <c r="KZ602" s="127"/>
    </row>
    <row xmlns:x14ac="http://schemas.microsoft.com/office/spreadsheetml/2009/9/ac" r="603" s="3" customFormat="true" x14ac:dyDescent="0.25">
      <c r="A603" s="380"/>
      <c r="B603" s="127"/>
      <c r="L603" s="127"/>
      <c r="V603" s="127"/>
      <c r="AF603" s="127"/>
      <c r="AP603" s="127"/>
      <c r="AZ603" s="127"/>
      <c r="BJ603" s="127"/>
      <c r="BT603" s="127"/>
      <c r="CD603" s="127"/>
      <c r="CN603" s="127"/>
      <c r="CX603" s="127"/>
      <c r="CY603" s="127"/>
      <c r="DH603" s="127"/>
      <c r="DR603" s="127"/>
      <c r="EB603" s="127"/>
      <c r="EL603" s="127"/>
      <c r="EV603" s="127"/>
      <c r="FF603" s="127"/>
      <c r="FP603" s="127"/>
      <c r="FZ603" s="127"/>
      <c r="GJ603" s="127"/>
      <c r="GT603" s="127"/>
      <c r="HD603" s="127"/>
      <c r="HN603" s="127"/>
      <c r="HX603" s="127"/>
      <c r="IH603" s="127"/>
      <c r="IR603" s="127"/>
      <c r="JB603" s="127"/>
      <c r="JL603" s="127"/>
      <c r="JV603" s="127"/>
      <c r="KF603" s="127"/>
      <c r="KP603" s="127"/>
      <c r="KZ603" s="127"/>
    </row>
    <row xmlns:x14ac="http://schemas.microsoft.com/office/spreadsheetml/2009/9/ac" r="604" s="3" customFormat="true" x14ac:dyDescent="0.25">
      <c r="A604" s="380"/>
      <c r="B604" s="127"/>
      <c r="L604" s="127"/>
      <c r="V604" s="127"/>
      <c r="AF604" s="127"/>
      <c r="AP604" s="127"/>
      <c r="AZ604" s="127"/>
      <c r="BJ604" s="127"/>
      <c r="BT604" s="127"/>
      <c r="CD604" s="127"/>
      <c r="CN604" s="127"/>
      <c r="CX604" s="127"/>
      <c r="CY604" s="127"/>
      <c r="DH604" s="127"/>
      <c r="DR604" s="127"/>
      <c r="EB604" s="127"/>
      <c r="EL604" s="127"/>
      <c r="EV604" s="127"/>
      <c r="FF604" s="127"/>
      <c r="FP604" s="127"/>
      <c r="FZ604" s="127"/>
      <c r="GJ604" s="127"/>
      <c r="GT604" s="127"/>
      <c r="HD604" s="127"/>
      <c r="HN604" s="127"/>
      <c r="HX604" s="127"/>
      <c r="IH604" s="127"/>
      <c r="IR604" s="127"/>
      <c r="JB604" s="127"/>
      <c r="JL604" s="127"/>
      <c r="JV604" s="127"/>
      <c r="KF604" s="127"/>
      <c r="KP604" s="127"/>
      <c r="KZ604" s="127"/>
    </row>
    <row xmlns:x14ac="http://schemas.microsoft.com/office/spreadsheetml/2009/9/ac" r="605" s="3" customFormat="true" x14ac:dyDescent="0.25">
      <c r="A605" s="380"/>
      <c r="B605" s="127"/>
      <c r="L605" s="127"/>
      <c r="V605" s="127"/>
      <c r="AF605" s="127"/>
      <c r="AP605" s="127"/>
      <c r="AZ605" s="127"/>
      <c r="BJ605" s="127"/>
      <c r="BT605" s="127"/>
      <c r="CD605" s="127"/>
      <c r="CN605" s="127"/>
      <c r="CX605" s="127"/>
      <c r="CY605" s="127"/>
      <c r="DH605" s="127"/>
      <c r="DR605" s="127"/>
      <c r="EB605" s="127"/>
      <c r="EL605" s="127"/>
      <c r="EV605" s="127"/>
      <c r="FF605" s="127"/>
      <c r="FP605" s="127"/>
      <c r="FZ605" s="127"/>
      <c r="GJ605" s="127"/>
      <c r="GT605" s="127"/>
      <c r="HD605" s="127"/>
      <c r="HN605" s="127"/>
      <c r="HX605" s="127"/>
      <c r="IH605" s="127"/>
      <c r="IR605" s="127"/>
      <c r="JB605" s="127"/>
      <c r="JL605" s="127"/>
      <c r="JV605" s="127"/>
      <c r="KF605" s="127"/>
      <c r="KP605" s="127"/>
      <c r="KZ605" s="127"/>
    </row>
    <row xmlns:x14ac="http://schemas.microsoft.com/office/spreadsheetml/2009/9/ac" r="606" s="3" customFormat="true" x14ac:dyDescent="0.25">
      <c r="A606" s="380"/>
      <c r="B606" s="127"/>
      <c r="L606" s="127"/>
      <c r="V606" s="127"/>
      <c r="AF606" s="127"/>
      <c r="AP606" s="127"/>
      <c r="AZ606" s="127"/>
      <c r="BJ606" s="127"/>
      <c r="BT606" s="127"/>
      <c r="CD606" s="127"/>
      <c r="CN606" s="127"/>
      <c r="CX606" s="127"/>
      <c r="CY606" s="127"/>
      <c r="DH606" s="127"/>
      <c r="DR606" s="127"/>
      <c r="EB606" s="127"/>
      <c r="EL606" s="127"/>
      <c r="EV606" s="127"/>
      <c r="FF606" s="127"/>
      <c r="FP606" s="127"/>
      <c r="FZ606" s="127"/>
      <c r="GJ606" s="127"/>
      <c r="GT606" s="127"/>
      <c r="HD606" s="127"/>
      <c r="HN606" s="127"/>
      <c r="HX606" s="127"/>
      <c r="IH606" s="127"/>
      <c r="IR606" s="127"/>
      <c r="JB606" s="127"/>
      <c r="JL606" s="127"/>
      <c r="JV606" s="127"/>
      <c r="KF606" s="127"/>
      <c r="KP606" s="127"/>
      <c r="KZ606" s="127"/>
    </row>
    <row xmlns:x14ac="http://schemas.microsoft.com/office/spreadsheetml/2009/9/ac" r="607" s="3" customFormat="true" x14ac:dyDescent="0.25">
      <c r="A607" s="380"/>
      <c r="B607" s="127"/>
      <c r="L607" s="127"/>
      <c r="V607" s="127"/>
      <c r="AF607" s="127"/>
      <c r="AP607" s="127"/>
      <c r="AZ607" s="127"/>
      <c r="BJ607" s="127"/>
      <c r="BT607" s="127"/>
      <c r="CD607" s="127"/>
      <c r="CN607" s="127"/>
      <c r="CX607" s="127"/>
      <c r="CY607" s="127"/>
      <c r="DH607" s="127"/>
      <c r="DR607" s="127"/>
      <c r="EB607" s="127"/>
      <c r="EL607" s="127"/>
      <c r="EV607" s="127"/>
      <c r="FF607" s="127"/>
      <c r="FP607" s="127"/>
      <c r="FZ607" s="127"/>
      <c r="GJ607" s="127"/>
      <c r="GT607" s="127"/>
      <c r="HD607" s="127"/>
      <c r="HN607" s="127"/>
      <c r="HX607" s="127"/>
      <c r="IH607" s="127"/>
      <c r="IR607" s="127"/>
      <c r="JB607" s="127"/>
      <c r="JL607" s="127"/>
      <c r="JV607" s="127"/>
      <c r="KF607" s="127"/>
      <c r="KP607" s="127"/>
      <c r="KZ607" s="127"/>
    </row>
    <row xmlns:x14ac="http://schemas.microsoft.com/office/spreadsheetml/2009/9/ac" r="608" s="3" customFormat="true" x14ac:dyDescent="0.25">
      <c r="A608" s="380"/>
      <c r="B608" s="127"/>
      <c r="L608" s="127"/>
      <c r="V608" s="127"/>
      <c r="AF608" s="127"/>
      <c r="AP608" s="127"/>
      <c r="AZ608" s="127"/>
      <c r="BJ608" s="127"/>
      <c r="BT608" s="127"/>
      <c r="CD608" s="127"/>
      <c r="CN608" s="127"/>
      <c r="CX608" s="127"/>
      <c r="CY608" s="127"/>
      <c r="DH608" s="127"/>
      <c r="DR608" s="127"/>
      <c r="EB608" s="127"/>
      <c r="EL608" s="127"/>
      <c r="EV608" s="127"/>
      <c r="FF608" s="127"/>
      <c r="FP608" s="127"/>
      <c r="FZ608" s="127"/>
      <c r="GJ608" s="127"/>
      <c r="GT608" s="127"/>
      <c r="HD608" s="127"/>
      <c r="HN608" s="127"/>
      <c r="HX608" s="127"/>
      <c r="IH608" s="127"/>
      <c r="IR608" s="127"/>
      <c r="JB608" s="127"/>
      <c r="JL608" s="127"/>
      <c r="JV608" s="127"/>
      <c r="KF608" s="127"/>
      <c r="KP608" s="127"/>
      <c r="KZ608" s="127"/>
    </row>
    <row xmlns:x14ac="http://schemas.microsoft.com/office/spreadsheetml/2009/9/ac" r="609" s="3" customFormat="true" x14ac:dyDescent="0.25">
      <c r="A609" s="380"/>
      <c r="B609" s="127"/>
      <c r="L609" s="127"/>
      <c r="V609" s="127"/>
      <c r="AF609" s="127"/>
      <c r="AP609" s="127"/>
      <c r="AZ609" s="127"/>
      <c r="BJ609" s="127"/>
      <c r="BT609" s="127"/>
      <c r="CD609" s="127"/>
      <c r="CN609" s="127"/>
      <c r="CX609" s="127"/>
      <c r="CY609" s="127"/>
      <c r="DH609" s="127"/>
      <c r="DR609" s="127"/>
      <c r="EB609" s="127"/>
      <c r="EL609" s="127"/>
      <c r="EV609" s="127"/>
      <c r="FF609" s="127"/>
      <c r="FP609" s="127"/>
      <c r="FZ609" s="127"/>
      <c r="GJ609" s="127"/>
      <c r="GT609" s="127"/>
      <c r="HD609" s="127"/>
      <c r="HN609" s="127"/>
      <c r="HX609" s="127"/>
      <c r="IH609" s="127"/>
      <c r="IR609" s="127"/>
      <c r="JB609" s="127"/>
      <c r="JL609" s="127"/>
      <c r="JV609" s="127"/>
      <c r="KF609" s="127"/>
      <c r="KP609" s="127"/>
      <c r="KZ609" s="127"/>
    </row>
    <row xmlns:x14ac="http://schemas.microsoft.com/office/spreadsheetml/2009/9/ac" r="610" s="3" customFormat="true" x14ac:dyDescent="0.25">
      <c r="A610" s="380"/>
      <c r="B610" s="127"/>
      <c r="L610" s="127"/>
      <c r="V610" s="127"/>
      <c r="AF610" s="127"/>
      <c r="AP610" s="127"/>
      <c r="AZ610" s="127"/>
      <c r="BJ610" s="127"/>
      <c r="BT610" s="127"/>
      <c r="CD610" s="127"/>
      <c r="CN610" s="127"/>
      <c r="CX610" s="127"/>
      <c r="CY610" s="127"/>
      <c r="DH610" s="127"/>
      <c r="DR610" s="127"/>
      <c r="EB610" s="127"/>
      <c r="EL610" s="127"/>
      <c r="EV610" s="127"/>
      <c r="FF610" s="127"/>
      <c r="FP610" s="127"/>
      <c r="FZ610" s="127"/>
      <c r="GJ610" s="127"/>
      <c r="GT610" s="127"/>
      <c r="HD610" s="127"/>
      <c r="HN610" s="127"/>
      <c r="HX610" s="127"/>
      <c r="IH610" s="127"/>
      <c r="IR610" s="127"/>
      <c r="JB610" s="127"/>
      <c r="JL610" s="127"/>
      <c r="JV610" s="127"/>
      <c r="KF610" s="127"/>
      <c r="KP610" s="127"/>
      <c r="KZ610" s="127"/>
    </row>
    <row xmlns:x14ac="http://schemas.microsoft.com/office/spreadsheetml/2009/9/ac" r="611" s="3" customFormat="true" x14ac:dyDescent="0.25">
      <c r="A611" s="380"/>
      <c r="B611" s="127"/>
      <c r="L611" s="127"/>
      <c r="V611" s="127"/>
      <c r="AF611" s="127"/>
      <c r="AP611" s="127"/>
      <c r="AZ611" s="127"/>
      <c r="BJ611" s="127"/>
      <c r="BT611" s="127"/>
      <c r="CD611" s="127"/>
      <c r="CN611" s="127"/>
      <c r="CX611" s="127"/>
      <c r="CY611" s="127"/>
      <c r="DH611" s="127"/>
      <c r="DR611" s="127"/>
      <c r="EB611" s="127"/>
      <c r="EL611" s="127"/>
      <c r="EV611" s="127"/>
      <c r="FF611" s="127"/>
      <c r="FP611" s="127"/>
      <c r="FZ611" s="127"/>
      <c r="GJ611" s="127"/>
      <c r="GT611" s="127"/>
      <c r="HD611" s="127"/>
      <c r="HN611" s="127"/>
      <c r="HX611" s="127"/>
      <c r="IH611" s="127"/>
      <c r="IR611" s="127"/>
      <c r="JB611" s="127"/>
      <c r="JL611" s="127"/>
      <c r="JV611" s="127"/>
      <c r="KF611" s="127"/>
      <c r="KP611" s="127"/>
      <c r="KZ611" s="127"/>
    </row>
    <row xmlns:x14ac="http://schemas.microsoft.com/office/spreadsheetml/2009/9/ac" r="612" s="3" customFormat="true" x14ac:dyDescent="0.25">
      <c r="A612" s="380"/>
      <c r="B612" s="127"/>
      <c r="L612" s="127"/>
      <c r="V612" s="127"/>
      <c r="AF612" s="127"/>
      <c r="AP612" s="127"/>
      <c r="AZ612" s="127"/>
      <c r="BJ612" s="127"/>
      <c r="BT612" s="127"/>
      <c r="CD612" s="127"/>
      <c r="CN612" s="127"/>
      <c r="CX612" s="127"/>
      <c r="CY612" s="127"/>
      <c r="DH612" s="127"/>
      <c r="DR612" s="127"/>
      <c r="EB612" s="127"/>
      <c r="EL612" s="127"/>
      <c r="EV612" s="127"/>
      <c r="FF612" s="127"/>
      <c r="FP612" s="127"/>
      <c r="FZ612" s="127"/>
      <c r="GJ612" s="127"/>
      <c r="GT612" s="127"/>
      <c r="HD612" s="127"/>
      <c r="HN612" s="127"/>
      <c r="HX612" s="127"/>
      <c r="IH612" s="127"/>
      <c r="IR612" s="127"/>
      <c r="JB612" s="127"/>
      <c r="JL612" s="127"/>
      <c r="JV612" s="127"/>
      <c r="KF612" s="127"/>
      <c r="KP612" s="127"/>
      <c r="KZ612" s="127"/>
    </row>
    <row xmlns:x14ac="http://schemas.microsoft.com/office/spreadsheetml/2009/9/ac" r="613" s="3" customFormat="true" x14ac:dyDescent="0.25">
      <c r="A613" s="380"/>
      <c r="B613" s="127"/>
      <c r="L613" s="127"/>
      <c r="V613" s="127"/>
      <c r="AF613" s="127"/>
      <c r="AP613" s="127"/>
      <c r="AZ613" s="127"/>
      <c r="BJ613" s="127"/>
      <c r="BT613" s="127"/>
      <c r="CD613" s="127"/>
      <c r="CN613" s="127"/>
      <c r="CX613" s="127"/>
      <c r="CY613" s="127"/>
      <c r="DH613" s="127"/>
      <c r="DR613" s="127"/>
      <c r="EB613" s="127"/>
      <c r="EL613" s="127"/>
      <c r="EV613" s="127"/>
      <c r="FF613" s="127"/>
      <c r="FP613" s="127"/>
      <c r="FZ613" s="127"/>
      <c r="GJ613" s="127"/>
      <c r="GT613" s="127"/>
      <c r="HD613" s="127"/>
      <c r="HN613" s="127"/>
      <c r="HX613" s="127"/>
      <c r="IH613" s="127"/>
      <c r="IR613" s="127"/>
      <c r="JB613" s="127"/>
      <c r="JL613" s="127"/>
      <c r="JV613" s="127"/>
      <c r="KF613" s="127"/>
      <c r="KP613" s="127"/>
      <c r="KZ613" s="127"/>
    </row>
    <row xmlns:x14ac="http://schemas.microsoft.com/office/spreadsheetml/2009/9/ac" r="614" s="3" customFormat="true" x14ac:dyDescent="0.25">
      <c r="A614" s="380"/>
      <c r="B614" s="127"/>
      <c r="L614" s="127"/>
      <c r="V614" s="127"/>
      <c r="AF614" s="127"/>
      <c r="AP614" s="127"/>
      <c r="AZ614" s="127"/>
      <c r="BJ614" s="127"/>
      <c r="BT614" s="127"/>
      <c r="CD614" s="127"/>
      <c r="CN614" s="127"/>
      <c r="CX614" s="127"/>
      <c r="CY614" s="127"/>
      <c r="DH614" s="127"/>
      <c r="DR614" s="127"/>
      <c r="EB614" s="127"/>
      <c r="EL614" s="127"/>
      <c r="EV614" s="127"/>
      <c r="FF614" s="127"/>
      <c r="FP614" s="127"/>
      <c r="FZ614" s="127"/>
      <c r="GJ614" s="127"/>
      <c r="GT614" s="127"/>
      <c r="HD614" s="127"/>
      <c r="HN614" s="127"/>
      <c r="HX614" s="127"/>
      <c r="IH614" s="127"/>
      <c r="IR614" s="127"/>
      <c r="JB614" s="127"/>
      <c r="JL614" s="127"/>
      <c r="JV614" s="127"/>
      <c r="KF614" s="127"/>
      <c r="KP614" s="127"/>
      <c r="KZ614" s="127"/>
    </row>
    <row xmlns:x14ac="http://schemas.microsoft.com/office/spreadsheetml/2009/9/ac" r="615" s="3" customFormat="true" x14ac:dyDescent="0.25">
      <c r="A615" s="380"/>
      <c r="B615" s="127"/>
      <c r="L615" s="127"/>
      <c r="V615" s="127"/>
      <c r="AF615" s="127"/>
      <c r="AP615" s="127"/>
      <c r="AZ615" s="127"/>
      <c r="BJ615" s="127"/>
      <c r="BT615" s="127"/>
      <c r="CD615" s="127"/>
      <c r="CN615" s="127"/>
      <c r="CX615" s="127"/>
      <c r="CY615" s="127"/>
      <c r="DH615" s="127"/>
      <c r="DR615" s="127"/>
      <c r="EB615" s="127"/>
      <c r="EL615" s="127"/>
      <c r="EV615" s="127"/>
      <c r="FF615" s="127"/>
      <c r="FP615" s="127"/>
      <c r="FZ615" s="127"/>
      <c r="GJ615" s="127"/>
      <c r="GT615" s="127"/>
      <c r="HD615" s="127"/>
      <c r="HN615" s="127"/>
      <c r="HX615" s="127"/>
      <c r="IH615" s="127"/>
      <c r="IR615" s="127"/>
      <c r="JB615" s="127"/>
      <c r="JL615" s="127"/>
      <c r="JV615" s="127"/>
      <c r="KF615" s="127"/>
      <c r="KP615" s="127"/>
      <c r="KZ615" s="127"/>
    </row>
    <row xmlns:x14ac="http://schemas.microsoft.com/office/spreadsheetml/2009/9/ac" r="616" s="3" customFormat="true" x14ac:dyDescent="0.25">
      <c r="A616" s="380"/>
      <c r="B616" s="127"/>
      <c r="L616" s="127"/>
      <c r="V616" s="127"/>
      <c r="AF616" s="127"/>
      <c r="AP616" s="127"/>
      <c r="AZ616" s="127"/>
      <c r="BJ616" s="127"/>
      <c r="BT616" s="127"/>
      <c r="CD616" s="127"/>
      <c r="CN616" s="127"/>
      <c r="CX616" s="127"/>
      <c r="CY616" s="127"/>
      <c r="DH616" s="127"/>
      <c r="DR616" s="127"/>
      <c r="EB616" s="127"/>
      <c r="EL616" s="127"/>
      <c r="EV616" s="127"/>
      <c r="FF616" s="127"/>
      <c r="FP616" s="127"/>
      <c r="FZ616" s="127"/>
      <c r="GJ616" s="127"/>
      <c r="GT616" s="127"/>
      <c r="HD616" s="127"/>
      <c r="HN616" s="127"/>
      <c r="HX616" s="127"/>
      <c r="IH616" s="127"/>
      <c r="IR616" s="127"/>
      <c r="JB616" s="127"/>
      <c r="JL616" s="127"/>
      <c r="JV616" s="127"/>
      <c r="KF616" s="127"/>
      <c r="KP616" s="127"/>
      <c r="KZ616" s="127"/>
    </row>
    <row xmlns:x14ac="http://schemas.microsoft.com/office/spreadsheetml/2009/9/ac" r="617" s="3" customFormat="true" x14ac:dyDescent="0.25">
      <c r="A617" s="380"/>
      <c r="B617" s="127"/>
      <c r="L617" s="127"/>
      <c r="V617" s="127"/>
      <c r="AF617" s="127"/>
      <c r="AP617" s="127"/>
      <c r="AZ617" s="127"/>
      <c r="BJ617" s="127"/>
      <c r="BT617" s="127"/>
      <c r="CD617" s="127"/>
      <c r="CN617" s="127"/>
      <c r="CX617" s="127"/>
      <c r="CY617" s="127"/>
      <c r="DH617" s="127"/>
      <c r="DR617" s="127"/>
      <c r="EB617" s="127"/>
      <c r="EL617" s="127"/>
      <c r="EV617" s="127"/>
      <c r="FF617" s="127"/>
      <c r="FP617" s="127"/>
      <c r="FZ617" s="127"/>
      <c r="GJ617" s="127"/>
      <c r="GT617" s="127"/>
      <c r="HD617" s="127"/>
      <c r="HN617" s="127"/>
      <c r="HX617" s="127"/>
      <c r="IH617" s="127"/>
      <c r="IR617" s="127"/>
      <c r="JB617" s="127"/>
      <c r="JL617" s="127"/>
      <c r="JV617" s="127"/>
      <c r="KF617" s="127"/>
      <c r="KP617" s="127"/>
      <c r="KZ617" s="127"/>
    </row>
    <row xmlns:x14ac="http://schemas.microsoft.com/office/spreadsheetml/2009/9/ac" r="618" s="3" customFormat="true" x14ac:dyDescent="0.25">
      <c r="A618" s="380"/>
      <c r="B618" s="127"/>
      <c r="L618" s="127"/>
      <c r="V618" s="127"/>
      <c r="AF618" s="127"/>
      <c r="AP618" s="127"/>
      <c r="AZ618" s="127"/>
      <c r="BJ618" s="127"/>
      <c r="BT618" s="127"/>
      <c r="CD618" s="127"/>
      <c r="CN618" s="127"/>
      <c r="CX618" s="127"/>
      <c r="CY618" s="127"/>
      <c r="DH618" s="127"/>
      <c r="DR618" s="127"/>
      <c r="EB618" s="127"/>
      <c r="EL618" s="127"/>
      <c r="EV618" s="127"/>
      <c r="FF618" s="127"/>
      <c r="FP618" s="127"/>
      <c r="FZ618" s="127"/>
      <c r="GJ618" s="127"/>
      <c r="GT618" s="127"/>
      <c r="HD618" s="127"/>
      <c r="HN618" s="127"/>
      <c r="HX618" s="127"/>
      <c r="IH618" s="127"/>
      <c r="IR618" s="127"/>
      <c r="JB618" s="127"/>
      <c r="JL618" s="127"/>
      <c r="JV618" s="127"/>
      <c r="KF618" s="127"/>
      <c r="KP618" s="127"/>
      <c r="KZ618" s="127"/>
    </row>
    <row xmlns:x14ac="http://schemas.microsoft.com/office/spreadsheetml/2009/9/ac" r="619" s="3" customFormat="true" x14ac:dyDescent="0.25">
      <c r="A619" s="380"/>
      <c r="B619" s="127"/>
      <c r="L619" s="127"/>
      <c r="V619" s="127"/>
      <c r="AF619" s="127"/>
      <c r="AP619" s="127"/>
      <c r="AZ619" s="127"/>
      <c r="BJ619" s="127"/>
      <c r="BT619" s="127"/>
      <c r="CD619" s="127"/>
      <c r="CN619" s="127"/>
      <c r="CX619" s="127"/>
      <c r="CY619" s="127"/>
      <c r="DH619" s="127"/>
      <c r="DR619" s="127"/>
      <c r="EB619" s="127"/>
      <c r="EL619" s="127"/>
      <c r="EV619" s="127"/>
      <c r="FF619" s="127"/>
      <c r="FP619" s="127"/>
      <c r="FZ619" s="127"/>
      <c r="GJ619" s="127"/>
      <c r="GT619" s="127"/>
      <c r="HD619" s="127"/>
      <c r="HN619" s="127"/>
      <c r="HX619" s="127"/>
      <c r="IH619" s="127"/>
      <c r="IR619" s="127"/>
      <c r="JB619" s="127"/>
      <c r="JL619" s="127"/>
      <c r="JV619" s="127"/>
      <c r="KF619" s="127"/>
      <c r="KP619" s="127"/>
      <c r="KZ619" s="127"/>
    </row>
    <row xmlns:x14ac="http://schemas.microsoft.com/office/spreadsheetml/2009/9/ac" r="620" s="3" customFormat="true" x14ac:dyDescent="0.25">
      <c r="A620" s="380"/>
      <c r="B620" s="127"/>
      <c r="L620" s="127"/>
      <c r="V620" s="127"/>
      <c r="AF620" s="127"/>
      <c r="AP620" s="127"/>
      <c r="AZ620" s="127"/>
      <c r="BJ620" s="127"/>
      <c r="BT620" s="127"/>
      <c r="CD620" s="127"/>
      <c r="CN620" s="127"/>
      <c r="CX620" s="127"/>
      <c r="CY620" s="127"/>
      <c r="DH620" s="127"/>
      <c r="DR620" s="127"/>
      <c r="EB620" s="127"/>
      <c r="EL620" s="127"/>
      <c r="EV620" s="127"/>
      <c r="FF620" s="127"/>
      <c r="FP620" s="127"/>
      <c r="FZ620" s="127"/>
      <c r="GJ620" s="127"/>
      <c r="GT620" s="127"/>
      <c r="HD620" s="127"/>
      <c r="HN620" s="127"/>
      <c r="HX620" s="127"/>
      <c r="IH620" s="127"/>
      <c r="IR620" s="127"/>
      <c r="JB620" s="127"/>
      <c r="JL620" s="127"/>
      <c r="JV620" s="127"/>
      <c r="KF620" s="127"/>
      <c r="KP620" s="127"/>
      <c r="KZ620" s="127"/>
    </row>
    <row xmlns:x14ac="http://schemas.microsoft.com/office/spreadsheetml/2009/9/ac" r="621" s="3" customFormat="true" x14ac:dyDescent="0.25">
      <c r="A621" s="380"/>
      <c r="B621" s="127"/>
      <c r="L621" s="127"/>
      <c r="V621" s="127"/>
      <c r="AF621" s="127"/>
      <c r="AP621" s="127"/>
      <c r="AZ621" s="127"/>
      <c r="BJ621" s="127"/>
      <c r="BT621" s="127"/>
      <c r="CD621" s="127"/>
      <c r="CN621" s="127"/>
      <c r="CX621" s="127"/>
      <c r="CY621" s="127"/>
      <c r="DH621" s="127"/>
      <c r="DR621" s="127"/>
      <c r="EB621" s="127"/>
      <c r="EL621" s="127"/>
      <c r="EV621" s="127"/>
      <c r="FF621" s="127"/>
      <c r="FP621" s="127"/>
      <c r="FZ621" s="127"/>
      <c r="GJ621" s="127"/>
      <c r="GT621" s="127"/>
      <c r="HD621" s="127"/>
      <c r="HN621" s="127"/>
      <c r="HX621" s="127"/>
      <c r="IH621" s="127"/>
      <c r="IR621" s="127"/>
      <c r="JB621" s="127"/>
      <c r="JL621" s="127"/>
      <c r="JV621" s="127"/>
      <c r="KF621" s="127"/>
      <c r="KP621" s="127"/>
      <c r="KZ621" s="127"/>
    </row>
    <row xmlns:x14ac="http://schemas.microsoft.com/office/spreadsheetml/2009/9/ac" r="622" s="3" customFormat="true" x14ac:dyDescent="0.25">
      <c r="A622" s="380"/>
      <c r="B622" s="127"/>
      <c r="L622" s="127"/>
      <c r="V622" s="127"/>
      <c r="AF622" s="127"/>
      <c r="AP622" s="127"/>
      <c r="AZ622" s="127"/>
      <c r="BJ622" s="127"/>
      <c r="BT622" s="127"/>
      <c r="CD622" s="127"/>
      <c r="CN622" s="127"/>
      <c r="CX622" s="127"/>
      <c r="CY622" s="127"/>
      <c r="DH622" s="127"/>
      <c r="DR622" s="127"/>
      <c r="EB622" s="127"/>
      <c r="EL622" s="127"/>
      <c r="EV622" s="127"/>
      <c r="FF622" s="127"/>
      <c r="FP622" s="127"/>
      <c r="FZ622" s="127"/>
      <c r="GJ622" s="127"/>
      <c r="GT622" s="127"/>
      <c r="HD622" s="127"/>
      <c r="HN622" s="127"/>
      <c r="HX622" s="127"/>
      <c r="IH622" s="127"/>
      <c r="IR622" s="127"/>
      <c r="JB622" s="127"/>
      <c r="JL622" s="127"/>
      <c r="JV622" s="127"/>
      <c r="KF622" s="127"/>
      <c r="KP622" s="127"/>
      <c r="KZ622" s="127"/>
    </row>
  </sheetData>
  <mergeCells count="24">
    <mergeCell ref="HE10:HK10"/>
    <mergeCell ref="EM10:ES10"/>
    <mergeCell ref="EW10:FC10"/>
    <mergeCell ref="FG10:FM10"/>
    <mergeCell ref="GK10:GQ10"/>
    <mergeCell ref="GU10:HA10"/>
    <mergeCell ref="GA10:GG10"/>
    <mergeCell ref="FQ10:FW10"/>
    <mergeCell ref="HO10:HU10"/>
    <mergeCell ref="A2:A3"/>
    <mergeCell ref="EC10:EI10"/>
    <mergeCell ref="DI10:DO10"/>
    <mergeCell ref="CY10:DE10"/>
    <mergeCell ref="C10:I10"/>
    <mergeCell ref="M10:S10"/>
    <mergeCell ref="BU10:CA10"/>
    <mergeCell ref="AQ10:AW10"/>
    <mergeCell ref="BK10:BQ10"/>
    <mergeCell ref="W10:AC10"/>
    <mergeCell ref="AG10:AM10"/>
    <mergeCell ref="BA10:BG10"/>
    <mergeCell ref="CE10:CK10"/>
    <mergeCell ref="CO10:CU10"/>
    <mergeCell ref="DS10:DY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Cameroon</v>
      </c>
      <c r="C2" s="112"/>
      <c r="D2" s="113"/>
      <c r="E2" s="113"/>
      <c r="F2" s="113"/>
      <c r="G2" s="114"/>
    </row>
    <row xmlns:x14ac="http://schemas.microsoft.com/office/spreadsheetml/2009/9/ac" r="3" x14ac:dyDescent="0.2">
      <c r="B3" s="574" t="s">
        <v>185</v>
      </c>
      <c r="C3" s="574"/>
      <c r="D3" s="574"/>
      <c r="E3" s="574"/>
      <c r="F3" s="574"/>
      <c r="G3" s="575"/>
    </row>
    <row xmlns:x14ac="http://schemas.microsoft.com/office/spreadsheetml/2009/9/ac" r="4" ht="13.5" x14ac:dyDescent="0.2">
      <c r="B4" s="116" t="s">
        <v>4</v>
      </c>
      <c r="C4" s="116" t="s">
        <v>60</v>
      </c>
      <c r="D4" s="116" t="s">
        <v>64</v>
      </c>
      <c r="E4" s="116" t="s">
        <v>61</v>
      </c>
      <c r="F4" s="116" t="s">
        <v>62</v>
      </c>
      <c r="G4" s="116" t="s">
        <v>63</v>
      </c>
    </row>
    <row xmlns:x14ac="http://schemas.microsoft.com/office/spreadsheetml/2009/9/ac" r="5" x14ac:dyDescent="0.2">
      <c r="B5" s="781">
        <v>2000</v>
      </c>
      <c r="C5" s="925">
        <v>6025925</v>
      </c>
      <c r="D5" s="926">
        <v>45.541999816894531</v>
      </c>
      <c r="E5" s="927">
        <v>941663</v>
      </c>
      <c r="F5" s="928">
        <v>2583315</v>
      </c>
      <c r="G5" s="929">
        <v>2500947</v>
      </c>
    </row>
    <row xmlns:x14ac="http://schemas.microsoft.com/office/spreadsheetml/2009/9/ac" r="6" x14ac:dyDescent="0.2">
      <c r="B6" s="787">
        <v>2001</v>
      </c>
      <c r="C6" s="930">
        <v>6162849</v>
      </c>
      <c r="D6" s="931">
        <v>46.138999938964844</v>
      </c>
      <c r="E6" s="932">
        <v>953869</v>
      </c>
      <c r="F6" s="933">
        <v>2634779</v>
      </c>
      <c r="G6" s="934">
        <v>2574201</v>
      </c>
    </row>
    <row xmlns:x14ac="http://schemas.microsoft.com/office/spreadsheetml/2009/9/ac" r="7" x14ac:dyDescent="0.2">
      <c r="B7" s="793">
        <v>2002</v>
      </c>
      <c r="C7" s="935">
        <v>6295371</v>
      </c>
      <c r="D7" s="936">
        <v>46.737998962402344</v>
      </c>
      <c r="E7" s="937">
        <v>968311</v>
      </c>
      <c r="F7" s="938">
        <v>2684005</v>
      </c>
      <c r="G7" s="939">
        <v>2643055</v>
      </c>
    </row>
    <row xmlns:x14ac="http://schemas.microsoft.com/office/spreadsheetml/2009/9/ac" r="8" x14ac:dyDescent="0.2">
      <c r="B8" s="799">
        <v>2003</v>
      </c>
      <c r="C8" s="940">
        <v>6438064</v>
      </c>
      <c r="D8" s="941">
        <v>47.338001251220703</v>
      </c>
      <c r="E8" s="942">
        <v>990737</v>
      </c>
      <c r="F8" s="943">
        <v>2729853</v>
      </c>
      <c r="G8" s="944">
        <v>2717474</v>
      </c>
    </row>
    <row xmlns:x14ac="http://schemas.microsoft.com/office/spreadsheetml/2009/9/ac" r="9" x14ac:dyDescent="0.2">
      <c r="B9" s="805">
        <v>2004</v>
      </c>
      <c r="C9" s="945">
        <v>6588328</v>
      </c>
      <c r="D9" s="946">
        <v>47.94000244140625</v>
      </c>
      <c r="E9" s="947">
        <v>1022534</v>
      </c>
      <c r="F9" s="948">
        <v>2774867</v>
      </c>
      <c r="G9" s="949">
        <v>2790927</v>
      </c>
    </row>
    <row xmlns:x14ac="http://schemas.microsoft.com/office/spreadsheetml/2009/9/ac" r="10" x14ac:dyDescent="0.2">
      <c r="B10" s="811">
        <v>2005</v>
      </c>
      <c r="C10" s="950">
        <v>6738686</v>
      </c>
      <c r="D10" s="951">
        <v>48.541000366210938</v>
      </c>
      <c r="E10" s="952">
        <v>1052648</v>
      </c>
      <c r="F10" s="953">
        <v>2825346</v>
      </c>
      <c r="G10" s="954">
        <v>2860692</v>
      </c>
    </row>
    <row xmlns:x14ac="http://schemas.microsoft.com/office/spreadsheetml/2009/9/ac" r="11" x14ac:dyDescent="0.2">
      <c r="B11" s="817">
        <v>2006</v>
      </c>
      <c r="C11" s="955">
        <v>6887309</v>
      </c>
      <c r="D11" s="956">
        <v>49.143001556396484</v>
      </c>
      <c r="E11" s="957">
        <v>1077714</v>
      </c>
      <c r="F11" s="958">
        <v>2885788</v>
      </c>
      <c r="G11" s="959">
        <v>2923807</v>
      </c>
    </row>
    <row xmlns:x14ac="http://schemas.microsoft.com/office/spreadsheetml/2009/9/ac" r="12" x14ac:dyDescent="0.2">
      <c r="B12" s="823">
        <v>2007</v>
      </c>
      <c r="C12" s="960">
        <v>7044227</v>
      </c>
      <c r="D12" s="961">
        <v>49.746002197265625</v>
      </c>
      <c r="E12" s="962">
        <v>1109943</v>
      </c>
      <c r="F12" s="963">
        <v>2950710</v>
      </c>
      <c r="G12" s="964">
        <v>2983574</v>
      </c>
    </row>
    <row xmlns:x14ac="http://schemas.microsoft.com/office/spreadsheetml/2009/9/ac" r="13" x14ac:dyDescent="0.2">
      <c r="B13" s="829">
        <v>2008</v>
      </c>
      <c r="C13" s="965">
        <v>7216206</v>
      </c>
      <c r="D13" s="966">
        <v>50.349998474121094</v>
      </c>
      <c r="E13" s="967">
        <v>1150661</v>
      </c>
      <c r="F13" s="968">
        <v>3022674</v>
      </c>
      <c r="G13" s="969">
        <v>3042871</v>
      </c>
    </row>
    <row xmlns:x14ac="http://schemas.microsoft.com/office/spreadsheetml/2009/9/ac" r="14" x14ac:dyDescent="0.2">
      <c r="B14" s="835">
        <v>2009</v>
      </c>
      <c r="C14" s="970">
        <v>7399189</v>
      </c>
      <c r="D14" s="971">
        <v>50.954002380371094</v>
      </c>
      <c r="E14" s="972">
        <v>1191665</v>
      </c>
      <c r="F14" s="973">
        <v>3107932</v>
      </c>
      <c r="G14" s="974">
        <v>3099592</v>
      </c>
    </row>
    <row xmlns:x14ac="http://schemas.microsoft.com/office/spreadsheetml/2009/9/ac" r="15" x14ac:dyDescent="0.2">
      <c r="B15" s="841">
        <v>2010</v>
      </c>
      <c r="C15" s="975">
        <v>7588996</v>
      </c>
      <c r="D15" s="976">
        <v>51.559001922607422</v>
      </c>
      <c r="E15" s="977">
        <v>1227993</v>
      </c>
      <c r="F15" s="978">
        <v>3205911</v>
      </c>
      <c r="G15" s="979">
        <v>3155092</v>
      </c>
    </row>
    <row xmlns:x14ac="http://schemas.microsoft.com/office/spreadsheetml/2009/9/ac" r="16" x14ac:dyDescent="0.2">
      <c r="B16" s="847">
        <v>2011</v>
      </c>
      <c r="C16" s="980">
        <v>7787238</v>
      </c>
      <c r="D16" s="981">
        <v>52.16400146484375</v>
      </c>
      <c r="E16" s="982">
        <v>1262363</v>
      </c>
      <c r="F16" s="983">
        <v>3309768</v>
      </c>
      <c r="G16" s="984">
        <v>3215107</v>
      </c>
    </row>
    <row xmlns:x14ac="http://schemas.microsoft.com/office/spreadsheetml/2009/9/ac" r="17" x14ac:dyDescent="0.2">
      <c r="B17" s="853">
        <v>2012</v>
      </c>
      <c r="C17" s="985">
        <v>7994359</v>
      </c>
      <c r="D17" s="986">
        <v>52.769001007080078</v>
      </c>
      <c r="E17" s="987">
        <v>1297838</v>
      </c>
      <c r="F17" s="988">
        <v>3412387</v>
      </c>
      <c r="G17" s="989">
        <v>3284134</v>
      </c>
    </row>
    <row xmlns:x14ac="http://schemas.microsoft.com/office/spreadsheetml/2009/9/ac" r="18" x14ac:dyDescent="0.2">
      <c r="B18" s="859">
        <v>2013</v>
      </c>
      <c r="C18" s="990">
        <v>8212652</v>
      </c>
      <c r="D18" s="991">
        <v>53.372997283935547</v>
      </c>
      <c r="E18" s="992">
        <v>1333574</v>
      </c>
      <c r="F18" s="993">
        <v>3520801</v>
      </c>
      <c r="G18" s="994">
        <v>3358277</v>
      </c>
    </row>
    <row xmlns:x14ac="http://schemas.microsoft.com/office/spreadsheetml/2009/9/ac" r="19" x14ac:dyDescent="0.2">
      <c r="B19" s="865">
        <v>2014</v>
      </c>
      <c r="C19" s="995">
        <v>8442359</v>
      </c>
      <c r="D19" s="996">
        <v>53.975997924804688</v>
      </c>
      <c r="E19" s="997">
        <v>1370447</v>
      </c>
      <c r="F19" s="998">
        <v>3634153</v>
      </c>
      <c r="G19" s="999">
        <v>3437759</v>
      </c>
    </row>
    <row xmlns:x14ac="http://schemas.microsoft.com/office/spreadsheetml/2009/9/ac" r="20" x14ac:dyDescent="0.2">
      <c r="B20" s="871">
        <v>2015</v>
      </c>
      <c r="C20" s="1000">
        <v>8696891</v>
      </c>
      <c r="D20" s="1001">
        <v>54.577999114990234</v>
      </c>
      <c r="E20" s="1002">
        <v>1407949</v>
      </c>
      <c r="F20" s="1003">
        <v>3748871</v>
      </c>
      <c r="G20" s="1004">
        <v>3540071</v>
      </c>
    </row>
    <row xmlns:x14ac="http://schemas.microsoft.com/office/spreadsheetml/2009/9/ac" r="21" x14ac:dyDescent="0.2">
      <c r="B21" s="877">
        <v>2016</v>
      </c>
      <c r="C21" s="1005">
        <v>8949486</v>
      </c>
      <c r="D21" s="1006">
        <v>55.179000854492188</v>
      </c>
      <c r="E21" s="1007">
        <v>1439329</v>
      </c>
      <c r="F21" s="1008">
        <v>3860349</v>
      </c>
      <c r="G21" s="1009">
        <v>3649808</v>
      </c>
    </row>
    <row xmlns:x14ac="http://schemas.microsoft.com/office/spreadsheetml/2009/9/ac" r="22" x14ac:dyDescent="0.2">
      <c r="B22" s="883">
        <v>2017</v>
      </c>
      <c r="C22" s="1010">
        <v>9202179</v>
      </c>
      <c r="D22" s="1011">
        <v>55.777000427246094</v>
      </c>
      <c r="E22" s="1012">
        <v>1466166</v>
      </c>
      <c r="F22" s="1013">
        <v>3968721</v>
      </c>
      <c r="G22" s="1014">
        <v>3767292</v>
      </c>
    </row>
    <row xmlns:x14ac="http://schemas.microsoft.com/office/spreadsheetml/2009/9/ac" r="23" x14ac:dyDescent="0.2">
      <c r="B23" s="889">
        <v>2018</v>
      </c>
      <c r="C23" s="1015">
        <v>9449098</v>
      </c>
      <c r="D23" s="1016">
        <v>56.374000549316406</v>
      </c>
      <c r="E23" s="1017">
        <v>1493238</v>
      </c>
      <c r="F23" s="1018">
        <v>4072745</v>
      </c>
      <c r="G23" s="1019">
        <v>3883115</v>
      </c>
    </row>
    <row xmlns:x14ac="http://schemas.microsoft.com/office/spreadsheetml/2009/9/ac" r="24" x14ac:dyDescent="0.2">
      <c r="B24" s="895">
        <v>2019</v>
      </c>
      <c r="C24" s="1020">
        <v>9700061</v>
      </c>
      <c r="D24" s="1021">
        <v>56.967998504638672</v>
      </c>
      <c r="E24" s="1022">
        <v>1524279</v>
      </c>
      <c r="F24" s="1023">
        <v>4172471</v>
      </c>
      <c r="G24" s="1024">
        <v>4003311</v>
      </c>
    </row>
    <row xmlns:x14ac="http://schemas.microsoft.com/office/spreadsheetml/2009/9/ac" r="25" x14ac:dyDescent="0.2">
      <c r="B25" s="901">
        <v>2020</v>
      </c>
      <c r="C25" s="1025">
        <v>9966000</v>
      </c>
      <c r="D25" s="1026">
        <v>57.560001373291016</v>
      </c>
      <c r="E25" s="1027">
        <v>1567869</v>
      </c>
      <c r="F25" s="1028">
        <v>4268608</v>
      </c>
      <c r="G25" s="1029">
        <v>4129523</v>
      </c>
    </row>
    <row xmlns:x14ac="http://schemas.microsoft.com/office/spreadsheetml/2009/9/ac" r="26" x14ac:dyDescent="0.2">
      <c r="B26" s="907">
        <v>2021</v>
      </c>
      <c r="C26" s="1030">
        <v>10245365</v>
      </c>
      <c r="D26" s="1031">
        <v>58.148002624511719</v>
      </c>
      <c r="E26" s="1032">
        <v>1620542</v>
      </c>
      <c r="F26" s="1033">
        <v>4363210</v>
      </c>
      <c r="G26" s="1034">
        <v>4261613</v>
      </c>
    </row>
    <row xmlns:x14ac="http://schemas.microsoft.com/office/spreadsheetml/2009/9/ac" r="27" x14ac:dyDescent="0.2">
      <c r="B27" s="913">
        <v>2022</v>
      </c>
      <c r="C27" s="914">
        <v>10524470</v>
      </c>
      <c r="D27" s="915">
        <v>58.732997894287109</v>
      </c>
      <c r="E27" s="916">
        <v>1665227</v>
      </c>
      <c r="F27" s="917">
        <v>4465761</v>
      </c>
      <c r="G27" s="918">
        <v>4393482</v>
      </c>
    </row>
    <row xmlns:x14ac="http://schemas.microsoft.com/office/spreadsheetml/2009/9/ac" r="28" x14ac:dyDescent="0.2">
      <c r="B28" s="919">
        <v>2023</v>
      </c>
      <c r="C28" s="1035">
        <v>10433781</v>
      </c>
      <c r="D28" s="921">
        <v>59.31500244140625</v>
      </c>
      <c r="E28" s="1036">
        <v>1670911</v>
      </c>
      <c r="F28" s="1037">
        <v>4475283</v>
      </c>
      <c r="G28" s="1038">
        <v>4287588</v>
      </c>
    </row>
    <row xmlns:x14ac="http://schemas.microsoft.com/office/spreadsheetml/2009/9/ac" r="29" x14ac:dyDescent="0.2">
      <c r="B29" s="190">
        <v>2024</v>
      </c>
      <c r="C29" s="352"/>
      <c r="D29" s="353"/>
      <c r="E29" s="354"/>
      <c r="F29" s="355"/>
      <c r="G29" s="356"/>
    </row>
    <row xmlns:x14ac="http://schemas.microsoft.com/office/spreadsheetml/2009/9/ac" r="30" x14ac:dyDescent="0.2">
      <c r="B30" s="189">
        <v>2025</v>
      </c>
      <c r="C30" s="352"/>
      <c r="D30" s="353"/>
      <c r="E30" s="354"/>
      <c r="F30" s="355"/>
      <c r="G30" s="356"/>
    </row>
    <row xmlns:x14ac="http://schemas.microsoft.com/office/spreadsheetml/2009/9/ac" r="31" x14ac:dyDescent="0.2">
      <c r="B31" s="190">
        <v>2026</v>
      </c>
      <c r="C31" s="352"/>
      <c r="D31" s="353"/>
      <c r="E31" s="354"/>
      <c r="F31" s="355"/>
      <c r="G31" s="356"/>
    </row>
    <row xmlns:x14ac="http://schemas.microsoft.com/office/spreadsheetml/2009/9/ac" r="32" x14ac:dyDescent="0.2">
      <c r="B32" s="189">
        <v>2027</v>
      </c>
      <c r="C32" s="352"/>
      <c r="D32" s="353"/>
      <c r="E32" s="354"/>
      <c r="F32" s="355"/>
      <c r="G32" s="356"/>
    </row>
    <row xmlns:x14ac="http://schemas.microsoft.com/office/spreadsheetml/2009/9/ac" r="33" x14ac:dyDescent="0.2">
      <c r="B33" s="190">
        <v>2028</v>
      </c>
      <c r="C33" s="352"/>
      <c r="D33" s="353"/>
      <c r="E33" s="354"/>
      <c r="F33" s="355"/>
      <c r="G33" s="356"/>
    </row>
    <row xmlns:x14ac="http://schemas.microsoft.com/office/spreadsheetml/2009/9/ac" r="34" x14ac:dyDescent="0.2">
      <c r="B34" s="189">
        <v>2029</v>
      </c>
      <c r="C34" s="352"/>
      <c r="D34" s="353"/>
      <c r="E34" s="354"/>
      <c r="F34" s="355"/>
      <c r="G34" s="356"/>
    </row>
    <row xmlns:x14ac="http://schemas.microsoft.com/office/spreadsheetml/2009/9/ac" r="35" x14ac:dyDescent="0.2">
      <c r="B35" s="190">
        <v>2030</v>
      </c>
      <c r="C35" s="194"/>
      <c r="D35" s="191"/>
      <c r="E35" s="195"/>
      <c r="F35" s="192"/>
      <c r="G35" s="193"/>
    </row>
    <row xmlns:x14ac="http://schemas.microsoft.com/office/spreadsheetml/2009/9/ac" r="36" ht="14.25" x14ac:dyDescent="0.2">
      <c r="B36" s="119" t="s">
        <v>187</v>
      </c>
      <c r="G36" s="117"/>
    </row>
    <row xmlns:x14ac="http://schemas.microsoft.com/office/spreadsheetml/2009/9/ac" r="37" ht="14.25" x14ac:dyDescent="0.2">
      <c r="B37" s="119" t="s">
        <v>212</v>
      </c>
    </row>
    <row xmlns:x14ac="http://schemas.microsoft.com/office/spreadsheetml/2009/9/ac" r="38" ht="14.25" x14ac:dyDescent="0.2">
      <c r="B38" s="119" t="s">
        <v>267</v>
      </c>
    </row>
    <row xmlns:x14ac="http://schemas.microsoft.com/office/spreadsheetml/2009/9/ac" r="39" x14ac:dyDescent="0.2">
      <c r="B39" s="1040" t="s">
        <v>230</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EC2FB-CA0B-4191-9E21-3064273CB4E8}">
  <sheetPr codeName="Sheet1">
    <tabColor rgb="FFEAEAEA"/>
  </sheetPr>
  <dimension ref="B2:C15"/>
  <sheetViews>
    <sheetView showGridLines="false" workbookViewId="0">
      <selection activeCell="C6" sqref="C6"/>
    </sheetView>
  </sheetViews>
  <sheetFormatPr xmlns:x14ac="http://schemas.microsoft.com/office/spreadsheetml/2009/9/ac" defaultRowHeight="15.75" x14ac:dyDescent="0.25"/>
  <cols>
    <col min="1" max="1" width="1.625" customWidth="true"/>
    <col min="2" max="2" width="15.625" customWidth="true"/>
    <col min="3" max="3" width="90.75" style="367" customWidth="true"/>
  </cols>
  <sheetData>
    <row xmlns:x14ac="http://schemas.microsoft.com/office/spreadsheetml/2009/9/ac" r="2" ht="33" customHeight="true" x14ac:dyDescent="0.25">
      <c r="B2" s="576" t="s">
        <v>245</v>
      </c>
      <c r="C2" s="576"/>
    </row>
    <row xmlns:x14ac="http://schemas.microsoft.com/office/spreadsheetml/2009/9/ac" r="3" ht="6" customHeight="true" x14ac:dyDescent="0.25">
      <c r="B3" s="366"/>
    </row>
    <row xmlns:x14ac="http://schemas.microsoft.com/office/spreadsheetml/2009/9/ac" r="4" ht="30" customHeight="true" x14ac:dyDescent="0.25">
      <c r="B4" s="368" t="s">
        <v>246</v>
      </c>
      <c r="C4" s="369" t="s">
        <v>247</v>
      </c>
    </row>
    <row xmlns:x14ac="http://schemas.microsoft.com/office/spreadsheetml/2009/9/ac" r="5" ht="30" customHeight="true" x14ac:dyDescent="0.25">
      <c r="B5" s="368" t="s">
        <v>48</v>
      </c>
      <c r="C5" s="369" t="s">
        <v>248</v>
      </c>
    </row>
    <row xmlns:x14ac="http://schemas.microsoft.com/office/spreadsheetml/2009/9/ac" r="6" ht="30" customHeight="true" x14ac:dyDescent="0.25">
      <c r="B6" s="368" t="s">
        <v>249</v>
      </c>
      <c r="C6" s="369" t="s">
        <v>250</v>
      </c>
    </row>
    <row xmlns:x14ac="http://schemas.microsoft.com/office/spreadsheetml/2009/9/ac" r="7" ht="30" customHeight="true" x14ac:dyDescent="0.25">
      <c r="B7" s="368" t="s">
        <v>251</v>
      </c>
      <c r="C7" s="369" t="s">
        <v>252</v>
      </c>
    </row>
    <row xmlns:x14ac="http://schemas.microsoft.com/office/spreadsheetml/2009/9/ac" r="8" ht="30" customHeight="true" x14ac:dyDescent="0.25">
      <c r="B8" s="368" t="s">
        <v>146</v>
      </c>
      <c r="C8" s="369" t="s">
        <v>253</v>
      </c>
    </row>
    <row xmlns:x14ac="http://schemas.microsoft.com/office/spreadsheetml/2009/9/ac" r="9" ht="30" customHeight="true" x14ac:dyDescent="0.25">
      <c r="B9" s="368" t="s">
        <v>254</v>
      </c>
      <c r="C9" s="369" t="s">
        <v>255</v>
      </c>
    </row>
    <row xmlns:x14ac="http://schemas.microsoft.com/office/spreadsheetml/2009/9/ac" r="10" ht="30" customHeight="true" x14ac:dyDescent="0.25">
      <c r="B10" s="368" t="s">
        <v>150</v>
      </c>
      <c r="C10" s="369" t="s">
        <v>256</v>
      </c>
    </row>
    <row xmlns:x14ac="http://schemas.microsoft.com/office/spreadsheetml/2009/9/ac" r="11" s="372" customFormat="true" ht="6.75" customHeight="true" x14ac:dyDescent="0.25">
      <c r="B11" s="370"/>
      <c r="C11" s="371"/>
    </row>
    <row xmlns:x14ac="http://schemas.microsoft.com/office/spreadsheetml/2009/9/ac" r="12" s="374" customFormat="true" ht="11.25" x14ac:dyDescent="0.2">
      <c r="B12" s="373" t="s">
        <v>257</v>
      </c>
    </row>
    <row xmlns:x14ac="http://schemas.microsoft.com/office/spreadsheetml/2009/9/ac" r="13" x14ac:dyDescent="0.25">
      <c r="B13" s="373" t="s">
        <v>262</v>
      </c>
    </row>
    <row xmlns:x14ac="http://schemas.microsoft.com/office/spreadsheetml/2009/9/ac" r="14" x14ac:dyDescent="0.25">
      <c r="B14" s="375" t="s">
        <v>258</v>
      </c>
    </row>
    <row xmlns:x14ac="http://schemas.microsoft.com/office/spreadsheetml/2009/9/ac" r="15" ht="76.5" customHeight="true" x14ac:dyDescent="0.25">
      <c r="B15" s="577" t="s">
        <v>259</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964E-D557-41F8-8F70-07DC9F79B5C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Cameroon</v>
      </c>
      <c r="C27" s="591" t="s">
        <v>206</v>
      </c>
      <c r="D27" s="591"/>
      <c r="E27" s="591"/>
      <c r="F27" s="591"/>
      <c r="G27" s="591"/>
      <c r="H27" s="591"/>
      <c r="I27" s="592" t="str">
        <f>+B27</f>
        <v>Cameroon</v>
      </c>
      <c r="J27" s="593" t="s">
        <v>14</v>
      </c>
      <c r="K27" s="594"/>
      <c r="L27" s="594"/>
      <c r="M27" s="594"/>
      <c r="N27" s="594"/>
      <c r="O27" s="594"/>
      <c r="P27" s="595" t="str">
        <f>+B27</f>
        <v>Cameroon</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23.719157460000002</v>
      </c>
      <c r="D30" s="613">
        <f>IF(ISNUMBER(Regressions!D4), Regressions!D4, 0.0000000001)</f>
        <v>1E-10</v>
      </c>
      <c r="E30" s="613">
        <f>IF(ISNUMBER(Regressions!E4), Regressions!E4, 0.0000000001)</f>
        <v>1E-10</v>
      </c>
      <c r="F30" s="613">
        <f>IF(ISNUMBER(Regressions!F4), Regressions!F4, 0.0000000001)</f>
        <v>1E-10</v>
      </c>
      <c r="G30" s="613">
        <f>IF(ISNUMBER(Regressions!G4), Regressions!G4, 0.0000000001)</f>
        <v>23.719157460000002</v>
      </c>
      <c r="H30" s="613">
        <f>IF(ISNUMBER(Regressions!H4), Regressions!H4, 0.0000000001)</f>
        <v>1E-10</v>
      </c>
      <c r="I30" s="614" t="s">
        <v>155</v>
      </c>
      <c r="J30" s="613">
        <f>IF(ISNUMBER(Regressions!L4), Regressions!L4,0.0000000001)</f>
        <v>56.145071260000002</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38.507573999999998</v>
      </c>
      <c r="O30" s="613">
        <f>IF(ISNUMBER(Regressions!Q4), Regressions!Q4,0.0000000001)</f>
        <v>68.075869740000002</v>
      </c>
      <c r="P30" s="615" t="s">
        <v>155</v>
      </c>
      <c r="Q30" s="613">
        <f>IF(ISNUMBER(Regressions!U4), Regressions!U4,0.0000000001)</f>
        <v>1E-10</v>
      </c>
      <c r="R30" s="613">
        <f>IF(ISNUMBER(Regressions!V4), Regressions!V4,0.0000000001)</f>
        <v>1E-10</v>
      </c>
      <c r="S30" s="613">
        <f>IF(ISNUMBER(Regressions!W4), Regressions!W4,0.0000000001)</f>
        <v>1E-10</v>
      </c>
      <c r="T30" s="613">
        <f>IF(ISNUMBER(Regressions!X4), Regressions!X4,0.0000000001)</f>
        <v>1E-10</v>
      </c>
      <c r="U30" s="613">
        <f>IF(ISNUMBER(Regressions!Y4), Regressions!Y4,0.0000000001)</f>
        <v>1E-10</v>
      </c>
      <c r="V30" s="616">
        <f>IF(ISNUMBER(Regressions!Z4), Regressions!Z4,0.0000000001)</f>
        <v>64.023972639999997</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32.154350549999997</v>
      </c>
      <c r="D31" s="613">
        <f>IF(ISNUMBER(Regressions!D5), Regressions!D5, 0.0000000001)</f>
        <v>1E-10</v>
      </c>
      <c r="E31" s="613">
        <f>IF(ISNUMBER(Regressions!E5), Regressions!E5, 0.0000000001)</f>
        <v>1E-10</v>
      </c>
      <c r="F31" s="613">
        <f>IF(ISNUMBER(Regressions!F5), Regressions!F5, 0.0000000001)</f>
        <v>1E-10</v>
      </c>
      <c r="G31" s="613">
        <f>IF(ISNUMBER(Regressions!G5), Regressions!G5, 0.0000000001)</f>
        <v>27.94215402</v>
      </c>
      <c r="H31" s="613">
        <f>IF(ISNUMBER(Regressions!H5), Regressions!H5, 0.0000000001)</f>
        <v>1E-10</v>
      </c>
      <c r="I31" s="618" t="s">
        <v>156</v>
      </c>
      <c r="J31" s="613">
        <f>IF(ISNUMBER(Regressions!L5), Regressions!L5,0.0000000001)</f>
        <v>18.76670786</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34.89037682</v>
      </c>
      <c r="O31" s="613">
        <f>IF(ISNUMBER(Regressions!Q5), Regressions!Q5,0.0000000001)</f>
        <v>1E-10</v>
      </c>
      <c r="P31" s="619" t="s">
        <v>156</v>
      </c>
      <c r="Q31" s="613">
        <f>IF(ISNUMBER(Regressions!U5), Regressions!U5,0.0000000001)</f>
        <v>1E-10</v>
      </c>
      <c r="R31" s="613">
        <f>IF(ISNUMBER(Regressions!V5), Regressions!V5,0.0000000001)</f>
        <v>1E-10</v>
      </c>
      <c r="S31" s="613">
        <f>IF(ISNUMBER(Regressions!W5), Regressions!W5,0.0000000001)</f>
        <v>1E-10</v>
      </c>
      <c r="T31" s="613">
        <f>IF(ISNUMBER(Regressions!X5), Regressions!X5,0.0000000001)</f>
        <v>1E-10</v>
      </c>
      <c r="U31" s="613">
        <f>IF(ISNUMBER(Regressions!Y5), Regressions!Y5,0.0000000001)</f>
        <v>1E-10</v>
      </c>
      <c r="V31" s="616">
        <f>IF(ISNUMBER(Regressions!Z5), Regressions!Z5,0.0000000001)</f>
        <v>1E-10</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44.126491989999998</v>
      </c>
      <c r="D32" s="613">
        <f>IF(ISNUMBER(Regressions!D6), Regressions!D6, 0.0000000001)</f>
        <v>26.646287430000001</v>
      </c>
      <c r="E32" s="613">
        <f>IF(ISNUMBER(Regressions!E6), Regressions!E6, 0.0000000001)</f>
        <v>66.744067229999999</v>
      </c>
      <c r="F32" s="613">
        <f>IF(ISNUMBER(Regressions!F6), Regressions!F6, 0.0000000001)</f>
        <v>46.738352939999999</v>
      </c>
      <c r="G32" s="613">
        <f>IF(ISNUMBER(Regressions!G6), Regressions!G6, 0.0000000001)</f>
        <v>48.338688519999998</v>
      </c>
      <c r="H32" s="613">
        <f>IF(ISNUMBER(Regressions!H6), Regressions!H6, 0.0000000001)</f>
        <v>33.932100149999997</v>
      </c>
      <c r="I32" s="620" t="s">
        <v>154</v>
      </c>
      <c r="J32" s="613">
        <f>IF(ISNUMBER(Regressions!L6), Regressions!L6,0.0000000001)</f>
        <v>25.088220880000002</v>
      </c>
      <c r="K32" s="613">
        <f>IF(ISNUMBER(Regressions!M6), Regressions!M6,0.0000000001)</f>
        <v>8.1993269009999992</v>
      </c>
      <c r="L32" s="613">
        <f>IF(ISNUMBER(Regressions!N6), Regressions!N6,0.0000000001)</f>
        <v>37.722065800000003</v>
      </c>
      <c r="M32" s="613">
        <f>IF(ISNUMBER(Regressions!O6), Regressions!O6,0.0000000001)</f>
        <v>25.316352940000002</v>
      </c>
      <c r="N32" s="613">
        <f>IF(ISNUMBER(Regressions!P6), Regressions!P6,0.0000000001)</f>
        <v>26.602049180000002</v>
      </c>
      <c r="O32" s="613">
        <f>IF(ISNUMBER(Regressions!Q6), Regressions!Q6,0.0000000001)</f>
        <v>1E-10</v>
      </c>
      <c r="P32" s="621" t="s">
        <v>154</v>
      </c>
      <c r="Q32" s="613">
        <f>IF(ISNUMBER(Regressions!U6), Regressions!U6,0.0000000001)</f>
        <v>1E-10</v>
      </c>
      <c r="R32" s="613">
        <f>IF(ISNUMBER(Regressions!V6), Regressions!V6,0.0000000001)</f>
        <v>1E-10</v>
      </c>
      <c r="S32" s="613">
        <f>IF(ISNUMBER(Regressions!W6), Regressions!W6,0.0000000001)</f>
        <v>1E-10</v>
      </c>
      <c r="T32" s="613">
        <f>IF(ISNUMBER(Regressions!X6), Regressions!X6,0.0000000001)</f>
        <v>1E-10</v>
      </c>
      <c r="U32" s="613">
        <f>IF(ISNUMBER(Regressions!Y6), Regressions!Y6,0.0000000001)</f>
        <v>1E-10</v>
      </c>
      <c r="V32" s="616">
        <f>IF(ISNUMBER(Regressions!Z6), Regressions!Z6,0.0000000001)</f>
        <v>1E-10</v>
      </c>
      <c r="AM32" s="579"/>
      <c r="AN32" s="579"/>
      <c r="AO32" s="579"/>
      <c r="AP32" s="579"/>
      <c r="AQ32" s="579"/>
      <c r="AR32" s="579"/>
      <c r="AS32" s="579"/>
      <c r="AT32" s="579"/>
      <c r="AU32" s="579"/>
    </row>
    <row xmlns:x14ac="http://schemas.microsoft.com/office/spreadsheetml/2009/9/ac" r="33" ht="15.75" thickBot="true" x14ac:dyDescent="0.25">
      <c r="B33" s="622" t="s">
        <v>207</v>
      </c>
      <c r="C33" s="623">
        <f>IF(ISNUMBER(Regressions!C7), Regressions!C7, 0.0000000001)</f>
        <v>0</v>
      </c>
      <c r="D33" s="623">
        <f>IF(ISNUMBER(Regressions!D7), Regressions!D7, 0.0000000001)</f>
        <v>73.353712569999999</v>
      </c>
      <c r="E33" s="623">
        <f>IF(ISNUMBER(Regressions!E7), Regressions!E7, 0.0000000001)</f>
        <v>33.255932770000001</v>
      </c>
      <c r="F33" s="623">
        <f>IF(ISNUMBER(Regressions!F7), Regressions!F7, 0.0000000001)</f>
        <v>53.261647060000001</v>
      </c>
      <c r="G33" s="623">
        <f>IF(ISNUMBER(Regressions!G7), Regressions!G7, 0.0000000001)</f>
        <v>0</v>
      </c>
      <c r="H33" s="623">
        <f>IF(ISNUMBER(Regressions!H7), Regressions!H7, 0.0000000001)</f>
        <v>66.067899850000003</v>
      </c>
      <c r="I33" s="624" t="s">
        <v>207</v>
      </c>
      <c r="J33" s="625">
        <f>IF(ISNUMBER(Regressions!L7), Regressions!L7,0.0000000001)</f>
        <v>0</v>
      </c>
      <c r="K33" s="623">
        <f>IF(ISNUMBER(Regressions!M7), Regressions!M7,0.0000000001)</f>
        <v>91.800673099999997</v>
      </c>
      <c r="L33" s="623">
        <f>IF(ISNUMBER(Regressions!N7), Regressions!N7,0.0000000001)</f>
        <v>62.277934199999997</v>
      </c>
      <c r="M33" s="623">
        <f>IF(ISNUMBER(Regressions!O7), Regressions!O7,0.0000000001)</f>
        <v>74.683647059999998</v>
      </c>
      <c r="N33" s="623">
        <f>IF(ISNUMBER(Regressions!P7), Regressions!P7,0.0000000001)</f>
        <v>0</v>
      </c>
      <c r="O33" s="623">
        <f>IF(ISNUMBER(Regressions!Q7), Regressions!Q7,0.0000000001)</f>
        <v>31.924130259999998</v>
      </c>
      <c r="P33" s="626" t="s">
        <v>207</v>
      </c>
      <c r="Q33" s="625">
        <f>IF(ISNUMBER(Regressions!U7), Regressions!U7,0.0000000001)</f>
        <v>100</v>
      </c>
      <c r="R33" s="625">
        <f>IF(ISNUMBER(Regressions!V7), Regressions!V7,0.0000000001)</f>
        <v>100</v>
      </c>
      <c r="S33" s="623">
        <f>IF(ISNUMBER(Regressions!W7), Regressions!W7,0.0000000001)</f>
        <v>100</v>
      </c>
      <c r="T33" s="623">
        <f>IF(ISNUMBER(Regressions!X7), Regressions!X7,0.0000000001)</f>
        <v>100</v>
      </c>
      <c r="U33" s="623">
        <f>IF(ISNUMBER(Regressions!Y7), Regressions!Y7,0.0000000001)</f>
        <v>100</v>
      </c>
      <c r="V33" s="627">
        <f>IF(ISNUMBER(Regressions!Z7), Regressions!Z7,0.0000000001)</f>
        <v>35.976027360000003</v>
      </c>
    </row>
    <row xmlns:x14ac="http://schemas.microsoft.com/office/spreadsheetml/2009/9/ac" r="34" x14ac:dyDescent="0.2">
      <c r="B34" s="628" t="s">
        <v>265</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301</v>
      </c>
      <c r="D36" s="630"/>
      <c r="E36" s="630"/>
      <c r="F36" s="630"/>
      <c r="G36" s="630"/>
      <c r="H36" s="630"/>
      <c r="I36" s="629" t="s">
        <v>34</v>
      </c>
      <c r="J36" s="631" t="s">
        <v>302</v>
      </c>
      <c r="K36" s="632"/>
      <c r="L36" s="632"/>
      <c r="M36" s="632"/>
      <c r="N36" s="632"/>
      <c r="O36" s="632"/>
      <c r="P36" s="629" t="s">
        <v>34</v>
      </c>
      <c r="Q36" s="633" t="s">
        <v>303</v>
      </c>
      <c r="R36" s="633"/>
      <c r="S36" s="633"/>
      <c r="T36" s="633"/>
      <c r="U36" s="633"/>
      <c r="V36" s="633"/>
    </row>
    <row xmlns:x14ac="http://schemas.microsoft.com/office/spreadsheetml/2009/9/ac" r="37" ht="50.1" customHeight="true" x14ac:dyDescent="0.2">
      <c r="B37" s="629" t="s">
        <v>35</v>
      </c>
      <c r="C37" s="634" t="s">
        <v>304</v>
      </c>
      <c r="D37" s="634"/>
      <c r="E37" s="634"/>
      <c r="F37" s="634"/>
      <c r="G37" s="634"/>
      <c r="H37" s="634"/>
      <c r="I37" s="629" t="s">
        <v>35</v>
      </c>
      <c r="J37" s="634" t="s">
        <v>305</v>
      </c>
      <c r="K37" s="634"/>
      <c r="L37" s="634"/>
      <c r="M37" s="634"/>
      <c r="N37" s="634"/>
      <c r="O37" s="634"/>
      <c r="P37" s="629" t="s">
        <v>35</v>
      </c>
      <c r="Q37" s="634" t="s">
        <v>306</v>
      </c>
      <c r="R37" s="634"/>
      <c r="S37" s="634"/>
      <c r="T37" s="634"/>
      <c r="U37" s="634"/>
      <c r="V37" s="634"/>
    </row>
    <row xmlns:x14ac="http://schemas.microsoft.com/office/spreadsheetml/2009/9/ac" r="38" ht="50.1" customHeight="true" x14ac:dyDescent="0.2">
      <c r="B38" s="629" t="s">
        <v>36</v>
      </c>
      <c r="C38" s="635" t="s">
        <v>307</v>
      </c>
      <c r="D38" s="635"/>
      <c r="E38" s="635"/>
      <c r="F38" s="635"/>
      <c r="G38" s="635"/>
      <c r="H38" s="635"/>
      <c r="I38" s="629" t="s">
        <v>36</v>
      </c>
      <c r="J38" s="635" t="s">
        <v>308</v>
      </c>
      <c r="K38" s="635"/>
      <c r="L38" s="635"/>
      <c r="M38" s="635"/>
      <c r="N38" s="635"/>
      <c r="O38" s="635"/>
      <c r="P38" s="629" t="s">
        <v>36</v>
      </c>
      <c r="Q38" s="635" t="s">
        <v>309</v>
      </c>
      <c r="R38" s="635"/>
      <c r="S38" s="635"/>
      <c r="T38" s="635"/>
      <c r="U38" s="635"/>
      <c r="V38" s="635"/>
    </row>
    <row xmlns:x14ac="http://schemas.microsoft.com/office/spreadsheetml/2009/9/ac" r="39" ht="50.1" customHeight="true" x14ac:dyDescent="0.2">
      <c r="B39" s="629" t="s">
        <v>207</v>
      </c>
      <c r="C39" s="636" t="s">
        <v>310</v>
      </c>
      <c r="D39" s="636"/>
      <c r="E39" s="636"/>
      <c r="F39" s="636"/>
      <c r="G39" s="636"/>
      <c r="H39" s="636"/>
      <c r="I39" s="629" t="s">
        <v>207</v>
      </c>
      <c r="J39" s="636" t="s">
        <v>310</v>
      </c>
      <c r="K39" s="636"/>
      <c r="L39" s="636"/>
      <c r="M39" s="636"/>
      <c r="N39" s="636"/>
      <c r="O39" s="636"/>
      <c r="P39" s="629" t="s">
        <v>207</v>
      </c>
      <c r="Q39" s="636" t="s">
        <v>310</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265</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4" t="s">
        <v>25</v>
      </c>
      <c r="E4" s="135" t="s">
        <v>19</v>
      </c>
      <c r="F4" s="136" t="s">
        <v>121</v>
      </c>
      <c r="G4" s="134" t="s">
        <v>25</v>
      </c>
      <c r="H4" s="135" t="s">
        <v>19</v>
      </c>
      <c r="I4" s="136" t="s">
        <v>121</v>
      </c>
      <c r="J4" s="134" t="s">
        <v>25</v>
      </c>
      <c r="K4" s="135" t="s">
        <v>19</v>
      </c>
      <c r="L4" s="136" t="s">
        <v>121</v>
      </c>
      <c r="M4" s="134" t="s">
        <v>25</v>
      </c>
      <c r="N4" s="135" t="s">
        <v>19</v>
      </c>
      <c r="O4" s="136" t="s">
        <v>121</v>
      </c>
      <c r="P4" s="134" t="s">
        <v>25</v>
      </c>
      <c r="Q4" s="135" t="s">
        <v>19</v>
      </c>
      <c r="R4" s="136" t="s">
        <v>121</v>
      </c>
      <c r="S4" s="134" t="s">
        <v>25</v>
      </c>
      <c r="T4" s="135" t="s">
        <v>19</v>
      </c>
      <c r="U4" s="137" t="s">
        <v>121</v>
      </c>
      <c r="V4" s="138" t="s">
        <v>25</v>
      </c>
      <c r="W4" s="139" t="s">
        <v>19</v>
      </c>
      <c r="X4" s="139" t="s">
        <v>21</v>
      </c>
      <c r="Y4" s="139" t="s">
        <v>29</v>
      </c>
      <c r="Z4" s="141" t="s">
        <v>122</v>
      </c>
      <c r="AA4" s="138" t="s">
        <v>25</v>
      </c>
      <c r="AB4" s="139" t="s">
        <v>19</v>
      </c>
      <c r="AC4" s="139" t="s">
        <v>21</v>
      </c>
      <c r="AD4" s="139" t="s">
        <v>29</v>
      </c>
      <c r="AE4" s="141" t="s">
        <v>122</v>
      </c>
      <c r="AF4" s="138" t="s">
        <v>25</v>
      </c>
      <c r="AG4" s="139" t="s">
        <v>19</v>
      </c>
      <c r="AH4" s="139" t="s">
        <v>21</v>
      </c>
      <c r="AI4" s="139" t="s">
        <v>29</v>
      </c>
      <c r="AJ4" s="141" t="s">
        <v>122</v>
      </c>
      <c r="AK4" s="138" t="s">
        <v>25</v>
      </c>
      <c r="AL4" s="139" t="s">
        <v>19</v>
      </c>
      <c r="AM4" s="139" t="s">
        <v>21</v>
      </c>
      <c r="AN4" s="139" t="s">
        <v>29</v>
      </c>
      <c r="AO4" s="141" t="s">
        <v>122</v>
      </c>
      <c r="AP4" s="138" t="s">
        <v>25</v>
      </c>
      <c r="AQ4" s="139" t="s">
        <v>19</v>
      </c>
      <c r="AR4" s="139" t="s">
        <v>21</v>
      </c>
      <c r="AS4" s="139" t="s">
        <v>29</v>
      </c>
      <c r="AT4" s="141" t="s">
        <v>122</v>
      </c>
      <c r="AU4" s="138" t="s">
        <v>25</v>
      </c>
      <c r="AV4" s="139" t="s">
        <v>19</v>
      </c>
      <c r="AW4" s="139" t="s">
        <v>21</v>
      </c>
      <c r="AX4" s="139" t="s">
        <v>29</v>
      </c>
      <c r="AY4" s="142" t="s">
        <v>122</v>
      </c>
      <c r="AZ4" s="143" t="s">
        <v>25</v>
      </c>
      <c r="BA4" s="144" t="s">
        <v>141</v>
      </c>
      <c r="BB4" s="145" t="s">
        <v>143</v>
      </c>
      <c r="BC4" s="143" t="s">
        <v>25</v>
      </c>
      <c r="BD4" s="144" t="s">
        <v>141</v>
      </c>
      <c r="BE4" s="145" t="s">
        <v>143</v>
      </c>
      <c r="BF4" s="143" t="s">
        <v>25</v>
      </c>
      <c r="BG4" s="144" t="s">
        <v>141</v>
      </c>
      <c r="BH4" s="145" t="s">
        <v>143</v>
      </c>
      <c r="BI4" s="143" t="s">
        <v>25</v>
      </c>
      <c r="BJ4" s="144" t="s">
        <v>141</v>
      </c>
      <c r="BK4" s="145" t="s">
        <v>143</v>
      </c>
      <c r="BL4" s="143" t="s">
        <v>25</v>
      </c>
      <c r="BM4" s="144" t="s">
        <v>141</v>
      </c>
      <c r="BN4" s="145" t="s">
        <v>143</v>
      </c>
      <c r="BO4" s="143" t="s">
        <v>25</v>
      </c>
      <c r="BP4" s="144" t="s">
        <v>141</v>
      </c>
      <c r="BQ4" s="145" t="s">
        <v>143</v>
      </c>
    </row>
    <row xmlns:x14ac="http://schemas.microsoft.com/office/spreadsheetml/2009/9/ac" r="5" ht="48" hidden="true" x14ac:dyDescent="0.2">
      <c r="A5" s="43" t="s">
        <v>39</v>
      </c>
      <c r="B5" s="43" t="s">
        <v>40</v>
      </c>
      <c r="C5" s="43" t="s">
        <v>41</v>
      </c>
      <c r="D5" s="134" t="s">
        <v>135</v>
      </c>
      <c r="E5" s="135" t="s">
        <v>42</v>
      </c>
      <c r="F5" s="136" t="s">
        <v>188</v>
      </c>
      <c r="G5" s="134" t="s">
        <v>136</v>
      </c>
      <c r="H5" s="135" t="s">
        <v>43</v>
      </c>
      <c r="I5" s="136" t="s">
        <v>189</v>
      </c>
      <c r="J5" s="134" t="s">
        <v>137</v>
      </c>
      <c r="K5" s="135" t="s">
        <v>44</v>
      </c>
      <c r="L5" s="136" t="s">
        <v>190</v>
      </c>
      <c r="M5" s="134" t="s">
        <v>138</v>
      </c>
      <c r="N5" s="135" t="s">
        <v>86</v>
      </c>
      <c r="O5" s="136" t="s">
        <v>191</v>
      </c>
      <c r="P5" s="134" t="s">
        <v>139</v>
      </c>
      <c r="Q5" s="135" t="s">
        <v>87</v>
      </c>
      <c r="R5" s="136" t="s">
        <v>192</v>
      </c>
      <c r="S5" s="134" t="s">
        <v>140</v>
      </c>
      <c r="T5" s="135" t="s">
        <v>88</v>
      </c>
      <c r="U5" s="137" t="s">
        <v>193</v>
      </c>
      <c r="V5" s="138" t="s">
        <v>129</v>
      </c>
      <c r="W5" s="139" t="s">
        <v>45</v>
      </c>
      <c r="X5" s="140" t="s">
        <v>65</v>
      </c>
      <c r="Y5" s="140" t="s">
        <v>66</v>
      </c>
      <c r="Z5" s="141" t="s">
        <v>194</v>
      </c>
      <c r="AA5" s="138" t="s">
        <v>130</v>
      </c>
      <c r="AB5" s="139" t="s">
        <v>46</v>
      </c>
      <c r="AC5" s="140" t="s">
        <v>67</v>
      </c>
      <c r="AD5" s="140" t="s">
        <v>68</v>
      </c>
      <c r="AE5" s="141" t="s">
        <v>195</v>
      </c>
      <c r="AF5" s="138" t="s">
        <v>131</v>
      </c>
      <c r="AG5" s="139" t="s">
        <v>47</v>
      </c>
      <c r="AH5" s="140" t="s">
        <v>69</v>
      </c>
      <c r="AI5" s="140" t="s">
        <v>70</v>
      </c>
      <c r="AJ5" s="141" t="s">
        <v>196</v>
      </c>
      <c r="AK5" s="138" t="s">
        <v>132</v>
      </c>
      <c r="AL5" s="139" t="s">
        <v>71</v>
      </c>
      <c r="AM5" s="140" t="s">
        <v>72</v>
      </c>
      <c r="AN5" s="140" t="s">
        <v>73</v>
      </c>
      <c r="AO5" s="141" t="s">
        <v>197</v>
      </c>
      <c r="AP5" s="138" t="s">
        <v>133</v>
      </c>
      <c r="AQ5" s="139" t="s">
        <v>74</v>
      </c>
      <c r="AR5" s="140" t="s">
        <v>75</v>
      </c>
      <c r="AS5" s="140" t="s">
        <v>76</v>
      </c>
      <c r="AT5" s="141" t="s">
        <v>198</v>
      </c>
      <c r="AU5" s="138" t="s">
        <v>134</v>
      </c>
      <c r="AV5" s="139" t="s">
        <v>77</v>
      </c>
      <c r="AW5" s="140" t="s">
        <v>78</v>
      </c>
      <c r="AX5" s="140" t="s">
        <v>79</v>
      </c>
      <c r="AY5" s="142" t="s">
        <v>199</v>
      </c>
      <c r="AZ5" s="143" t="s">
        <v>80</v>
      </c>
      <c r="BA5" s="144" t="s">
        <v>114</v>
      </c>
      <c r="BB5" s="145" t="s">
        <v>200</v>
      </c>
      <c r="BC5" s="143" t="s">
        <v>85</v>
      </c>
      <c r="BD5" s="144" t="s">
        <v>115</v>
      </c>
      <c r="BE5" s="145" t="s">
        <v>201</v>
      </c>
      <c r="BF5" s="143" t="s">
        <v>84</v>
      </c>
      <c r="BG5" s="144" t="s">
        <v>116</v>
      </c>
      <c r="BH5" s="145" t="s">
        <v>202</v>
      </c>
      <c r="BI5" s="143" t="s">
        <v>83</v>
      </c>
      <c r="BJ5" s="144" t="s">
        <v>117</v>
      </c>
      <c r="BK5" s="145" t="s">
        <v>203</v>
      </c>
      <c r="BL5" s="143" t="s">
        <v>82</v>
      </c>
      <c r="BM5" s="144" t="s">
        <v>118</v>
      </c>
      <c r="BN5" s="145" t="s">
        <v>204</v>
      </c>
      <c r="BO5" s="143" t="s">
        <v>81</v>
      </c>
      <c r="BP5" s="144" t="s">
        <v>119</v>
      </c>
      <c r="BQ5" s="145" t="s">
        <v>205</v>
      </c>
    </row>
    <row xmlns:x14ac="http://schemas.microsoft.com/office/spreadsheetml/2009/9/ac" r="6" x14ac:dyDescent="0.2">
      <c r="A6" s="332" t="str">
        <f>+RIGHT('Data Summary'!A6,LEN('Data Summary'!A6)-9)</f>
        <v>UIS</v>
      </c>
      <c r="B6" s="36" t="str">
        <f>+IF(ISTEXT('Data Summary'!B6),'Data Summary'!B6,"")</f>
        <v>Other</v>
      </c>
      <c r="C6" s="331">
        <f>+VALUE('Data Summary'!C6)</f>
        <v>2011</v>
      </c>
      <c r="D6" s="96" t="e">
        <f>+IF(AND(ISNUMBER('Water Data'!D4),'Data Summary'!BS6="Yes"),100-'Water Data'!D4,NA())</f>
        <v>#N/A</v>
      </c>
      <c r="E6" s="96">
        <f>+IF(AND(ISNUMBER('Water Data'!D6),'Data Summary'!BT6="Yes"),'Water Data'!D6,NA())</f>
        <v>28.530713592722744</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29.8</v>
      </c>
      <c r="R6" s="96" t="e">
        <f>+IF(AND(ISNUMBER('Water Data'!H9),'Data Summary'!CG6="Yes"),'Water Data'!H9,NA())</f>
        <v>#N/A</v>
      </c>
      <c r="S6" s="96" t="e">
        <f>+IF(AND(ISNUMBER('Water Data'!I4),'Data Summary'!CH6="Yes"),100-'Water Data'!I4,NA())</f>
        <v>#N/A</v>
      </c>
      <c r="T6" s="96">
        <f>+IF(AND(ISNUMBER('Water Data'!I6),'Data Summary'!CI6="Yes"),'Water Data'!I6,NA())</f>
        <v>27.2</v>
      </c>
      <c r="U6" s="96" t="e">
        <f>+IF(AND(ISNUMBER('Water Data'!I9),'Data Summary'!CJ6="Yes"),'Water Data'!I9,NA())</f>
        <v>#N/A</v>
      </c>
      <c r="V6" s="97">
        <f>+IF(AND(ISNUMBER('Sanitation Data'!D4),'Data Summary'!CK6="Yes"),100-'Sanitation Data'!D4,NA())</f>
        <v>42.4</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42.4</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2" t="str">
        <f ca="true">+RIGHT('Data Summary'!A7,LEN('Data Summary'!A7)-9)</f>
        <v>UIS</v>
      </c>
      <c r="B7" s="36" t="str">
        <f ca="true">+IF(ISTEXT('Data Summary'!B7),'Data Summary'!B7,"")</f>
        <v>Other</v>
      </c>
      <c r="C7" s="331">
        <f ca="true">+VALUE('Data Summary'!C7)</f>
        <v>2012</v>
      </c>
      <c r="D7" s="96" t="e">
        <f ca="true">+IF(AND(ISNUMBER(OFFSET('Water Data'!$D$4,0,10*ROW('Water Data'!D1))),'Data Summary'!BS7="Yes"),100-OFFSET('Water Data'!$D$4,0,10*ROW('Water Data'!D1)),NA())</f>
        <v>#N/A</v>
      </c>
      <c r="E7" s="96">
        <f ca="true">+IF(AND(ISNUMBER(OFFSET('Water Data'!$D$6,0,10*ROW('Water Data'!D1))),'Data Summary'!BT7="Yes"),OFFSET('Water Data'!$D$6,0,10*ROW('Water Data'!D1)),NA())</f>
        <v>31.3</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31.3</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55.572326748409772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40.6</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71.400000000000006</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2" t="str">
        <f ca="true">+RIGHT('Data Summary'!A8,LEN('Data Summary'!A8)-9)</f>
        <v>MINESEC</v>
      </c>
      <c r="B8" s="36" t="str">
        <f ca="true">+IF(ISTEXT('Data Summary'!B8),'Data Summary'!B8,"")</f>
        <v>EMIS</v>
      </c>
      <c r="C8" s="331">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82.138364779874223</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2" t="str">
        <f ca="true">+RIGHT('Data Summary'!A9,LEN('Data Summary'!A9)-9)</f>
        <v>MINESEC</v>
      </c>
      <c r="B9" s="36" t="str">
        <f ca="true">+IF(ISTEXT('Data Summary'!B9),'Data Summary'!B9,"")</f>
        <v>EMIS</v>
      </c>
      <c r="C9" s="331">
        <f ca="true">+VALUE('Data Summary'!C9)</f>
        <v>2014</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f ca="true">+IF(AND(ISNUMBER(OFFSET('Water Data'!$I$4,0,10*ROW('Water Data'!I3))),'Data Summary'!CH9="Yes"),100-OFFSET('Water Data'!$I$4,0,10*ROW('Water Data'!I3)),NA())</f>
        <v>71.088861076345438</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2" t="str">
        <f ca="true">+RIGHT('Data Summary'!A10,LEN('Data Summary'!A10)-9)</f>
        <v>EMIS</v>
      </c>
      <c r="B10" s="36" t="str">
        <f ca="true">+IF(ISTEXT('Data Summary'!B10),'Data Summary'!B10,"")</f>
        <v>EMIS</v>
      </c>
      <c r="C10" s="331">
        <f ca="true">+VALUE('Data Summary'!C10)</f>
        <v>2014</v>
      </c>
      <c r="D10" s="96" t="e">
        <f ca="true">+IF(AND(ISNUMBER(OFFSET('Water Data'!$D$4,0,10*ROW('Water Data'!D4))),'Data Summary'!BS10="Yes"),100-OFFSET('Water Data'!$D$4,0,10*ROW('Water Data'!D4)),NA())</f>
        <v>#N/A</v>
      </c>
      <c r="E10" s="96">
        <f ca="true">+IF(AND(ISNUMBER(OFFSET('Water Data'!$D$6,0,10*ROW('Water Data'!D4))),'Data Summary'!BT10="Yes"),OFFSET('Water Data'!$D$6,0,10*ROW('Water Data'!D4)),NA())</f>
        <v>49</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49</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54</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54</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2" t="str">
        <f ca="true">+RIGHT('Data Summary'!A11,LEN('Data Summary'!A11)-9)</f>
        <v>MINESEC</v>
      </c>
      <c r="B11" s="36" t="str">
        <f ca="true">+IF(ISTEXT('Data Summary'!B11),'Data Summary'!B11,"")</f>
        <v>EMIS</v>
      </c>
      <c r="C11" s="331">
        <f ca="true">+VALUE('Data Summary'!C11)</f>
        <v>2015</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f ca="true">+IF(AND(ISNUMBER(OFFSET('Water Data'!$I$4,0,10*ROW('Water Data'!I5))),'Data Summary'!CH11="Yes"),100-OFFSET('Water Data'!$I$4,0,10*ROW('Water Data'!I5)),NA())</f>
        <v>71.633323380113467</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2" t="str">
        <f ca="true">+RIGHT('Data Summary'!A12,LEN('Data Summary'!A12)-9)</f>
        <v>EMIS</v>
      </c>
      <c r="B12" s="36" t="str">
        <f ca="true">+IF(ISTEXT('Data Summary'!B12),'Data Summary'!B12,"")</f>
        <v>EMIS</v>
      </c>
      <c r="C12" s="331">
        <f ca="true">+VALUE('Data Summary'!C12)</f>
        <v>2015</v>
      </c>
      <c r="D12" s="96" t="e">
        <f ca="true">+IF(AND(ISNUMBER(OFFSET('Water Data'!$D$4,0,10*ROW('Water Data'!D6))),'Data Summary'!BS12="Yes"),100-OFFSET('Water Data'!$D$4,0,10*ROW('Water Data'!D6)),NA())</f>
        <v>#N/A</v>
      </c>
      <c r="E12" s="96">
        <f ca="true">+IF(AND(ISNUMBER(OFFSET('Water Data'!$D$6,0,10*ROW('Water Data'!D6))),'Data Summary'!BT12="Yes"),OFFSET('Water Data'!$D$6,0,10*ROW('Water Data'!D6)),NA())</f>
        <v>47.833421638232487</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f ca="true">+IF(AND(ISNUMBER(OFFSET('Water Data'!$E$6,0,10*ROW('Water Data'!E6))),'Data Summary'!BW12="Yes"),OFFSET('Water Data'!$E$6,0,10*ROW('Water Data'!E6)),NA())</f>
        <v>67</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f ca="true">+IF(AND(ISNUMBER(OFFSET('Water Data'!$F$6,0,10*ROW('Water Data'!F6))),'Data Summary'!BZ12="Yes"),OFFSET('Water Data'!$F$6,0,10*ROW('Water Data'!F6)),NA())</f>
        <v>31</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f ca="true">+IF(AND(ISNUMBER(OFFSET('Water Data'!$G$6,0,10*ROW('Water Data'!G6))),'Data Summary'!CC12="Yes"),OFFSET('Water Data'!$G$6,0,10*ROW('Water Data'!G6)),NA())</f>
        <v>60</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42</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62.185263678428882</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f ca="true">+IF(AND(ISNUMBER(OFFSET('Sanitation Data'!$E$4,0,10*ROW('Sanitation Data'!E6))),'Data Summary'!CP12="Yes"),100-OFFSET('Sanitation Data'!$E$4,0,10*ROW('Sanitation Data'!E6)),NA())</f>
        <v>80</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f ca="true">+IF(AND(ISNUMBER(OFFSET('Sanitation Data'!$F$4,0,10*ROW('Sanitation Data'!F6))),'Data Summary'!CU12="Yes"),100-OFFSET('Sanitation Data'!$F$4,0,10*ROW('Sanitation Data'!F6)),NA())</f>
        <v>47</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73</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57</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2" t="str">
        <f ca="true">+RIGHT('Data Summary'!A13,LEN('Data Summary'!A13)-9)</f>
        <v>UIS</v>
      </c>
      <c r="B13" s="36" t="str">
        <f ca="true">+IF(ISTEXT('Data Summary'!B13),'Data Summary'!B13,"")</f>
        <v>Other</v>
      </c>
      <c r="C13" s="331">
        <f ca="true">+VALUE('Data Summary'!C13)</f>
        <v>2016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f ca="true">+IF(AND(ISNUMBER(OFFSET('Water Data'!$D$9,0,10*ROW('Water Data'!D7))),'Data Summary'!BU13="Yes"),OFFSET('Water Data'!$D$9,0,10*ROW('Water Data'!D7)),NA())</f>
        <v>33.75</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f ca="true">+IF(AND(ISNUMBER(OFFSET('Water Data'!$H$9,0,10*ROW('Water Data'!H7))),'Data Summary'!CG13="Yes"),OFFSET('Water Data'!$H$9,0,10*ROW('Water Data'!H7)),NA())</f>
        <v>33.75</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2" t="str">
        <f ca="true">+RIGHT('Data Summary'!A14,LEN('Data Summary'!A14)-9)</f>
        <v>MINESEC</v>
      </c>
      <c r="B14" s="36" t="str">
        <f ca="true">+IF(ISTEXT('Data Summary'!B14),'Data Summary'!B14,"")</f>
        <v>EMIS</v>
      </c>
      <c r="C14" s="331">
        <f ca="true">+VALUE('Data Summary'!C14)</f>
        <v>2016</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f ca="true">+IF(AND(ISNUMBER(OFFSET('Water Data'!$I$4,0,10*ROW('Water Data'!I8))),'Data Summary'!CH14="Yes"),100-OFFSET('Water Data'!$I$4,0,10*ROW('Water Data'!I8)),NA())</f>
        <v>93.210749646393211</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2" t="str">
        <f ca="true">+RIGHT('Data Summary'!A15,LEN('Data Summary'!A15)-9)</f>
        <v>MINESEC</v>
      </c>
      <c r="B15" s="36" t="str">
        <f ca="true">+IF(ISTEXT('Data Summary'!B15),'Data Summary'!B15,"")</f>
        <v>EMIS</v>
      </c>
      <c r="C15" s="331">
        <f ca="true">+VALUE('Data Summary'!C15)</f>
        <v>2017</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f ca="true">+IF(AND(ISNUMBER(OFFSET('Water Data'!$I$4,0,10*ROW('Water Data'!I9))),'Data Summary'!CH15="Yes"),100-OFFSET('Water Data'!$I$4,0,10*ROW('Water Data'!I9)),NA())</f>
        <v>67.157107231920193</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2" t="str">
        <f ca="true">+RIGHT('Data Summary'!A16,LEN('Data Summary'!A16)-9)</f>
        <v>EMIS</v>
      </c>
      <c r="B16" s="36" t="str">
        <f ca="true">+IF(ISTEXT('Data Summary'!B16),'Data Summary'!B16,"")</f>
        <v>EMIS</v>
      </c>
      <c r="C16" s="331">
        <f ca="true">+VALUE('Data Summary'!C16)</f>
        <v>2017</v>
      </c>
      <c r="D16" s="96" t="e">
        <f ca="true">+IF(AND(ISNUMBER(OFFSET('Water Data'!$D$4,0,10*ROW('Water Data'!D10))),'Data Summary'!BS16="Yes"),100-OFFSET('Water Data'!$D$4,0,10*ROW('Water Data'!D10)),NA())</f>
        <v>#N/A</v>
      </c>
      <c r="E16" s="96">
        <f ca="true">+IF(AND(ISNUMBER(OFFSET('Water Data'!$D$6,0,10*ROW('Water Data'!D10))),'Data Summary'!BT16="Yes"),OFFSET('Water Data'!$D$6,0,10*ROW('Water Data'!D10)),NA())</f>
        <v>52.542160421946711</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f ca="true">+IF(AND(ISNUMBER(OFFSET('Water Data'!$E$6,0,10*ROW('Water Data'!E10))),'Data Summary'!BW16="Yes"),OFFSET('Water Data'!$E$6,0,10*ROW('Water Data'!E10)),NA())</f>
        <v>74.973320090417147</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f ca="true">+IF(AND(ISNUMBER(OFFSET('Water Data'!$F$6,0,10*ROW('Water Data'!F10))),'Data Summary'!BZ16="Yes"),OFFSET('Water Data'!$F$6,0,10*ROW('Water Data'!F10)),NA())</f>
        <v>38.919960271251455</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f ca="true">+IF(AND(ISNUMBER(OFFSET('Water Data'!$G$6,0,10*ROW('Water Data'!G10))),'Data Summary'!CC16="Yes"),OFFSET('Water Data'!$G$6,0,10*ROW('Water Data'!G10)),NA())</f>
        <v>62</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f ca="true">+IF(AND(ISNUMBER(OFFSET('Water Data'!$H$6,0,10*ROW('Water Data'!H10))),'Data Summary'!CF16="Yes"),OFFSET('Water Data'!$H$6,0,10*ROW('Water Data'!H10)),NA())</f>
        <v>48</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63.568840331529557</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f ca="true">+IF(AND(ISNUMBER(OFFSET('Sanitation Data'!$E$4,0,10*ROW('Sanitation Data'!E10))),'Data Summary'!CP16="Yes"),100-OFFSET('Sanitation Data'!$E$4,0,10*ROW('Sanitation Data'!E10)),NA())</f>
        <v>87</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f ca="true">+IF(AND(ISNUMBER(OFFSET('Sanitation Data'!$F$4,0,10*ROW('Sanitation Data'!F10))),'Data Summary'!CU16="Yes"),100-OFFSET('Sanitation Data'!$F$4,0,10*ROW('Sanitation Data'!F10)),NA())</f>
        <v>49.946640180834301</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f ca="true">+IF(AND(ISNUMBER(OFFSET('Sanitation Data'!$G$4,0,10*ROW('Sanitation Data'!G10))),'Data Summary'!CZ16="Yes"),100-OFFSET('Sanitation Data'!$G$4,0,10*ROW('Sanitation Data'!G10)),NA())</f>
        <v>71</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60</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2" t="str">
        <f ca="true">+RIGHT('Data Summary'!A17,LEN('Data Summary'!A17)-9)</f>
        <v>UIS</v>
      </c>
      <c r="B17" s="36" t="str">
        <f ca="true">+IF(ISTEXT('Data Summary'!B17),'Data Summary'!B17,"")</f>
        <v>Other</v>
      </c>
      <c r="C17" s="331">
        <f ca="true">+VALUE('Data Summary'!C17)</f>
        <v>2017</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f ca="true">+IF(AND(ISNUMBER(OFFSET('Water Data'!$D$9,0,10*ROW('Water Data'!D11))),'Data Summary'!BU17="Yes"),OFFSET('Water Data'!$D$9,0,10*ROW('Water Data'!D11)),NA())</f>
        <v>34.44397</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f ca="true">+IF(AND(ISNUMBER(OFFSET('Water Data'!$H$9,0,10*ROW('Water Data'!H11))),'Data Summary'!CG17="Yes"),OFFSET('Water Data'!$H$9,0,10*ROW('Water Data'!H11)),NA())</f>
        <v>34.44397</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f ca="true">+IF(AND(ISNUMBER(OFFSET('Sanitation Data'!$D$12,0,10*ROW('Sanitation Data'!D11))),'Data Summary'!CO17="Yes"),OFFSET('Sanitation Data'!$D$12,0,10*ROW('Sanitation Data'!D11)),NA())</f>
        <v>38.762129999999999</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f ca="true">+IF(AND(ISNUMBER(OFFSET('Sanitation Data'!$H$12,0,10*ROW('Sanitation Data'!H11))),'Data Summary'!DI17="Yes"),OFFSET('Sanitation Data'!$H$12,0,10*ROW('Sanitation Data'!H11)),NA())</f>
        <v>38.762129999999999</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2" t="str">
        <f ca="true">+RIGHT('Data Summary'!A18,LEN('Data Summary'!A18)-9)</f>
        <v>MINESEC</v>
      </c>
      <c r="B18" s="36" t="str">
        <f ca="true">+IF(ISTEXT('Data Summary'!B18),'Data Summary'!B18,"")</f>
        <v>EMIS</v>
      </c>
      <c r="C18" s="331">
        <f ca="true">+VALUE('Data Summary'!C18)</f>
        <v>2018</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f ca="true">+IF(AND(ISNUMBER(OFFSET('Water Data'!$I$4,0,10*ROW('Water Data'!I12))),'Data Summary'!CH18="Yes"),100-OFFSET('Water Data'!$I$4,0,10*ROW('Water Data'!I12)),NA())</f>
        <v>68.67586540789155</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2" t="str">
        <f ca="true">+RIGHT('Data Summary'!A19,LEN('Data Summary'!A19)-9)</f>
        <v>UIS</v>
      </c>
      <c r="B19" s="36" t="str">
        <f ca="true">+IF(ISTEXT('Data Summary'!B19),'Data Summary'!B19,"")</f>
        <v>Other</v>
      </c>
      <c r="C19" s="331">
        <f ca="true">+VALUE('Data Summary'!C19)</f>
        <v>2019</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f ca="true">+IF(AND(ISNUMBER(OFFSET('Water Data'!$D$9,0,10*ROW('Water Data'!D13))),'Data Summary'!BU19="Yes"),OFFSET('Water Data'!$D$9,0,10*ROW('Water Data'!D13)),NA())</f>
        <v>43.615380000000002</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f ca="true">+IF(AND(ISNUMBER(OFFSET('Water Data'!$H$9,0,10*ROW('Water Data'!H13))),'Data Summary'!CG19="Yes"),OFFSET('Water Data'!$H$9,0,10*ROW('Water Data'!H13)),NA())</f>
        <v>43.615380000000002</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2" t="str">
        <f ca="true">+RIGHT('Data Summary'!A20,LEN('Data Summary'!A20)-9)</f>
        <v>MINESEC</v>
      </c>
      <c r="B20" s="36" t="str">
        <f ca="true">+IF(ISTEXT('Data Summary'!B20),'Data Summary'!B20,"")</f>
        <v>EMIS</v>
      </c>
      <c r="C20" s="331">
        <f ca="true">+VALUE('Data Summary'!C20)</f>
        <v>2019</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f ca="true">+IF(AND(ISNUMBER(OFFSET('Water Data'!$I$4,0,10*ROW('Water Data'!I14))),'Data Summary'!CH20="Yes"),100-OFFSET('Water Data'!$I$4,0,10*ROW('Water Data'!I14)),NA())</f>
        <v>70.729343348679436</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2" t="str">
        <f ca="true">+RIGHT('Data Summary'!A21,LEN('Data Summary'!A21)-9)</f>
        <v>MINESEC</v>
      </c>
      <c r="B21" s="36" t="str">
        <f ca="true">+IF(ISTEXT('Data Summary'!B21),'Data Summary'!B21,"")</f>
        <v>EMIS</v>
      </c>
      <c r="C21" s="331">
        <f ca="true">+VALUE('Data Summary'!C21)</f>
        <v>2020</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f ca="true">+IF(AND(ISNUMBER(OFFSET('Water Data'!$I$4,0,10*ROW('Water Data'!I15))),'Data Summary'!CH21="Yes"),100-OFFSET('Water Data'!$I$4,0,10*ROW('Water Data'!I15)),NA())</f>
        <v>71.942789034564953</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2" t="str">
        <f ca="true">+RIGHT('Data Summary'!A22,LEN('Data Summary'!A22)-9)</f>
        <v>EMIS</v>
      </c>
      <c r="B22" s="36" t="str">
        <f ca="true">+IF(ISTEXT('Data Summary'!B22),'Data Summary'!B22,"")</f>
        <v>EMIS</v>
      </c>
      <c r="C22" s="331">
        <f ca="true">+VALUE('Data Summary'!C22)</f>
        <v>2020</v>
      </c>
      <c r="D22" s="96" t="e">
        <f ca="true">+IF(AND(ISNUMBER(OFFSET('Water Data'!$D$4,0,10*ROW('Water Data'!D16))),'Data Summary'!BS22="Yes"),100-OFFSET('Water Data'!$D$4,0,10*ROW('Water Data'!D16)),NA())</f>
        <v>#N/A</v>
      </c>
      <c r="E22" s="96">
        <f ca="true">+IF(AND(ISNUMBER(OFFSET('Water Data'!$D$6,0,10*ROW('Water Data'!D16))),'Data Summary'!BT22="Yes"),OFFSET('Water Data'!$D$6,0,10*ROW('Water Data'!D16)),NA())</f>
        <v>48.549499705709238</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f ca="true">+IF(AND(ISNUMBER(OFFSET('Water Data'!$E$6,0,10*ROW('Water Data'!E16))),'Data Summary'!BW22="Yes"),OFFSET('Water Data'!$E$6,0,10*ROW('Water Data'!E16)),NA())</f>
        <v>71.554944996986151</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f ca="true">+IF(AND(ISNUMBER(OFFSET('Water Data'!$F$6,0,10*ROW('Water Data'!F16))),'Data Summary'!BZ22="Yes"),OFFSET('Water Data'!$F$6,0,10*ROW('Water Data'!F16)),NA())</f>
        <v>32.00068053148469</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f ca="true">+IF(AND(ISNUMBER(OFFSET('Water Data'!$G$6,0,10*ROW('Water Data'!G16))),'Data Summary'!CC22="Yes"),OFFSET('Water Data'!$G$6,0,10*ROW('Water Data'!G16)),NA())</f>
        <v>55.52</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f ca="true">+IF(AND(ISNUMBER(OFFSET('Water Data'!$H$6,0,10*ROW('Water Data'!H16))),'Data Summary'!CF22="Yes"),OFFSET('Water Data'!$H$6,0,10*ROW('Water Data'!H16)),NA())</f>
        <v>44.81</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66.416768687463218</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f ca="true">+IF(AND(ISNUMBER(OFFSET('Sanitation Data'!$E$4,0,10*ROW('Sanitation Data'!E16))),'Data Summary'!CP22="Yes"),100-OFFSET('Sanitation Data'!$E$4,0,10*ROW('Sanitation Data'!E16)),NA())</f>
        <v>85.942841320072333</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f ca="true">+IF(AND(ISNUMBER(OFFSET('Sanitation Data'!$F$4,0,10*ROW('Sanitation Data'!F16))),'Data Summary'!CU22="Yes"),100-OFFSET('Sanitation Data'!$F$4,0,10*ROW('Sanitation Data'!F16)),NA())</f>
        <v>51.445369150779896</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f ca="true">+IF(AND(ISNUMBER(OFFSET('Sanitation Data'!$G$4,0,10*ROW('Sanitation Data'!G16))),'Data Summary'!CZ22="Yes"),100-OFFSET('Sanitation Data'!$G$4,0,10*ROW('Sanitation Data'!G16)),NA())</f>
        <v>71.63</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63.62</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2" t="str">
        <f ca="true">+RIGHT('Data Summary'!A23,LEN('Data Summary'!A23)-9)</f>
        <v>UIS</v>
      </c>
      <c r="B23" s="36" t="str">
        <f ca="true">+IF(ISTEXT('Data Summary'!B23),'Data Summary'!B23,"")</f>
        <v>Other</v>
      </c>
      <c r="C23" s="331">
        <f ca="true">+VALUE('Data Summary'!C23)</f>
        <v>2020</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f ca="true">+IF(AND(ISNUMBER(OFFSET('Hygiene Data'!$I$9,0,10*ROW('Hygiene Data'!I17))),'Data Summary'!EF23="Yes"),OFFSET('Hygiene Data'!$I$9,0,10*ROW('Hygiene Data'!I17)),NA())</f>
        <v>54.82</v>
      </c>
    </row>
    <row xmlns:x14ac="http://schemas.microsoft.com/office/spreadsheetml/2009/9/ac" r="24" x14ac:dyDescent="0.2">
      <c r="A24" s="332" t="str">
        <f ca="true">+RIGHT('Data Summary'!A24,LEN('Data Summary'!A24)-9)</f>
        <v>UIS</v>
      </c>
      <c r="B24" s="36" t="str">
        <f ca="true">+IF(ISTEXT('Data Summary'!B24),'Data Summary'!B24,"")</f>
        <v>Other</v>
      </c>
      <c r="C24" s="331">
        <f ca="true">+VALUE('Data Summary'!C24)</f>
        <v>2021</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f ca="true">+IF(AND(ISNUMBER(OFFSET('Water Data'!$D$9,0,10*ROW('Water Data'!D18))),'Data Summary'!BU24="Yes"),OFFSET('Water Data'!$D$9,0,10*ROW('Water Data'!D18)),NA())</f>
        <v>20.74</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f ca="true">+IF(AND(ISNUMBER(OFFSET('Water Data'!$H$9,0,10*ROW('Water Data'!H18))),'Data Summary'!CG24="Yes"),OFFSET('Water Data'!$H$9,0,10*ROW('Water Data'!H18)),NA())</f>
        <v>20.74</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f ca="true">+IF(AND(ISNUMBER(OFFSET('Hygiene Data'!$I$9,0,10*ROW('Hygiene Data'!I18))),'Data Summary'!EF24="Yes"),OFFSET('Hygiene Data'!$I$9,0,10*ROW('Hygiene Data'!I18)),NA())</f>
        <v>73.227945281234398</v>
      </c>
    </row>
    <row xmlns:x14ac="http://schemas.microsoft.com/office/spreadsheetml/2009/9/ac" r="25" x14ac:dyDescent="0.2">
      <c r="A25" s="332" t="str">
        <f ca="true">+RIGHT('Data Summary'!A25,LEN('Data Summary'!A25)-9)</f>
        <v>EMIS</v>
      </c>
      <c r="B25" s="36" t="str">
        <f ca="true">+IF(ISTEXT('Data Summary'!B25),'Data Summary'!B25,"")</f>
        <v>EMIS</v>
      </c>
      <c r="C25" s="331">
        <f ca="true">+VALUE('Data Summary'!C25)</f>
        <v>2021</v>
      </c>
      <c r="D25" s="96" t="e">
        <f ca="true">+IF(AND(ISNUMBER(OFFSET('Water Data'!$D$4,0,10*ROW('Water Data'!D19))),'Data Summary'!BS25="Yes"),100-OFFSET('Water Data'!$D$4,0,10*ROW('Water Data'!D19)),NA())</f>
        <v>#N/A</v>
      </c>
      <c r="E25" s="96">
        <f ca="true">+IF(AND(ISNUMBER(OFFSET('Water Data'!$D$6,0,10*ROW('Water Data'!D19))),'Data Summary'!BT25="Yes"),OFFSET('Water Data'!$D$6,0,10*ROW('Water Data'!D19)),NA())</f>
        <v>50.149520383693044</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f ca="true">+IF(AND(ISNUMBER(OFFSET('Water Data'!$E$6,0,10*ROW('Water Data'!E19))),'Data Summary'!BW25="Yes"),OFFSET('Water Data'!$E$6,0,10*ROW('Water Data'!E19)),NA())</f>
        <v>72.428910723121518</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f ca="true">+IF(AND(ISNUMBER(OFFSET('Water Data'!$F$6,0,10*ROW('Water Data'!F19))),'Data Summary'!BZ25="Yes"),OFFSET('Water Data'!$F$6,0,10*ROW('Water Data'!F19)),NA())</f>
        <v>32.876744467287459</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f ca="true">+IF(AND(ISNUMBER(OFFSET('Water Data'!$G$6,0,10*ROW('Water Data'!G19))),'Data Summary'!CC25="Yes"),OFFSET('Water Data'!$G$6,0,10*ROW('Water Data'!G19)),NA())</f>
        <v>55.7</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47.199999999999996</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f ca="true">+IF(AND(ISNUMBER(OFFSET('Sanitation Data'!$D$4,0,10*ROW('Sanitation Data'!D19))),'Data Summary'!CK25="Yes"),100-OFFSET('Sanitation Data'!$D$4,0,10*ROW('Sanitation Data'!D19)),NA())</f>
        <v>66.215577937649869</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f ca="true">+IF(AND(ISNUMBER(OFFSET('Sanitation Data'!$E$4,0,10*ROW('Sanitation Data'!E19))),'Data Summary'!CP25="Yes"),100-OFFSET('Sanitation Data'!$E$4,0,10*ROW('Sanitation Data'!E19)),NA())</f>
        <v>89.540595179189935</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f ca="true">+IF(AND(ISNUMBER(OFFSET('Sanitation Data'!$F$4,0,10*ROW('Sanitation Data'!F19))),'Data Summary'!CU25="Yes"),100-OFFSET('Sanitation Data'!$F$4,0,10*ROW('Sanitation Data'!F19)),NA())</f>
        <v>58.336654976417954</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f ca="true">+IF(AND(ISNUMBER(OFFSET('Sanitation Data'!$G$4,0,10*ROW('Sanitation Data'!G19))),'Data Summary'!CZ25="Yes"),100-OFFSET('Sanitation Data'!$G$4,0,10*ROW('Sanitation Data'!G19)),NA())</f>
        <v>71.099999999999994</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f ca="true">+IF(AND(ISNUMBER(OFFSET('Sanitation Data'!$H$4,0,10*ROW('Sanitation Data'!H19))),'Data Summary'!DE25="Yes"),100-OFFSET('Sanitation Data'!$H$4,0,10*ROW('Sanitation Data'!H19)),NA())</f>
        <v>63.62</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2" t="str">
        <f ca="true">+RIGHT('Data Summary'!A26,LEN('Data Summary'!A26)-9)</f>
        <v>MINESEC</v>
      </c>
      <c r="B26" s="36" t="str">
        <f ca="true">+IF(ISTEXT('Data Summary'!B26),'Data Summary'!B26,"")</f>
        <v>EMIS</v>
      </c>
      <c r="C26" s="331">
        <f ca="true">+VALUE('Data Summary'!C26)</f>
        <v>2021</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f ca="true">+IF(AND(ISNUMBER(OFFSET('Water Data'!$I$4,0,10*ROW('Water Data'!I20))),'Data Summary'!CH26="Yes"),100-OFFSET('Water Data'!$I$4,0,10*ROW('Water Data'!I20)),NA())</f>
        <v>68.507774425620795</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2" t="str">
        <f ca="true">+RIGHT('Data Summary'!A27,LEN('Data Summary'!A27)-9)</f>
        <v>EMIS</v>
      </c>
      <c r="B27" s="36" t="str">
        <f ca="true">+IF(ISTEXT('Data Summary'!B27),'Data Summary'!B27,"")</f>
        <v>EMIS</v>
      </c>
      <c r="C27" s="331">
        <f ca="true">+VALUE('Data Summary'!C27)</f>
        <v>2022</v>
      </c>
      <c r="D27" s="96">
        <f ca="true">+IF(AND(ISNUMBER(OFFSET('Water Data'!$D$4,0,10*ROW('Water Data'!D21))),'Data Summary'!BS27="Yes"),100-OFFSET('Water Data'!$D$4,0,10*ROW('Water Data'!D21)),NA())</f>
        <v>56.038166027449364</v>
      </c>
      <c r="E27" s="96">
        <f ca="true">+IF(AND(ISNUMBER(OFFSET('Water Data'!$D$6,0,10*ROW('Water Data'!D21))),'Data Summary'!BT27="Yes"),OFFSET('Water Data'!$D$6,0,10*ROW('Water Data'!D21)),NA())</f>
        <v>50.529395543440359</v>
      </c>
      <c r="F27" s="96" t="e">
        <f ca="true">+IF(AND(ISNUMBER(OFFSET('Water Data'!$D$9,0,10*ROW('Water Data'!D21))),'Data Summary'!BU27="Yes"),OFFSET('Water Data'!$D$9,0,10*ROW('Water Data'!D21)),NA())</f>
        <v>#N/A</v>
      </c>
      <c r="G27" s="96">
        <f ca="true">+IF(AND(ISNUMBER(OFFSET('Water Data'!$E$4,0,10*ROW('Water Data'!E21))),'Data Summary'!BV27="Yes"),100-OFFSET('Water Data'!$E$4,0,10*ROW('Water Data'!E21)),NA())</f>
        <v>77.572995606809442</v>
      </c>
      <c r="H27" s="96">
        <f ca="true">+IF(AND(ISNUMBER(OFFSET('Water Data'!$E$6,0,10*ROW('Water Data'!E21))),'Data Summary'!BW27="Yes"),OFFSET('Water Data'!$E$6,0,10*ROW('Water Data'!E21)),NA())</f>
        <v>72.109198242723764</v>
      </c>
      <c r="I27" s="96" t="e">
        <f ca="true">+IF(AND(ISNUMBER(OFFSET('Water Data'!$E$9,0,10*ROW('Water Data'!E21))),'Data Summary'!BX27="Yes"),OFFSET('Water Data'!$E$9,0,10*ROW('Water Data'!E21)),NA())</f>
        <v>#N/A</v>
      </c>
      <c r="J27" s="96">
        <f ca="true">+IF(AND(ISNUMBER(OFFSET('Water Data'!$F$4,0,10*ROW('Water Data'!F21))),'Data Summary'!BY27="Yes"),100-OFFSET('Water Data'!$F$4,0,10*ROW('Water Data'!F21)),NA())</f>
        <v>39.005647599467892</v>
      </c>
      <c r="K27" s="96">
        <f ca="true">+IF(AND(ISNUMBER(OFFSET('Water Data'!$F$6,0,10*ROW('Water Data'!F21))),'Data Summary'!BZ27="Yes"),OFFSET('Water Data'!$F$6,0,10*ROW('Water Data'!F21)),NA())</f>
        <v>33.533111621719677</v>
      </c>
      <c r="L27" s="96" t="e">
        <f ca="true">+IF(AND(ISNUMBER(OFFSET('Water Data'!$F$9,0,10*ROW('Water Data'!F21))),'Data Summary'!CA27="Yes"),OFFSET('Water Data'!$F$9,0,10*ROW('Water Data'!F21)),NA())</f>
        <v>#N/A</v>
      </c>
      <c r="M27" s="96">
        <f ca="true">+IF(AND(ISNUMBER(OFFSET('Water Data'!$G$4,0,10*ROW('Water Data'!G21))),'Data Summary'!CB27="Yes"),100-OFFSET('Water Data'!$G$4,0,10*ROW('Water Data'!G21)),NA())</f>
        <v>58.9</v>
      </c>
      <c r="N27" s="96">
        <f ca="true">+IF(AND(ISNUMBER(OFFSET('Water Data'!$G$6,0,10*ROW('Water Data'!G21))),'Data Summary'!CC27="Yes"),OFFSET('Water Data'!$G$6,0,10*ROW('Water Data'!G21)),NA())</f>
        <v>53.9</v>
      </c>
      <c r="O27" s="96" t="e">
        <f ca="true">+IF(AND(ISNUMBER(OFFSET('Water Data'!$G$9,0,10*ROW('Water Data'!G21))),'Data Summary'!CD27="Yes"),OFFSET('Water Data'!$G$9,0,10*ROW('Water Data'!G21)),NA())</f>
        <v>#N/A</v>
      </c>
      <c r="P27" s="96">
        <f ca="true">+IF(AND(ISNUMBER(OFFSET('Water Data'!$H$4,0,10*ROW('Water Data'!H21))),'Data Summary'!CE27="Yes"),100-OFFSET('Water Data'!$H$4,0,10*ROW('Water Data'!H21)),NA())</f>
        <v>54.4</v>
      </c>
      <c r="Q27" s="96">
        <f ca="true">+IF(AND(ISNUMBER(OFFSET('Water Data'!$H$6,0,10*ROW('Water Data'!H21))),'Data Summary'!CF27="Yes"),OFFSET('Water Data'!$H$6,0,10*ROW('Water Data'!H21)),NA())</f>
        <v>48.599999999999994</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f ca="true">+IF(AND(ISNUMBER(OFFSET('Sanitation Data'!$D$4,0,10*ROW('Sanitation Data'!D21))),'Data Summary'!CK27="Yes"),100-OFFSET('Sanitation Data'!$D$4,0,10*ROW('Sanitation Data'!D21)),NA())</f>
        <v>75.528954958952738</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f ca="true">+IF(AND(ISNUMBER(OFFSET('Sanitation Data'!$E$4,0,10*ROW('Sanitation Data'!E21))),'Data Summary'!CP27="Yes"),100-OFFSET('Sanitation Data'!$E$4,0,10*ROW('Sanitation Data'!E21)),NA())</f>
        <v>90.86379736408567</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f ca="true">+IF(AND(ISNUMBER(OFFSET('Sanitation Data'!$F$4,0,10*ROW('Sanitation Data'!F21))),'Data Summary'!CU27="Yes"),100-OFFSET('Sanitation Data'!$F$4,0,10*ROW('Sanitation Data'!F21)),NA())</f>
        <v>63.340066513484096</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f ca="true">+IF(AND(ISNUMBER(OFFSET('Sanitation Data'!$G$4,0,10*ROW('Sanitation Data'!G21))),'Data Summary'!CZ27="Yes"),100-OFFSET('Sanitation Data'!$G$4,0,10*ROW('Sanitation Data'!G21)),NA())</f>
        <v>78.2</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f ca="true">+IF(AND(ISNUMBER(OFFSET('Sanitation Data'!$H$4,0,10*ROW('Sanitation Data'!H21))),'Data Summary'!DE27="Yes"),100-OFFSET('Sanitation Data'!$H$4,0,10*ROW('Sanitation Data'!H21)),NA())</f>
        <v>74</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2" t="str">
        <f ca="true">+RIGHT('Data Summary'!A28,LEN('Data Summary'!A28)-9)</f>
        <v>UIS</v>
      </c>
      <c r="B28" s="36" t="str">
        <f ca="true">+IF(ISTEXT('Data Summary'!B28),'Data Summary'!B28,"")</f>
        <v>Other</v>
      </c>
      <c r="C28" s="331">
        <f ca="true">+VALUE('Data Summary'!C28)</f>
        <v>2022</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f ca="true">+IF(AND(ISNUMBER(OFFSET('Water Data'!$I$6,0,10*ROW('Water Data'!I22))),'Data Summary'!CI28="Yes"),OFFSET('Water Data'!$I$6,0,10*ROW('Water Data'!I22)),NA())</f>
        <v>62.993261940500872</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f ca="true">+IF(AND(ISNUMBER(OFFSET('Sanitation Data'!$D$12,0,10*ROW('Sanitation Data'!D22))),'Data Summary'!CO28="Yes"),OFFSET('Sanitation Data'!$D$12,0,10*ROW('Sanitation Data'!D22)),NA())</f>
        <v>53.247914382995447</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f ca="true">+IF(AND(ISNUMBER(OFFSET('Sanitation Data'!$H$12,0,10*ROW('Sanitation Data'!H22))),'Data Summary'!DI28="Yes"),OFFSET('Sanitation Data'!$H$12,0,10*ROW('Sanitation Data'!H22)),NA())</f>
        <v>38.549999999999997</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f ca="true">+IF(AND(ISNUMBER(OFFSET('Sanitation Data'!$I$12,0,10*ROW('Sanitation Data'!I22))),'Data Summary'!DN28="Yes"),OFFSET('Sanitation Data'!$I$12,0,10*ROW('Sanitation Data'!I22)),NA())</f>
        <v>68.07586973849638</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f ca="true">+IF(AND(ISNUMBER(OFFSET('Hygiene Data'!$D$9,0,10*ROW('Hygiene Data'!D22))),'Data Summary'!DQ28="Yes"),OFFSET('Hygiene Data'!$D$9,0,10*ROW('Hygiene Data'!D22)),NA())</f>
        <v>77.855324802956119</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f ca="true">+IF(AND(ISNUMBER(OFFSET('Hygiene Data'!$H$9,0,10*ROW('Hygiene Data'!H22))),'Data Summary'!EC28="Yes"),OFFSET('Hygiene Data'!$H$9,0,10*ROW('Hygiene Data'!H22)),NA())</f>
        <v>82.14</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f ca="true">+IF(AND(ISNUMBER(OFFSET('Hygiene Data'!$I$9,0,10*ROW('Hygiene Data'!I22))),'Data Summary'!EF28="Yes"),OFFSET('Hygiene Data'!$I$9,0,10*ROW('Hygiene Data'!I22)),NA())</f>
        <v>73.532740599574694</v>
      </c>
    </row>
    <row xmlns:x14ac="http://schemas.microsoft.com/office/spreadsheetml/2009/9/ac" r="29" x14ac:dyDescent="0.2">
      <c r="A29" s="332" t="e">
        <f ca="true">+RIGHT('Data Summary'!A29,LEN('Data Summary'!A29)-9)</f>
        <v>#VALUE!</v>
      </c>
      <c r="B29" s="36" t="str">
        <f ca="true">+IF(ISTEXT('Data Summary'!B29),'Data Summary'!B29,"")</f>
        <v/>
      </c>
      <c r="C29" s="33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2" t="e">
        <f ca="true">+RIGHT('Data Summary'!A30,LEN('Data Summary'!A30)-9)</f>
        <v>#VALUE!</v>
      </c>
      <c r="B30" s="36" t="str">
        <f ca="true">+IF(ISTEXT('Data Summary'!B30),'Data Summary'!B30,"")</f>
        <v/>
      </c>
      <c r="C30" s="33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2" t="e">
        <f ca="true">+RIGHT('Data Summary'!A31,LEN('Data Summary'!A31)-9)</f>
        <v>#VALUE!</v>
      </c>
      <c r="B31" s="36" t="str">
        <f ca="true">+IF(ISTEXT('Data Summary'!B31),'Data Summary'!B31,"")</f>
        <v/>
      </c>
      <c r="C31" s="33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2" t="e">
        <f ca="true">+RIGHT('Data Summary'!A32,LEN('Data Summary'!A32)-9)</f>
        <v>#VALUE!</v>
      </c>
      <c r="B32" s="36" t="str">
        <f ca="true">+IF(ISTEXT('Data Summary'!B32),'Data Summary'!B32,"")</f>
        <v/>
      </c>
      <c r="C32" s="33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2" t="e">
        <f ca="true">+RIGHT('Data Summary'!A33,LEN('Data Summary'!A33)-9)</f>
        <v>#VALUE!</v>
      </c>
      <c r="B33" s="36" t="str">
        <f ca="true">+IF(ISTEXT('Data Summary'!B33),'Data Summary'!B33,"")</f>
        <v/>
      </c>
      <c r="C33" s="33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2" t="e">
        <f ca="true">+RIGHT('Data Summary'!A34,LEN('Data Summary'!A34)-9)</f>
        <v>#VALUE!</v>
      </c>
      <c r="B34" s="36" t="str">
        <f ca="true">+IF(ISTEXT('Data Summary'!B34),'Data Summary'!B34,"")</f>
        <v/>
      </c>
      <c r="C34" s="33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2" t="e">
        <f ca="true">+RIGHT('Data Summary'!A35,LEN('Data Summary'!A35)-9)</f>
        <v>#VALUE!</v>
      </c>
      <c r="B35" s="36" t="str">
        <f ca="true">+IF(ISTEXT('Data Summary'!B35),'Data Summary'!B35,"")</f>
        <v/>
      </c>
      <c r="C35" s="33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2" t="e">
        <f ca="true">+RIGHT('Data Summary'!A36,LEN('Data Summary'!A36)-9)</f>
        <v>#VALUE!</v>
      </c>
      <c r="B36" s="36" t="str">
        <f ca="true">+IF(ISTEXT('Data Summary'!B36),'Data Summary'!B36,"")</f>
        <v/>
      </c>
      <c r="C36" s="33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2" t="e">
        <f ca="true">+RIGHT('Data Summary'!A37,LEN('Data Summary'!A37)-9)</f>
        <v>#VALUE!</v>
      </c>
      <c r="B37" s="36" t="str">
        <f ca="true">+IF(ISTEXT('Data Summary'!B37),'Data Summary'!B37,"")</f>
        <v/>
      </c>
      <c r="C37" s="33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2" t="e">
        <f ca="true">+RIGHT('Data Summary'!A38,LEN('Data Summary'!A38)-9)</f>
        <v>#VALUE!</v>
      </c>
      <c r="B38" s="36" t="str">
        <f ca="true">+IF(ISTEXT('Data Summary'!B38),'Data Summary'!B38,"")</f>
        <v/>
      </c>
      <c r="C38" s="33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2" t="e">
        <f ca="true">+RIGHT('Data Summary'!A39,LEN('Data Summary'!A39)-9)</f>
        <v>#VALUE!</v>
      </c>
      <c r="B39" s="36" t="str">
        <f ca="true">+IF(ISTEXT('Data Summary'!B39),'Data Summary'!B39,"")</f>
        <v/>
      </c>
      <c r="C39" s="33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2" t="e">
        <f ca="true">+RIGHT('Data Summary'!A40,LEN('Data Summary'!A40)-9)</f>
        <v>#VALUE!</v>
      </c>
      <c r="B40" s="36" t="str">
        <f ca="true">+IF(ISTEXT('Data Summary'!B40),'Data Summary'!B40,"")</f>
        <v/>
      </c>
      <c r="C40" s="33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2" t="e">
        <f ca="true">+RIGHT('Data Summary'!A41,LEN('Data Summary'!A41)-9)</f>
        <v>#VALUE!</v>
      </c>
      <c r="B41" s="36" t="str">
        <f ca="true">+IF(ISTEXT('Data Summary'!B41),'Data Summary'!B41,"")</f>
        <v/>
      </c>
      <c r="C41" s="33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2" t="e">
        <f ca="true">+RIGHT('Data Summary'!A42,LEN('Data Summary'!A42)-9)</f>
        <v>#VALUE!</v>
      </c>
      <c r="B42" s="36" t="str">
        <f ca="true">+IF(ISTEXT('Data Summary'!B42),'Data Summary'!B42,"")</f>
        <v/>
      </c>
      <c r="C42" s="33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2" t="e">
        <f ca="true">+RIGHT('Data Summary'!A43,LEN('Data Summary'!A43)-9)</f>
        <v>#VALUE!</v>
      </c>
      <c r="B43" s="36" t="str">
        <f ca="true">+IF(ISTEXT('Data Summary'!B43),'Data Summary'!B43,"")</f>
        <v/>
      </c>
      <c r="C43" s="33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2" t="e">
        <f ca="true">+RIGHT('Data Summary'!A44,LEN('Data Summary'!A44)-9)</f>
        <v>#VALUE!</v>
      </c>
      <c r="B44" s="36" t="str">
        <f ca="true">+IF(ISTEXT('Data Summary'!B44),'Data Summary'!B44,"")</f>
        <v/>
      </c>
      <c r="C44" s="33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2" t="e">
        <f ca="true">+RIGHT('Data Summary'!A45,LEN('Data Summary'!A45)-9)</f>
        <v>#VALUE!</v>
      </c>
      <c r="B45" s="36" t="str">
        <f ca="true">+IF(ISTEXT('Data Summary'!B45),'Data Summary'!B45,"")</f>
        <v/>
      </c>
      <c r="C45" s="33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2" t="e">
        <f ca="true">+RIGHT('Data Summary'!A46,LEN('Data Summary'!A46)-9)</f>
        <v>#VALUE!</v>
      </c>
      <c r="B46" s="36" t="str">
        <f ca="true">+IF(ISTEXT('Data Summary'!B46),'Data Summary'!B46,"")</f>
        <v/>
      </c>
      <c r="C46" s="33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2" t="e">
        <f ca="true">+RIGHT('Data Summary'!A47,LEN('Data Summary'!A47)-9)</f>
        <v>#VALUE!</v>
      </c>
      <c r="B47" s="36" t="str">
        <f ca="true">+IF(ISTEXT('Data Summary'!B47),'Data Summary'!B47,"")</f>
        <v/>
      </c>
      <c r="C47" s="33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2" t="e">
        <f ca="true">+RIGHT('Data Summary'!A48,LEN('Data Summary'!A48)-9)</f>
        <v>#VALUE!</v>
      </c>
      <c r="B48" s="36" t="str">
        <f ca="true">+IF(ISTEXT('Data Summary'!B48),'Data Summary'!B48,"")</f>
        <v/>
      </c>
      <c r="C48" s="33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2" t="e">
        <f ca="true">+RIGHT('Data Summary'!A49,LEN('Data Summary'!A49)-9)</f>
        <v>#VALUE!</v>
      </c>
      <c r="B49" s="36" t="str">
        <f ca="true">+IF(ISTEXT('Data Summary'!B49),'Data Summary'!B49,"")</f>
        <v/>
      </c>
      <c r="C49" s="33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2" t="e">
        <f ca="true">+RIGHT('Data Summary'!A50,LEN('Data Summary'!A50)-9)</f>
        <v>#VALUE!</v>
      </c>
      <c r="B50" s="36" t="str">
        <f ca="true">+IF(ISTEXT('Data Summary'!B50),'Data Summary'!B50,"")</f>
        <v/>
      </c>
      <c r="C50" s="33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2" t="e">
        <f ca="true">+RIGHT('Data Summary'!A51,LEN('Data Summary'!A51)-9)</f>
        <v>#VALUE!</v>
      </c>
      <c r="B51" s="36" t="str">
        <f ca="true">+IF(ISTEXT('Data Summary'!B51),'Data Summary'!B51,"")</f>
        <v/>
      </c>
      <c r="C51" s="33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2" t="e">
        <f ca="true">+RIGHT('Data Summary'!A52,LEN('Data Summary'!A52)-9)</f>
        <v>#VALUE!</v>
      </c>
      <c r="B52" s="36" t="str">
        <f ca="true">+IF(ISTEXT('Data Summary'!B52),'Data Summary'!B52,"")</f>
        <v/>
      </c>
      <c r="C52" s="33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2" t="e">
        <f ca="true">+RIGHT('Data Summary'!A53,LEN('Data Summary'!A53)-9)</f>
        <v>#VALUE!</v>
      </c>
      <c r="B53" s="36" t="str">
        <f ca="true">+IF(ISTEXT('Data Summary'!B53),'Data Summary'!B53,"")</f>
        <v/>
      </c>
      <c r="C53" s="33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2" t="e">
        <f ca="true">+RIGHT('Data Summary'!A54,LEN('Data Summary'!A54)-9)</f>
        <v>#VALUE!</v>
      </c>
      <c r="B54" s="36" t="str">
        <f ca="true">+IF(ISTEXT('Data Summary'!B54),'Data Summary'!B54,"")</f>
        <v/>
      </c>
      <c r="C54" s="33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2" t="e">
        <f ca="true">+RIGHT('Data Summary'!A55,LEN('Data Summary'!A55)-9)</f>
        <v>#VALUE!</v>
      </c>
      <c r="B55" s="36" t="str">
        <f ca="true">+IF(ISTEXT('Data Summary'!B55),'Data Summary'!B55,"")</f>
        <v/>
      </c>
      <c r="C55" s="33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2" t="e">
        <f ca="true">+RIGHT('Data Summary'!A56,LEN('Data Summary'!A56)-9)</f>
        <v>#VALUE!</v>
      </c>
      <c r="B56" s="36" t="str">
        <f ca="true">+IF(ISTEXT('Data Summary'!B56),'Data Summary'!B56,"")</f>
        <v/>
      </c>
      <c r="C56" s="33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2" t="e">
        <f ca="true">+RIGHT('Data Summary'!A57,LEN('Data Summary'!A57)-9)</f>
        <v>#VALUE!</v>
      </c>
      <c r="B57" s="36" t="str">
        <f ca="true">+IF(ISTEXT('Data Summary'!B57),'Data Summary'!B57,"")</f>
        <v/>
      </c>
      <c r="C57" s="33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2" t="e">
        <f ca="true">+RIGHT('Data Summary'!A58,LEN('Data Summary'!A58)-9)</f>
        <v>#VALUE!</v>
      </c>
      <c r="B58" s="36" t="str">
        <f ca="true">+IF(ISTEXT('Data Summary'!B58),'Data Summary'!B58,"")</f>
        <v/>
      </c>
      <c r="C58" s="33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2" t="e">
        <f ca="true">+RIGHT('Data Summary'!A59,LEN('Data Summary'!A59)-9)</f>
        <v>#VALUE!</v>
      </c>
      <c r="B59" s="36" t="str">
        <f ca="true">+IF(ISTEXT('Data Summary'!B59),'Data Summary'!B59,"")</f>
        <v/>
      </c>
      <c r="C59" s="33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2" t="e">
        <f ca="true">+RIGHT('Data Summary'!A60,LEN('Data Summary'!A60)-9)</f>
        <v>#VALUE!</v>
      </c>
      <c r="B60" s="36" t="str">
        <f ca="true">+IF(ISTEXT('Data Summary'!B60),'Data Summary'!B60,"")</f>
        <v/>
      </c>
      <c r="C60" s="33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2" t="e">
        <f ca="true">+RIGHT('Data Summary'!A61,LEN('Data Summary'!A61)-9)</f>
        <v>#VALUE!</v>
      </c>
      <c r="B61" s="36" t="str">
        <f ca="true">+IF(ISTEXT('Data Summary'!B61),'Data Summary'!B61,"")</f>
        <v/>
      </c>
      <c r="C61" s="33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2" t="e">
        <f ca="true">+RIGHT('Data Summary'!A62,LEN('Data Summary'!A62)-9)</f>
        <v>#VALUE!</v>
      </c>
      <c r="B62" s="36" t="str">
        <f ca="true">+IF(ISTEXT('Data Summary'!B62),'Data Summary'!B62,"")</f>
        <v/>
      </c>
      <c r="C62" s="33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2" t="e">
        <f ca="true">+RIGHT('Data Summary'!A63,LEN('Data Summary'!A63)-9)</f>
        <v>#VALUE!</v>
      </c>
      <c r="B63" s="36" t="str">
        <f ca="true">+IF(ISTEXT('Data Summary'!B63),'Data Summary'!B63,"")</f>
        <v/>
      </c>
      <c r="C63" s="33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2" t="e">
        <f ca="true">+RIGHT('Data Summary'!A64,LEN('Data Summary'!A64)-9)</f>
        <v>#VALUE!</v>
      </c>
      <c r="B64" s="36" t="str">
        <f ca="true">+IF(ISTEXT('Data Summary'!B64),'Data Summary'!B64,"")</f>
        <v/>
      </c>
      <c r="C64" s="33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2" t="e">
        <f ca="true">+RIGHT('Data Summary'!A65,LEN('Data Summary'!A65)-9)</f>
        <v>#VALUE!</v>
      </c>
      <c r="B65" s="36" t="str">
        <f ca="true">+IF(ISTEXT('Data Summary'!B65),'Data Summary'!B65,"")</f>
        <v/>
      </c>
      <c r="C65" s="33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2" t="e">
        <f ca="true">+RIGHT('Data Summary'!A66,LEN('Data Summary'!A66)-9)</f>
        <v>#VALUE!</v>
      </c>
      <c r="B66" s="36" t="str">
        <f ca="true">+IF(ISTEXT('Data Summary'!B66),'Data Summary'!B66,"")</f>
        <v/>
      </c>
      <c r="C66" s="33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2" t="e">
        <f ca="true">+RIGHT('Data Summary'!A67,LEN('Data Summary'!A67)-9)</f>
        <v>#VALUE!</v>
      </c>
      <c r="B67" s="36" t="str">
        <f ca="true">+IF(ISTEXT('Data Summary'!B67),'Data Summary'!B67,"")</f>
        <v/>
      </c>
      <c r="C67" s="33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2" t="e">
        <f ca="true">+RIGHT('Data Summary'!A68,LEN('Data Summary'!A68)-9)</f>
        <v>#VALUE!</v>
      </c>
      <c r="B68" s="36" t="str">
        <f ca="true">+IF(ISTEXT('Data Summary'!B68),'Data Summary'!B68,"")</f>
        <v/>
      </c>
      <c r="C68" s="33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2" t="e">
        <f ca="true">+RIGHT('Data Summary'!A69,LEN('Data Summary'!A69)-9)</f>
        <v>#VALUE!</v>
      </c>
      <c r="B69" s="36" t="str">
        <f ca="true">+IF(ISTEXT('Data Summary'!B69),'Data Summary'!B69,"")</f>
        <v/>
      </c>
      <c r="C69" s="33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2" t="e">
        <f ca="true">+RIGHT('Data Summary'!A70,LEN('Data Summary'!A70)-9)</f>
        <v>#VALUE!</v>
      </c>
      <c r="B70" s="36" t="str">
        <f ca="true">+IF(ISTEXT('Data Summary'!B70),'Data Summary'!B70,"")</f>
        <v/>
      </c>
      <c r="C70" s="33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2" t="e">
        <f ca="true">+RIGHT('Data Summary'!A71,LEN('Data Summary'!A71)-9)</f>
        <v>#VALUE!</v>
      </c>
      <c r="B71" s="36" t="str">
        <f ca="true">+IF(ISTEXT('Data Summary'!B71),'Data Summary'!B71,"")</f>
        <v/>
      </c>
      <c r="C71" s="33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2" t="e">
        <f ca="true">+RIGHT('Data Summary'!A72,LEN('Data Summary'!A72)-9)</f>
        <v>#VALUE!</v>
      </c>
      <c r="B72" s="36" t="str">
        <f ca="true">+IF(ISTEXT('Data Summary'!B72),'Data Summary'!B72,"")</f>
        <v/>
      </c>
      <c r="C72" s="33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2" t="e">
        <f ca="true">+RIGHT('Data Summary'!A73,LEN('Data Summary'!A73)-9)</f>
        <v>#VALUE!</v>
      </c>
      <c r="B73" s="36" t="str">
        <f ca="true">+IF(ISTEXT('Data Summary'!B73),'Data Summary'!B73,"")</f>
        <v/>
      </c>
      <c r="C73" s="33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2" t="e">
        <f ca="true">+RIGHT('Data Summary'!A74,LEN('Data Summary'!A74)-9)</f>
        <v>#VALUE!</v>
      </c>
      <c r="B74" s="36" t="str">
        <f ca="true">+IF(ISTEXT('Data Summary'!B74),'Data Summary'!B74,"")</f>
        <v/>
      </c>
      <c r="C74" s="33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2" t="e">
        <f ca="true">+RIGHT('Data Summary'!A75,LEN('Data Summary'!A75)-9)</f>
        <v>#VALUE!</v>
      </c>
      <c r="B75" s="36" t="str">
        <f ca="true">+IF(ISTEXT('Data Summary'!B75),'Data Summary'!B75,"")</f>
        <v/>
      </c>
      <c r="C75" s="33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2" t="e">
        <f ca="true">+RIGHT('Data Summary'!A76,LEN('Data Summary'!A76)-9)</f>
        <v>#VALUE!</v>
      </c>
      <c r="B76" s="36" t="str">
        <f ca="true">+IF(ISTEXT('Data Summary'!B76),'Data Summary'!B76,"")</f>
        <v/>
      </c>
      <c r="C76" s="33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2" t="e">
        <f ca="true">+RIGHT('Data Summary'!A77,LEN('Data Summary'!A77)-9)</f>
        <v>#VALUE!</v>
      </c>
      <c r="B77" s="36" t="str">
        <f ca="true">+IF(ISTEXT('Data Summary'!B77),'Data Summary'!B77,"")</f>
        <v/>
      </c>
      <c r="C77" s="33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2" t="e">
        <f ca="true">+RIGHT('Data Summary'!A78,LEN('Data Summary'!A78)-9)</f>
        <v>#VALUE!</v>
      </c>
      <c r="B78" s="36" t="str">
        <f ca="true">+IF(ISTEXT('Data Summary'!B78),'Data Summary'!B78,"")</f>
        <v/>
      </c>
      <c r="C78" s="33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2" t="e">
        <f ca="true">+RIGHT('Data Summary'!A79,LEN('Data Summary'!A79)-9)</f>
        <v>#VALUE!</v>
      </c>
      <c r="B79" s="36" t="str">
        <f ca="true">+IF(ISTEXT('Data Summary'!B79),'Data Summary'!B79,"")</f>
        <v/>
      </c>
      <c r="C79" s="33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2" t="e">
        <f ca="true">+RIGHT('Data Summary'!A80,LEN('Data Summary'!A80)-9)</f>
        <v>#VALUE!</v>
      </c>
      <c r="B80" s="36" t="str">
        <f ca="true">+IF(ISTEXT('Data Summary'!B80),'Data Summary'!B80,"")</f>
        <v/>
      </c>
      <c r="C80" s="33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2" t="e">
        <f ca="true">+RIGHT('Data Summary'!A81,LEN('Data Summary'!A81)-9)</f>
        <v>#VALUE!</v>
      </c>
      <c r="B81" s="36" t="str">
        <f ca="true">+IF(ISTEXT('Data Summary'!B81),'Data Summary'!B81,"")</f>
        <v/>
      </c>
      <c r="C81" s="33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2" t="e">
        <f ca="true">+RIGHT('Data Summary'!A82,LEN('Data Summary'!A82)-9)</f>
        <v>#VALUE!</v>
      </c>
      <c r="B82" s="36" t="str">
        <f ca="true">+IF(ISTEXT('Data Summary'!B82),'Data Summary'!B82,"")</f>
        <v/>
      </c>
      <c r="C82" s="33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2" t="e">
        <f ca="true">+RIGHT('Data Summary'!A83,LEN('Data Summary'!A83)-9)</f>
        <v>#VALUE!</v>
      </c>
      <c r="B83" s="36" t="str">
        <f ca="true">+IF(ISTEXT('Data Summary'!B83),'Data Summary'!B83,"")</f>
        <v/>
      </c>
      <c r="C83" s="33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2" t="e">
        <f ca="true">+RIGHT('Data Summary'!A84,LEN('Data Summary'!A84)-9)</f>
        <v>#VALUE!</v>
      </c>
      <c r="B84" s="36" t="str">
        <f ca="true">+IF(ISTEXT('Data Summary'!B84),'Data Summary'!B84,"")</f>
        <v/>
      </c>
      <c r="C84" s="33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2" t="e">
        <f ca="true">+RIGHT('Data Summary'!A85,LEN('Data Summary'!A85)-9)</f>
        <v>#VALUE!</v>
      </c>
      <c r="B85" s="36" t="str">
        <f ca="true">+IF(ISTEXT('Data Summary'!B85),'Data Summary'!B85,"")</f>
        <v/>
      </c>
      <c r="C85" s="33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2" t="e">
        <f ca="true">+RIGHT('Data Summary'!A86,LEN('Data Summary'!A86)-9)</f>
        <v>#VALUE!</v>
      </c>
      <c r="B86" s="36" t="str">
        <f ca="true">+IF(ISTEXT('Data Summary'!B86),'Data Summary'!B86,"")</f>
        <v/>
      </c>
      <c r="C86" s="33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2" t="e">
        <f ca="true">+RIGHT('Data Summary'!A87,LEN('Data Summary'!A87)-9)</f>
        <v>#VALUE!</v>
      </c>
      <c r="B87" s="36" t="str">
        <f ca="true">+IF(ISTEXT('Data Summary'!B87),'Data Summary'!B87,"")</f>
        <v/>
      </c>
      <c r="C87" s="33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2" t="e">
        <f ca="true">+RIGHT('Data Summary'!A88,LEN('Data Summary'!A88)-9)</f>
        <v>#VALUE!</v>
      </c>
      <c r="B88" s="36" t="str">
        <f ca="true">+IF(ISTEXT('Data Summary'!B88),'Data Summary'!B88,"")</f>
        <v/>
      </c>
      <c r="C88" s="33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2" t="e">
        <f ca="true">+RIGHT('Data Summary'!A89,LEN('Data Summary'!A89)-9)</f>
        <v>#VALUE!</v>
      </c>
      <c r="B89" s="36" t="str">
        <f ca="true">+IF(ISTEXT('Data Summary'!B89),'Data Summary'!B89,"")</f>
        <v/>
      </c>
      <c r="C89" s="33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2" t="e">
        <f ca="true">+RIGHT('Data Summary'!A90,LEN('Data Summary'!A90)-9)</f>
        <v>#VALUE!</v>
      </c>
      <c r="B90" s="36" t="str">
        <f ca="true">+IF(ISTEXT('Data Summary'!B90),'Data Summary'!B90,"")</f>
        <v/>
      </c>
      <c r="C90" s="33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2" t="e">
        <f ca="true">+RIGHT('Data Summary'!A91,LEN('Data Summary'!A91)-9)</f>
        <v>#VALUE!</v>
      </c>
      <c r="B91" s="36" t="str">
        <f ca="true">+IF(ISTEXT('Data Summary'!B91),'Data Summary'!B91,"")</f>
        <v/>
      </c>
      <c r="C91" s="33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2" t="e">
        <f ca="true">+RIGHT('Data Summary'!A92,LEN('Data Summary'!A92)-9)</f>
        <v>#VALUE!</v>
      </c>
      <c r="B92" s="36" t="str">
        <f ca="true">+IF(ISTEXT('Data Summary'!B92),'Data Summary'!B92,"")</f>
        <v/>
      </c>
      <c r="C92" s="33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2" t="e">
        <f ca="true">+RIGHT('Data Summary'!A93,LEN('Data Summary'!A93)-9)</f>
        <v>#VALUE!</v>
      </c>
      <c r="B93" s="36" t="str">
        <f ca="true">+IF(ISTEXT('Data Summary'!B93),'Data Summary'!B93,"")</f>
        <v/>
      </c>
      <c r="C93" s="33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2" t="e">
        <f ca="true">+RIGHT('Data Summary'!A94,LEN('Data Summary'!A94)-9)</f>
        <v>#VALUE!</v>
      </c>
      <c r="B94" s="36" t="str">
        <f ca="true">+IF(ISTEXT('Data Summary'!B94),'Data Summary'!B94,"")</f>
        <v/>
      </c>
      <c r="C94" s="33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2" t="e">
        <f ca="true">+RIGHT('Data Summary'!A95,LEN('Data Summary'!A95)-9)</f>
        <v>#VALUE!</v>
      </c>
      <c r="B95" s="36" t="str">
        <f ca="true">+IF(ISTEXT('Data Summary'!B95),'Data Summary'!B95,"")</f>
        <v/>
      </c>
      <c r="C95" s="33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2" t="e">
        <f ca="true">+RIGHT('Data Summary'!A96,LEN('Data Summary'!A96)-9)</f>
        <v>#VALUE!</v>
      </c>
      <c r="B96" s="36" t="str">
        <f ca="true">+IF(ISTEXT('Data Summary'!B96),'Data Summary'!B96,"")</f>
        <v/>
      </c>
      <c r="C96" s="33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2" t="e">
        <f ca="true">+RIGHT('Data Summary'!A97,LEN('Data Summary'!A97)-9)</f>
        <v>#VALUE!</v>
      </c>
      <c r="B97" s="36" t="str">
        <f ca="true">+IF(ISTEXT('Data Summary'!B97),'Data Summary'!B97,"")</f>
        <v/>
      </c>
      <c r="C97" s="33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2" t="e">
        <f ca="true">+RIGHT('Data Summary'!A98,LEN('Data Summary'!A98)-9)</f>
        <v>#VALUE!</v>
      </c>
      <c r="B98" s="36" t="str">
        <f ca="true">+IF(ISTEXT('Data Summary'!B98),'Data Summary'!B98,"")</f>
        <v/>
      </c>
      <c r="C98" s="33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2" t="e">
        <f ca="true">+RIGHT('Data Summary'!A99,LEN('Data Summary'!A99)-9)</f>
        <v>#VALUE!</v>
      </c>
      <c r="B99" s="36" t="str">
        <f ca="true">+IF(ISTEXT('Data Summary'!B99),'Data Summary'!B99,"")</f>
        <v/>
      </c>
      <c r="C99" s="33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2" t="e">
        <f ca="true">+RIGHT('Data Summary'!A100,LEN('Data Summary'!A100)-9)</f>
        <v>#VALUE!</v>
      </c>
      <c r="B100" s="36" t="str">
        <f ca="true">+IF(ISTEXT('Data Summary'!B100),'Data Summary'!B100,"")</f>
        <v/>
      </c>
      <c r="C100" s="33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2" t="e">
        <f ca="true">+RIGHT('Data Summary'!A101,LEN('Data Summary'!A101)-9)</f>
        <v>#VALUE!</v>
      </c>
      <c r="B101" s="36" t="str">
        <f ca="true">+IF(ISTEXT('Data Summary'!B101),'Data Summary'!B101,"")</f>
        <v/>
      </c>
      <c r="C101" s="33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2" t="e">
        <f ca="true">+RIGHT('Data Summary'!A102,LEN('Data Summary'!A102)-9)</f>
        <v>#VALUE!</v>
      </c>
      <c r="B102" s="36" t="str">
        <f ca="true">+IF(ISTEXT('Data Summary'!B102),'Data Summary'!B102,"")</f>
        <v/>
      </c>
      <c r="C102" s="33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2" t="e">
        <f ca="true">+RIGHT('Data Summary'!A103,LEN('Data Summary'!A103)-9)</f>
        <v>#VALUE!</v>
      </c>
      <c r="B103" s="36" t="str">
        <f ca="true">+IF(ISTEXT('Data Summary'!B103),'Data Summary'!B103,"")</f>
        <v/>
      </c>
      <c r="C103" s="33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2" t="e">
        <f ca="true">+RIGHT('Data Summary'!A104,LEN('Data Summary'!A104)-9)</f>
        <v>#VALUE!</v>
      </c>
      <c r="B104" s="36" t="str">
        <f ca="true">+IF(ISTEXT('Data Summary'!B104),'Data Summary'!B104,"")</f>
        <v/>
      </c>
      <c r="C104" s="33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2" t="e">
        <f ca="true">+RIGHT('Data Summary'!A105,LEN('Data Summary'!A105)-9)</f>
        <v>#VALUE!</v>
      </c>
      <c r="B105" s="36" t="str">
        <f ca="true">+IF(ISTEXT('Data Summary'!B105),'Data Summary'!B105,"")</f>
        <v/>
      </c>
      <c r="C105" s="33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2" t="e">
        <f ca="true">+RIGHT('Data Summary'!A106,LEN('Data Summary'!A106)-9)</f>
        <v>#VALUE!</v>
      </c>
      <c r="B106" s="36" t="str">
        <f ca="true">+IF(ISTEXT('Data Summary'!B106),'Data Summary'!B106,"")</f>
        <v/>
      </c>
      <c r="C106" s="33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2" t="e">
        <f ca="true">+RIGHT('Data Summary'!A107,LEN('Data Summary'!A107)-9)</f>
        <v>#VALUE!</v>
      </c>
      <c r="B107" s="36" t="str">
        <f ca="true">+IF(ISTEXT('Data Summary'!B107),'Data Summary'!B107,"")</f>
        <v/>
      </c>
      <c r="C107" s="33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2" t="e">
        <f ca="true">+RIGHT('Data Summary'!A108,LEN('Data Summary'!A108)-9)</f>
        <v>#VALUE!</v>
      </c>
      <c r="B108" s="36" t="str">
        <f ca="true">+IF(ISTEXT('Data Summary'!B108),'Data Summary'!B108,"")</f>
        <v/>
      </c>
      <c r="C108" s="33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2" t="e">
        <f ca="true">+RIGHT('Data Summary'!A109,LEN('Data Summary'!A109)-9)</f>
        <v>#VALUE!</v>
      </c>
      <c r="B109" s="36" t="str">
        <f ca="true">+IF(ISTEXT('Data Summary'!B109),'Data Summary'!B109,"")</f>
        <v/>
      </c>
      <c r="C109" s="33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2" t="e">
        <f ca="true">+RIGHT('Data Summary'!A110,LEN('Data Summary'!A110)-9)</f>
        <v>#VALUE!</v>
      </c>
      <c r="B110" s="36" t="str">
        <f ca="true">+IF(ISTEXT('Data Summary'!B110),'Data Summary'!B110,"")</f>
        <v/>
      </c>
      <c r="C110" s="33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2" t="e">
        <f ca="true">+RIGHT('Data Summary'!A111,LEN('Data Summary'!A111)-9)</f>
        <v>#VALUE!</v>
      </c>
      <c r="B111" s="36" t="str">
        <f ca="true">+IF(ISTEXT('Data Summary'!B111),'Data Summary'!B111,"")</f>
        <v/>
      </c>
      <c r="C111" s="33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2" t="e">
        <f ca="true">+RIGHT('Data Summary'!A112,LEN('Data Summary'!A112)-9)</f>
        <v>#VALUE!</v>
      </c>
      <c r="B112" s="36" t="str">
        <f ca="true">+IF(ISTEXT('Data Summary'!B112),'Data Summary'!B112,"")</f>
        <v/>
      </c>
      <c r="C112" s="33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2" t="e">
        <f ca="true">+RIGHT('Data Summary'!A113,LEN('Data Summary'!A113)-9)</f>
        <v>#VALUE!</v>
      </c>
      <c r="B113" s="36" t="str">
        <f ca="true">+IF(ISTEXT('Data Summary'!B113),'Data Summary'!B113,"")</f>
        <v/>
      </c>
      <c r="C113" s="33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2" t="e">
        <f ca="true">+RIGHT('Data Summary'!A114,LEN('Data Summary'!A114)-9)</f>
        <v>#VALUE!</v>
      </c>
      <c r="B114" s="36" t="str">
        <f ca="true">+IF(ISTEXT('Data Summary'!B114),'Data Summary'!B114,"")</f>
        <v/>
      </c>
      <c r="C114" s="33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2" t="e">
        <f ca="true">+RIGHT('Data Summary'!A115,LEN('Data Summary'!A115)-9)</f>
        <v>#VALUE!</v>
      </c>
      <c r="B115" s="36" t="str">
        <f ca="true">+IF(ISTEXT('Data Summary'!B115),'Data Summary'!B115,"")</f>
        <v/>
      </c>
      <c r="C115" s="33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2" t="e">
        <f ca="true">+RIGHT('Data Summary'!A116,LEN('Data Summary'!A116)-9)</f>
        <v>#VALUE!</v>
      </c>
      <c r="B116" s="36" t="str">
        <f ca="true">+IF(ISTEXT('Data Summary'!B116),'Data Summary'!B116,"")</f>
        <v/>
      </c>
      <c r="C116" s="33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2" t="e">
        <f ca="true">+RIGHT('Data Summary'!A117,LEN('Data Summary'!A117)-9)</f>
        <v>#VALUE!</v>
      </c>
      <c r="B117" s="36" t="str">
        <f ca="true">+IF(ISTEXT('Data Summary'!B117),'Data Summary'!B117,"")</f>
        <v/>
      </c>
      <c r="C117" s="33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2" t="e">
        <f ca="true">+RIGHT('Data Summary'!A118,LEN('Data Summary'!A118)-9)</f>
        <v>#VALUE!</v>
      </c>
      <c r="B118" s="36" t="str">
        <f ca="true">+IF(ISTEXT('Data Summary'!B118),'Data Summary'!B118,"")</f>
        <v/>
      </c>
      <c r="C118" s="33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2" t="e">
        <f ca="true">+RIGHT('Data Summary'!A119,LEN('Data Summary'!A119)-9)</f>
        <v>#VALUE!</v>
      </c>
      <c r="B119" s="36" t="str">
        <f ca="true">+IF(ISTEXT('Data Summary'!B119),'Data Summary'!B119,"")</f>
        <v/>
      </c>
      <c r="C119" s="33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2" t="e">
        <f ca="true">+RIGHT('Data Summary'!A120,LEN('Data Summary'!A120)-9)</f>
        <v>#VALUE!</v>
      </c>
      <c r="B120" s="36" t="str">
        <f ca="true">+IF(ISTEXT('Data Summary'!B120),'Data Summary'!B120,"")</f>
        <v/>
      </c>
      <c r="C120" s="33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2" t="e">
        <f ca="true">+RIGHT('Data Summary'!A121,LEN('Data Summary'!A121)-9)</f>
        <v>#VALUE!</v>
      </c>
      <c r="B121" s="36" t="str">
        <f ca="true">+IF(ISTEXT('Data Summary'!B121),'Data Summary'!B121,"")</f>
        <v/>
      </c>
      <c r="C121" s="33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2" t="e">
        <f ca="true">+RIGHT('Data Summary'!A122,LEN('Data Summary'!A122)-9)</f>
        <v>#VALUE!</v>
      </c>
      <c r="B122" s="36" t="str">
        <f ca="true">+IF(ISTEXT('Data Summary'!B122),'Data Summary'!B122,"")</f>
        <v/>
      </c>
      <c r="C122" s="33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2" t="e">
        <f ca="true">+RIGHT('Data Summary'!A123,LEN('Data Summary'!A123)-9)</f>
        <v>#VALUE!</v>
      </c>
      <c r="B123" s="36" t="str">
        <f ca="true">+IF(ISTEXT('Data Summary'!B123),'Data Summary'!B123,"")</f>
        <v/>
      </c>
      <c r="C123" s="33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2" t="e">
        <f ca="true">+RIGHT('Data Summary'!A124,LEN('Data Summary'!A124)-9)</f>
        <v>#VALUE!</v>
      </c>
      <c r="B124" s="36" t="str">
        <f ca="true">+IF(ISTEXT('Data Summary'!B124),'Data Summary'!B124,"")</f>
        <v/>
      </c>
      <c r="C124" s="33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2" t="e">
        <f ca="true">+RIGHT('Data Summary'!A125,LEN('Data Summary'!A125)-9)</f>
        <v>#VALUE!</v>
      </c>
      <c r="B125" s="36" t="str">
        <f ca="true">+IF(ISTEXT('Data Summary'!B125),'Data Summary'!B125,"")</f>
        <v/>
      </c>
      <c r="C125" s="33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2" t="e">
        <f ca="true">+RIGHT('Data Summary'!A126,LEN('Data Summary'!A126)-9)</f>
        <v>#VALUE!</v>
      </c>
      <c r="B126" s="36" t="str">
        <f ca="true">+IF(ISTEXT('Data Summary'!B126),'Data Summary'!B126,"")</f>
        <v/>
      </c>
      <c r="C126" s="33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2" t="e">
        <f ca="true">+RIGHT('Data Summary'!A127,LEN('Data Summary'!A127)-9)</f>
        <v>#VALUE!</v>
      </c>
      <c r="B127" s="36" t="str">
        <f ca="true">+IF(ISTEXT('Data Summary'!B127),'Data Summary'!B127,"")</f>
        <v/>
      </c>
      <c r="C127" s="33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2" t="e">
        <f ca="true">+RIGHT('Data Summary'!A128,LEN('Data Summary'!A128)-9)</f>
        <v>#VALUE!</v>
      </c>
      <c r="B128" s="36" t="str">
        <f ca="true">+IF(ISTEXT('Data Summary'!B128),'Data Summary'!B128,"")</f>
        <v/>
      </c>
      <c r="C128" s="33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2" t="e">
        <f ca="true">+RIGHT('Data Summary'!A129,LEN('Data Summary'!A129)-9)</f>
        <v>#VALUE!</v>
      </c>
      <c r="B129" s="36" t="str">
        <f ca="true">+IF(ISTEXT('Data Summary'!B129),'Data Summary'!B129,"")</f>
        <v/>
      </c>
      <c r="C129" s="33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2" t="e">
        <f ca="true">+RIGHT('Data Summary'!A130,LEN('Data Summary'!A130)-9)</f>
        <v>#VALUE!</v>
      </c>
      <c r="B130" s="36" t="str">
        <f ca="true">+IF(ISTEXT('Data Summary'!B130),'Data Summary'!B130,"")</f>
        <v/>
      </c>
      <c r="C130" s="33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2" t="e">
        <f ca="true">+RIGHT('Data Summary'!A131,LEN('Data Summary'!A131)-9)</f>
        <v>#VALUE!</v>
      </c>
      <c r="B131" s="36" t="str">
        <f ca="true">+IF(ISTEXT('Data Summary'!B131),'Data Summary'!B131,"")</f>
        <v/>
      </c>
      <c r="C131" s="33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2" t="e">
        <f ca="true">+RIGHT('Data Summary'!A132,LEN('Data Summary'!A132)-9)</f>
        <v>#VALUE!</v>
      </c>
      <c r="B132" s="36" t="str">
        <f ca="true">+IF(ISTEXT('Data Summary'!B132),'Data Summary'!B132,"")</f>
        <v/>
      </c>
      <c r="C132" s="33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2" t="e">
        <f ca="true">+RIGHT('Data Summary'!A133,LEN('Data Summary'!A133)-9)</f>
        <v>#VALUE!</v>
      </c>
      <c r="B133" s="36" t="str">
        <f ca="true">+IF(ISTEXT('Data Summary'!B133),'Data Summary'!B133,"")</f>
        <v/>
      </c>
      <c r="C133" s="33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2" t="e">
        <f ca="true">+RIGHT('Data Summary'!A134,LEN('Data Summary'!A134)-9)</f>
        <v>#VALUE!</v>
      </c>
      <c r="B134" s="36" t="str">
        <f ca="true">+IF(ISTEXT('Data Summary'!B134),'Data Summary'!B134,"")</f>
        <v/>
      </c>
      <c r="C134" s="33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2" t="e">
        <f ca="true">+RIGHT('Data Summary'!A135,LEN('Data Summary'!A135)-9)</f>
        <v>#VALUE!</v>
      </c>
      <c r="B135" s="36" t="str">
        <f ca="true">+IF(ISTEXT('Data Summary'!B135),'Data Summary'!B135,"")</f>
        <v/>
      </c>
      <c r="C135" s="33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2" t="e">
        <f ca="true">+RIGHT('Data Summary'!A136,LEN('Data Summary'!A136)-9)</f>
        <v>#VALUE!</v>
      </c>
      <c r="B136" s="36" t="str">
        <f ca="true">+IF(ISTEXT('Data Summary'!B136),'Data Summary'!B136,"")</f>
        <v/>
      </c>
      <c r="C136" s="33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2" t="e">
        <f ca="true">+RIGHT('Data Summary'!A137,LEN('Data Summary'!A137)-9)</f>
        <v>#VALUE!</v>
      </c>
      <c r="B137" s="36" t="str">
        <f ca="true">+IF(ISTEXT('Data Summary'!B137),'Data Summary'!B137,"")</f>
        <v/>
      </c>
      <c r="C137" s="33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2" t="e">
        <f ca="true">+RIGHT('Data Summary'!A138,LEN('Data Summary'!A138)-9)</f>
        <v>#VALUE!</v>
      </c>
      <c r="B138" s="36" t="str">
        <f ca="true">+IF(ISTEXT('Data Summary'!B138),'Data Summary'!B138,"")</f>
        <v/>
      </c>
      <c r="C138" s="33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2" t="e">
        <f ca="true">+RIGHT('Data Summary'!A139,LEN('Data Summary'!A139)-9)</f>
        <v>#VALUE!</v>
      </c>
      <c r="B139" s="36" t="str">
        <f ca="true">+IF(ISTEXT('Data Summary'!B139),'Data Summary'!B139,"")</f>
        <v/>
      </c>
      <c r="C139" s="33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2" t="e">
        <f ca="true">+RIGHT('Data Summary'!A140,LEN('Data Summary'!A140)-9)</f>
        <v>#VALUE!</v>
      </c>
      <c r="B140" s="36" t="str">
        <f ca="true">+IF(ISTEXT('Data Summary'!B140),'Data Summary'!B140,"")</f>
        <v/>
      </c>
      <c r="C140" s="33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2" t="e">
        <f ca="true">+RIGHT('Data Summary'!A141,LEN('Data Summary'!A141)-9)</f>
        <v>#VALUE!</v>
      </c>
      <c r="B141" s="36" t="str">
        <f ca="true">+IF(ISTEXT('Data Summary'!B141),'Data Summary'!B141,"")</f>
        <v/>
      </c>
      <c r="C141" s="33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2" t="e">
        <f ca="true">+RIGHT('Data Summary'!A142,LEN('Data Summary'!A142)-9)</f>
        <v>#VALUE!</v>
      </c>
      <c r="B142" s="36" t="str">
        <f ca="true">+IF(ISTEXT('Data Summary'!B142),'Data Summary'!B142,"")</f>
        <v/>
      </c>
      <c r="C142" s="33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2" t="e">
        <f ca="true">+RIGHT('Data Summary'!A143,LEN('Data Summary'!A143)-9)</f>
        <v>#VALUE!</v>
      </c>
      <c r="B143" s="36" t="str">
        <f ca="true">+IF(ISTEXT('Data Summary'!B143),'Data Summary'!B143,"")</f>
        <v/>
      </c>
      <c r="C143" s="33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2" t="e">
        <f ca="true">+RIGHT('Data Summary'!A144,LEN('Data Summary'!A144)-9)</f>
        <v>#VALUE!</v>
      </c>
      <c r="B144" s="36" t="str">
        <f ca="true">+IF(ISTEXT('Data Summary'!B144),'Data Summary'!B144,"")</f>
        <v/>
      </c>
      <c r="C144" s="33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2" t="e">
        <f ca="true">+RIGHT('Data Summary'!A145,LEN('Data Summary'!A145)-9)</f>
        <v>#VALUE!</v>
      </c>
      <c r="B145" s="36" t="str">
        <f ca="true">+IF(ISTEXT('Data Summary'!B145),'Data Summary'!B145,"")</f>
        <v/>
      </c>
      <c r="C145" s="33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2" t="e">
        <f ca="true">+RIGHT('Data Summary'!A146,LEN('Data Summary'!A146)-9)</f>
        <v>#VALUE!</v>
      </c>
      <c r="B146" s="36" t="str">
        <f ca="true">+IF(ISTEXT('Data Summary'!B146),'Data Summary'!B146,"")</f>
        <v/>
      </c>
      <c r="C146" s="33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2" t="e">
        <f ca="true">+RIGHT('Data Summary'!A147,LEN('Data Summary'!A147)-9)</f>
        <v>#VALUE!</v>
      </c>
      <c r="B147" s="36" t="str">
        <f ca="true">+IF(ISTEXT('Data Summary'!B147),'Data Summary'!B147,"")</f>
        <v/>
      </c>
      <c r="C147" s="33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2" t="e">
        <f ca="true">+RIGHT('Data Summary'!A148,LEN('Data Summary'!A148)-9)</f>
        <v>#VALUE!</v>
      </c>
      <c r="B148" s="36" t="str">
        <f ca="true">+IF(ISTEXT('Data Summary'!B148),'Data Summary'!B148,"")</f>
        <v/>
      </c>
      <c r="C148" s="33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2" t="e">
        <f ca="true">+RIGHT('Data Summary'!A149,LEN('Data Summary'!A149)-9)</f>
        <v>#VALUE!</v>
      </c>
      <c r="B149" s="36" t="str">
        <f ca="true">+IF(ISTEXT('Data Summary'!B149),'Data Summary'!B149,"")</f>
        <v/>
      </c>
      <c r="C149" s="33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2" t="e">
        <f ca="true">+RIGHT('Data Summary'!A150,LEN('Data Summary'!A150)-9)</f>
        <v>#VALUE!</v>
      </c>
      <c r="B150" s="36" t="str">
        <f ca="true">+IF(ISTEXT('Data Summary'!B150),'Data Summary'!B150,"")</f>
        <v/>
      </c>
      <c r="C150" s="33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2" t="e">
        <f ca="true">+RIGHT('Data Summary'!A151,LEN('Data Summary'!A151)-9)</f>
        <v>#VALUE!</v>
      </c>
      <c r="B151" s="36" t="str">
        <f ca="true">+IF(ISTEXT('Data Summary'!B151),'Data Summary'!B151,"")</f>
        <v/>
      </c>
      <c r="C151" s="33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2" t="e">
        <f ca="true">+RIGHT('Data Summary'!A152,LEN('Data Summary'!A152)-9)</f>
        <v>#VALUE!</v>
      </c>
      <c r="B152" s="36" t="str">
        <f ca="true">+IF(ISTEXT('Data Summary'!B152),'Data Summary'!B152,"")</f>
        <v/>
      </c>
      <c r="C152" s="33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2" t="e">
        <f ca="true">+RIGHT('Data Summary'!A153,LEN('Data Summary'!A153)-9)</f>
        <v>#VALUE!</v>
      </c>
      <c r="B153" s="36" t="str">
        <f ca="true">+IF(ISTEXT('Data Summary'!B153),'Data Summary'!B153,"")</f>
        <v/>
      </c>
      <c r="C153" s="33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2" t="e">
        <f ca="true">+RIGHT('Data Summary'!A154,LEN('Data Summary'!A154)-9)</f>
        <v>#VALUE!</v>
      </c>
      <c r="B154" s="36" t="str">
        <f ca="true">+IF(ISTEXT('Data Summary'!B154),'Data Summary'!B154,"")</f>
        <v/>
      </c>
      <c r="C154" s="33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2" t="e">
        <f ca="true">+RIGHT('Data Summary'!A155,LEN('Data Summary'!A155)-9)</f>
        <v>#VALUE!</v>
      </c>
      <c r="B155" s="36" t="str">
        <f ca="true">+IF(ISTEXT('Data Summary'!B155),'Data Summary'!B155,"")</f>
        <v/>
      </c>
      <c r="C155" s="33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2" t="e">
        <f ca="true">+RIGHT('Data Summary'!A156,LEN('Data Summary'!A156)-9)</f>
        <v>#VALUE!</v>
      </c>
      <c r="B156" s="36" t="str">
        <f ca="true">+IF(ISTEXT('Data Summary'!B156),'Data Summary'!B156,"")</f>
        <v/>
      </c>
      <c r="C156" s="33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2" t="e">
        <f ca="true">+RIGHT('Data Summary'!A157,LEN('Data Summary'!A157)-9)</f>
        <v>#VALUE!</v>
      </c>
      <c r="B157" s="36" t="str">
        <f ca="true">+IF(ISTEXT('Data Summary'!B157),'Data Summary'!B157,"")</f>
        <v/>
      </c>
      <c r="C157" s="33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2" t="e">
        <f ca="true">+RIGHT('Data Summary'!A158,LEN('Data Summary'!A158)-9)</f>
        <v>#VALUE!</v>
      </c>
      <c r="B158" s="36" t="str">
        <f ca="true">+IF(ISTEXT('Data Summary'!B158),'Data Summary'!B158,"")</f>
        <v/>
      </c>
      <c r="C158" s="33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2" t="e">
        <f ca="true">+RIGHT('Data Summary'!A159,LEN('Data Summary'!A159)-9)</f>
        <v>#VALUE!</v>
      </c>
      <c r="B159" s="36" t="str">
        <f ca="true">+IF(ISTEXT('Data Summary'!B159),'Data Summary'!B159,"")</f>
        <v/>
      </c>
      <c r="C159" s="33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2" t="e">
        <f ca="true">+RIGHT('Data Summary'!A160,LEN('Data Summary'!A160)-9)</f>
        <v>#VALUE!</v>
      </c>
      <c r="B160" s="36" t="str">
        <f ca="true">+IF(ISTEXT('Data Summary'!B160),'Data Summary'!B160,"")</f>
        <v/>
      </c>
      <c r="C160" s="33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2" t="e">
        <f ca="true">+RIGHT('Data Summary'!A161,LEN('Data Summary'!A161)-9)</f>
        <v>#VALUE!</v>
      </c>
      <c r="B161" s="36" t="str">
        <f ca="true">+IF(ISTEXT('Data Summary'!B161),'Data Summary'!B161,"")</f>
        <v/>
      </c>
      <c r="C161" s="33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2" t="e">
        <f ca="true">+RIGHT('Data Summary'!A162,LEN('Data Summary'!A162)-9)</f>
        <v>#VALUE!</v>
      </c>
      <c r="B162" s="36" t="str">
        <f ca="true">+IF(ISTEXT('Data Summary'!B162),'Data Summary'!B162,"")</f>
        <v/>
      </c>
      <c r="C162" s="33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2" t="e">
        <f ca="true">+RIGHT('Data Summary'!A163,LEN('Data Summary'!A163)-9)</f>
        <v>#VALUE!</v>
      </c>
      <c r="B163" s="36" t="str">
        <f ca="true">+IF(ISTEXT('Data Summary'!B163),'Data Summary'!B163,"")</f>
        <v/>
      </c>
      <c r="C163" s="33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2" t="e">
        <f ca="true">+RIGHT('Data Summary'!A164,LEN('Data Summary'!A164)-9)</f>
        <v>#VALUE!</v>
      </c>
      <c r="B164" s="36" t="str">
        <f ca="true">+IF(ISTEXT('Data Summary'!B164),'Data Summary'!B164,"")</f>
        <v/>
      </c>
      <c r="C164" s="33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2" t="e">
        <f ca="true">+RIGHT('Data Summary'!A165,LEN('Data Summary'!A165)-9)</f>
        <v>#VALUE!</v>
      </c>
      <c r="B165" s="36" t="str">
        <f ca="true">+IF(ISTEXT('Data Summary'!B165),'Data Summary'!B165,"")</f>
        <v/>
      </c>
      <c r="C165" s="33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2" t="e">
        <f ca="true">+RIGHT('Data Summary'!A166,LEN('Data Summary'!A166)-9)</f>
        <v>#VALUE!</v>
      </c>
      <c r="B166" s="36" t="str">
        <f ca="true">+IF(ISTEXT('Data Summary'!B166),'Data Summary'!B166,"")</f>
        <v/>
      </c>
      <c r="C166" s="33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2" t="e">
        <f ca="true">+RIGHT('Data Summary'!A167,LEN('Data Summary'!A167)-9)</f>
        <v>#VALUE!</v>
      </c>
      <c r="B167" s="36" t="str">
        <f ca="true">+IF(ISTEXT('Data Summary'!B167),'Data Summary'!B167,"")</f>
        <v/>
      </c>
      <c r="C167" s="33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2" t="e">
        <f ca="true">+RIGHT('Data Summary'!A168,LEN('Data Summary'!A168)-9)</f>
        <v>#VALUE!</v>
      </c>
      <c r="B168" s="36" t="str">
        <f ca="true">+IF(ISTEXT('Data Summary'!B168),'Data Summary'!B168,"")</f>
        <v/>
      </c>
      <c r="C168" s="33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2" t="e">
        <f ca="true">+RIGHT('Data Summary'!A169,LEN('Data Summary'!A169)-9)</f>
        <v>#VALUE!</v>
      </c>
      <c r="B169" s="36" t="str">
        <f ca="true">+IF(ISTEXT('Data Summary'!B169),'Data Summary'!B169,"")</f>
        <v/>
      </c>
      <c r="C169" s="33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2" t="e">
        <f ca="true">+RIGHT('Data Summary'!A170,LEN('Data Summary'!A170)-9)</f>
        <v>#VALUE!</v>
      </c>
      <c r="B170" s="36" t="str">
        <f ca="true">+IF(ISTEXT('Data Summary'!B170),'Data Summary'!B170,"")</f>
        <v/>
      </c>
      <c r="C170" s="33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2" t="e">
        <f ca="true">+RIGHT('Data Summary'!A171,LEN('Data Summary'!A171)-9)</f>
        <v>#VALUE!</v>
      </c>
      <c r="B171" s="36" t="str">
        <f ca="true">+IF(ISTEXT('Data Summary'!B171),'Data Summary'!B171,"")</f>
        <v/>
      </c>
      <c r="C171" s="33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2" t="e">
        <f ca="true">+RIGHT('Data Summary'!A172,LEN('Data Summary'!A172)-9)</f>
        <v>#VALUE!</v>
      </c>
      <c r="B172" s="36" t="str">
        <f ca="true">+IF(ISTEXT('Data Summary'!B172),'Data Summary'!B172,"")</f>
        <v/>
      </c>
      <c r="C172" s="33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2" t="e">
        <f ca="true">+RIGHT('Data Summary'!A173,LEN('Data Summary'!A173)-9)</f>
        <v>#VALUE!</v>
      </c>
      <c r="B173" s="36" t="str">
        <f ca="true">+IF(ISTEXT('Data Summary'!B173),'Data Summary'!B173,"")</f>
        <v/>
      </c>
      <c r="C173" s="33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2" t="e">
        <f ca="true">+RIGHT('Data Summary'!A174,LEN('Data Summary'!A174)-9)</f>
        <v>#VALUE!</v>
      </c>
      <c r="B174" s="36" t="str">
        <f ca="true">+IF(ISTEXT('Data Summary'!B174),'Data Summary'!B174,"")</f>
        <v/>
      </c>
      <c r="C174" s="33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2" t="e">
        <f ca="true">+RIGHT('Data Summary'!A175,LEN('Data Summary'!A175)-9)</f>
        <v>#VALUE!</v>
      </c>
      <c r="B175" s="36" t="str">
        <f ca="true">+IF(ISTEXT('Data Summary'!B175),'Data Summary'!B175,"")</f>
        <v/>
      </c>
      <c r="C175" s="33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2" t="e">
        <f ca="true">+RIGHT('Data Summary'!A176,LEN('Data Summary'!A176)-9)</f>
        <v>#VALUE!</v>
      </c>
      <c r="B176" s="36" t="str">
        <f ca="true">+IF(ISTEXT('Data Summary'!B176),'Data Summary'!B176,"")</f>
        <v/>
      </c>
      <c r="C176" s="33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2" t="e">
        <f ca="true">+RIGHT('Data Summary'!A177,LEN('Data Summary'!A177)-9)</f>
        <v>#VALUE!</v>
      </c>
      <c r="B177" s="36" t="str">
        <f ca="true">+IF(ISTEXT('Data Summary'!B177),'Data Summary'!B177,"")</f>
        <v/>
      </c>
      <c r="C177" s="33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2" t="e">
        <f ca="true">+RIGHT('Data Summary'!A178,LEN('Data Summary'!A178)-9)</f>
        <v>#VALUE!</v>
      </c>
      <c r="B178" s="36" t="str">
        <f ca="true">+IF(ISTEXT('Data Summary'!B178),'Data Summary'!B178,"")</f>
        <v/>
      </c>
      <c r="C178" s="33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2" t="e">
        <f ca="true">+RIGHT('Data Summary'!A179,LEN('Data Summary'!A179)-9)</f>
        <v>#VALUE!</v>
      </c>
      <c r="B179" s="36" t="str">
        <f ca="true">+IF(ISTEXT('Data Summary'!B179),'Data Summary'!B179,"")</f>
        <v/>
      </c>
      <c r="C179" s="33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2" t="e">
        <f ca="true">+RIGHT('Data Summary'!A180,LEN('Data Summary'!A180)-9)</f>
        <v>#VALUE!</v>
      </c>
      <c r="B180" s="36" t="str">
        <f ca="true">+IF(ISTEXT('Data Summary'!B180),'Data Summary'!B180,"")</f>
        <v/>
      </c>
      <c r="C180" s="33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2" t="e">
        <f ca="true">+RIGHT('Data Summary'!A181,LEN('Data Summary'!A181)-9)</f>
        <v>#VALUE!</v>
      </c>
      <c r="B181" s="36" t="str">
        <f ca="true">+IF(ISTEXT('Data Summary'!B181),'Data Summary'!B181,"")</f>
        <v/>
      </c>
      <c r="C181" s="33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2" t="e">
        <f ca="true">+RIGHT('Data Summary'!A182,LEN('Data Summary'!A182)-9)</f>
        <v>#VALUE!</v>
      </c>
      <c r="B182" s="36" t="str">
        <f ca="true">+IF(ISTEXT('Data Summary'!B182),'Data Summary'!B182,"")</f>
        <v/>
      </c>
      <c r="C182" s="33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2" t="e">
        <f ca="true">+RIGHT('Data Summary'!A183,LEN('Data Summary'!A183)-9)</f>
        <v>#VALUE!</v>
      </c>
      <c r="B183" s="36" t="str">
        <f ca="true">+IF(ISTEXT('Data Summary'!B183),'Data Summary'!B183,"")</f>
        <v/>
      </c>
      <c r="C183" s="33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2" t="e">
        <f ca="true">+RIGHT('Data Summary'!A184,LEN('Data Summary'!A184)-9)</f>
        <v>#VALUE!</v>
      </c>
      <c r="B184" s="36" t="str">
        <f ca="true">+IF(ISTEXT('Data Summary'!B184),'Data Summary'!B184,"")</f>
        <v/>
      </c>
      <c r="C184" s="33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2" t="e">
        <f ca="true">+RIGHT('Data Summary'!A185,LEN('Data Summary'!A185)-9)</f>
        <v>#VALUE!</v>
      </c>
      <c r="B185" s="36" t="str">
        <f ca="true">+IF(ISTEXT('Data Summary'!B185),'Data Summary'!B185,"")</f>
        <v/>
      </c>
      <c r="C185" s="33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2" t="e">
        <f ca="true">+RIGHT('Data Summary'!A186,LEN('Data Summary'!A186)-9)</f>
        <v>#VALUE!</v>
      </c>
      <c r="B186" s="36" t="str">
        <f ca="true">+IF(ISTEXT('Data Summary'!B186),'Data Summary'!B186,"")</f>
        <v/>
      </c>
      <c r="C186" s="33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2" t="e">
        <f ca="true">+RIGHT('Data Summary'!A187,LEN('Data Summary'!A187)-9)</f>
        <v>#VALUE!</v>
      </c>
      <c r="B187" s="36" t="str">
        <f ca="true">+IF(ISTEXT('Data Summary'!B187),'Data Summary'!B187,"")</f>
        <v/>
      </c>
      <c r="C187" s="33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2" t="e">
        <f ca="true">+RIGHT('Data Summary'!A188,LEN('Data Summary'!A188)-9)</f>
        <v>#VALUE!</v>
      </c>
      <c r="B188" s="36" t="str">
        <f ca="true">+IF(ISTEXT('Data Summary'!B188),'Data Summary'!B188,"")</f>
        <v/>
      </c>
      <c r="C188" s="33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2" t="e">
        <f ca="true">+RIGHT('Data Summary'!A189,LEN('Data Summary'!A189)-9)</f>
        <v>#VALUE!</v>
      </c>
      <c r="B189" s="36" t="str">
        <f ca="true">+IF(ISTEXT('Data Summary'!B189),'Data Summary'!B189,"")</f>
        <v/>
      </c>
      <c r="C189" s="33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2" t="e">
        <f ca="true">+RIGHT('Data Summary'!A190,LEN('Data Summary'!A190)-9)</f>
        <v>#VALUE!</v>
      </c>
      <c r="B190" s="36" t="str">
        <f ca="true">+IF(ISTEXT('Data Summary'!B190),'Data Summary'!B190,"")</f>
        <v/>
      </c>
      <c r="C190" s="33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2" t="e">
        <f ca="true">+RIGHT('Data Summary'!A191,LEN('Data Summary'!A191)-9)</f>
        <v>#VALUE!</v>
      </c>
      <c r="B191" s="36" t="str">
        <f ca="true">+IF(ISTEXT('Data Summary'!B191),'Data Summary'!B191,"")</f>
        <v/>
      </c>
      <c r="C191" s="33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2" t="e">
        <f ca="true">+RIGHT('Data Summary'!A192,LEN('Data Summary'!A192)-9)</f>
        <v>#VALUE!</v>
      </c>
      <c r="B192" s="36" t="str">
        <f ca="true">+IF(ISTEXT('Data Summary'!B192),'Data Summary'!B192,"")</f>
        <v/>
      </c>
      <c r="C192" s="33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2" t="e">
        <f ca="true">+RIGHT('Data Summary'!A193,LEN('Data Summary'!A193)-9)</f>
        <v>#VALUE!</v>
      </c>
      <c r="B193" s="36" t="str">
        <f ca="true">+IF(ISTEXT('Data Summary'!B193),'Data Summary'!B193,"")</f>
        <v/>
      </c>
      <c r="C193" s="33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2" t="e">
        <f ca="true">+RIGHT('Data Summary'!A194,LEN('Data Summary'!A194)-9)</f>
        <v>#VALUE!</v>
      </c>
      <c r="B194" s="36" t="str">
        <f ca="true">+IF(ISTEXT('Data Summary'!B194),'Data Summary'!B194,"")</f>
        <v/>
      </c>
      <c r="C194" s="33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2" t="e">
        <f ca="true">+RIGHT('Data Summary'!A195,LEN('Data Summary'!A195)-9)</f>
        <v>#VALUE!</v>
      </c>
      <c r="B195" s="36" t="str">
        <f ca="true">+IF(ISTEXT('Data Summary'!B195),'Data Summary'!B195,"")</f>
        <v/>
      </c>
      <c r="C195" s="33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2" t="e">
        <f ca="true">+RIGHT('Data Summary'!A196,LEN('Data Summary'!A196)-9)</f>
        <v>#VALUE!</v>
      </c>
      <c r="B196" s="36" t="str">
        <f ca="true">+IF(ISTEXT('Data Summary'!B196),'Data Summary'!B196,"")</f>
        <v/>
      </c>
      <c r="C196" s="33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2" t="e">
        <f ca="true">+RIGHT('Data Summary'!A197,LEN('Data Summary'!A197)-9)</f>
        <v>#VALUE!</v>
      </c>
      <c r="B197" s="36" t="str">
        <f ca="true">+IF(ISTEXT('Data Summary'!B197),'Data Summary'!B197,"")</f>
        <v/>
      </c>
      <c r="C197" s="33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2" t="e">
        <f ca="true">+RIGHT('Data Summary'!A198,LEN('Data Summary'!A198)-9)</f>
        <v>#VALUE!</v>
      </c>
      <c r="B198" s="36" t="str">
        <f ca="true">+IF(ISTEXT('Data Summary'!B198),'Data Summary'!B198,"")</f>
        <v/>
      </c>
      <c r="C198" s="33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2" t="e">
        <f ca="true">+RIGHT('Data Summary'!A199,LEN('Data Summary'!A199)-9)</f>
        <v>#VALUE!</v>
      </c>
      <c r="B199" s="36" t="str">
        <f ca="true">+IF(ISTEXT('Data Summary'!B199),'Data Summary'!B199,"")</f>
        <v/>
      </c>
      <c r="C199" s="33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2" t="e">
        <f ca="true">+RIGHT('Data Summary'!A200,LEN('Data Summary'!A200)-9)</f>
        <v>#VALUE!</v>
      </c>
      <c r="B200" s="36" t="str">
        <f ca="true">+IF(ISTEXT('Data Summary'!B200),'Data Summary'!B200,"")</f>
        <v/>
      </c>
      <c r="C200" s="33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2" t="e">
        <f ca="true">+RIGHT('Data Summary'!A201,LEN('Data Summary'!A201)-9)</f>
        <v>#VALUE!</v>
      </c>
      <c r="B201" s="36" t="str">
        <f ca="true">+IF(ISTEXT('Data Summary'!B201),'Data Summary'!B201,"")</f>
        <v/>
      </c>
      <c r="C201" s="33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2" t="e">
        <f ca="true">+RIGHT('Data Summary'!A202,LEN('Data Summary'!A202)-9)</f>
        <v>#VALUE!</v>
      </c>
      <c r="B202" s="36" t="str">
        <f ca="true">+IF(ISTEXT('Data Summary'!B202),'Data Summary'!B202,"")</f>
        <v/>
      </c>
      <c r="C202" s="33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2" t="e">
        <f ca="true">+RIGHT('Data Summary'!A203,LEN('Data Summary'!A203)-9)</f>
        <v>#VALUE!</v>
      </c>
      <c r="B203" s="36" t="str">
        <f ca="true">+IF(ISTEXT('Data Summary'!B203),'Data Summary'!B203,"")</f>
        <v/>
      </c>
      <c r="C203" s="33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2" t="e">
        <f ca="true">+RIGHT('Data Summary'!A204,LEN('Data Summary'!A204)-9)</f>
        <v>#VALUE!</v>
      </c>
      <c r="B204" s="36" t="str">
        <f ca="true">+IF(ISTEXT('Data Summary'!B204),'Data Summary'!B204,"")</f>
        <v/>
      </c>
      <c r="C204" s="33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2" t="e">
        <f ca="true">+RIGHT('Data Summary'!A205,LEN('Data Summary'!A205)-9)</f>
        <v>#VALUE!</v>
      </c>
      <c r="B205" s="36" t="str">
        <f ca="true">+IF(ISTEXT('Data Summary'!B205),'Data Summary'!B205,"")</f>
        <v/>
      </c>
      <c r="C205" s="33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2" t="e">
        <f ca="true">+RIGHT('Data Summary'!A206,LEN('Data Summary'!A206)-9)</f>
        <v>#VALUE!</v>
      </c>
      <c r="B206" s="36" t="str">
        <f ca="true">+IF(ISTEXT('Data Summary'!B206),'Data Summary'!B206,"")</f>
        <v/>
      </c>
      <c r="C206" s="33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2" t="e">
        <f ca="true">+RIGHT('Data Summary'!A207,LEN('Data Summary'!A207)-9)</f>
        <v>#VALUE!</v>
      </c>
      <c r="B207" s="36" t="str">
        <f ca="true">+IF(ISTEXT('Data Summary'!B207),'Data Summary'!B207,"")</f>
        <v/>
      </c>
      <c r="C207" s="33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B4C2-9914-469D-BD1D-8629A1DBB63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0" customWidth="true"/>
    <col min="2" max="2" width="7.5" style="186" customWidth="true"/>
    <col min="3" max="8" width="8.75" style="150" customWidth="true"/>
    <col min="9" max="9" width="9.375" style="150" customWidth="true"/>
    <col min="10" max="10" width="13.375" style="150" customWidth="true"/>
    <col min="11" max="11" width="7.5" style="150" customWidth="true"/>
    <col min="12" max="17" width="8.625" style="150" customWidth="true"/>
    <col min="18" max="18" width="6.5" style="150" customWidth="true"/>
    <col min="19" max="19" width="13.375" style="150" customWidth="true"/>
    <col min="20" max="20" width="7.5" style="150" customWidth="true"/>
    <col min="21" max="26" width="9.125" style="150" customWidth="true"/>
    <col min="27" max="16384" width="9" style="150"/>
  </cols>
  <sheetData>
    <row xmlns:x14ac="http://schemas.microsoft.com/office/spreadsheetml/2009/9/ac" r="1" ht="15.75" x14ac:dyDescent="0.25">
      <c r="A1" s="146" t="s">
        <v>48</v>
      </c>
      <c r="B1" s="147"/>
      <c r="C1" s="148"/>
      <c r="D1" s="148"/>
      <c r="E1" s="148"/>
      <c r="F1" s="148"/>
      <c r="G1" s="148"/>
      <c r="H1" s="558"/>
      <c r="I1" s="558"/>
      <c r="J1" s="558"/>
      <c r="K1" s="558"/>
      <c r="L1" s="558"/>
      <c r="M1" s="558"/>
      <c r="N1" s="558"/>
      <c r="O1" s="558"/>
      <c r="P1" s="558"/>
      <c r="Q1" s="148"/>
      <c r="R1" s="148"/>
      <c r="S1" s="148"/>
      <c r="T1" s="149"/>
      <c r="U1" s="149"/>
      <c r="V1" s="149"/>
      <c r="W1" s="149"/>
      <c r="X1" s="149"/>
      <c r="Y1" s="149"/>
      <c r="Z1" s="149"/>
      <c r="AA1" s="149"/>
    </row>
    <row xmlns:x14ac="http://schemas.microsoft.com/office/spreadsheetml/2009/9/ac" r="2" s="153" customFormat="true" ht="26.25" customHeight="true" x14ac:dyDescent="0.25">
      <c r="A2" s="151" t="s">
        <v>13</v>
      </c>
      <c r="B2" s="152"/>
      <c r="J2" s="151" t="s">
        <v>14</v>
      </c>
      <c r="R2" s="154"/>
      <c r="S2" s="155" t="s">
        <v>15</v>
      </c>
      <c r="W2" s="154"/>
      <c r="X2" s="154"/>
      <c r="Y2" s="156"/>
      <c r="Z2" s="156"/>
      <c r="AD2" s="157"/>
      <c r="AE2" s="157"/>
      <c r="AF2" s="157"/>
      <c r="AG2" s="157"/>
      <c r="AH2" s="157"/>
      <c r="AI2" s="157"/>
    </row>
    <row xmlns:x14ac="http://schemas.microsoft.com/office/spreadsheetml/2009/9/ac" r="3" ht="15.75" x14ac:dyDescent="0.25">
      <c r="A3" s="158"/>
      <c r="B3" s="159" t="s">
        <v>4</v>
      </c>
      <c r="C3" s="154" t="s">
        <v>7</v>
      </c>
      <c r="D3" s="154" t="s">
        <v>2</v>
      </c>
      <c r="E3" s="154" t="s">
        <v>1</v>
      </c>
      <c r="F3" s="154" t="s">
        <v>54</v>
      </c>
      <c r="G3" s="154" t="s">
        <v>17</v>
      </c>
      <c r="H3" s="154" t="s">
        <v>18</v>
      </c>
      <c r="I3" s="160"/>
      <c r="J3" s="158"/>
      <c r="K3" s="159" t="s">
        <v>4</v>
      </c>
      <c r="L3" s="154" t="s">
        <v>7</v>
      </c>
      <c r="M3" s="154" t="s">
        <v>2</v>
      </c>
      <c r="N3" s="154" t="s">
        <v>1</v>
      </c>
      <c r="O3" s="154" t="s">
        <v>54</v>
      </c>
      <c r="P3" s="154" t="s">
        <v>17</v>
      </c>
      <c r="Q3" s="154" t="s">
        <v>18</v>
      </c>
      <c r="R3" s="156"/>
      <c r="S3" s="161"/>
      <c r="T3" s="159" t="s">
        <v>4</v>
      </c>
      <c r="U3" s="154" t="s">
        <v>7</v>
      </c>
      <c r="V3" s="154" t="s">
        <v>2</v>
      </c>
      <c r="W3" s="154" t="s">
        <v>1</v>
      </c>
      <c r="X3" s="154" t="s">
        <v>54</v>
      </c>
      <c r="Y3" s="154" t="s">
        <v>17</v>
      </c>
      <c r="Z3" s="154" t="s">
        <v>18</v>
      </c>
      <c r="AB3" s="157"/>
      <c r="AC3" s="157"/>
      <c r="AD3" s="157"/>
      <c r="AE3" s="157"/>
      <c r="AF3" s="157"/>
      <c r="AG3" s="157"/>
    </row>
    <row xmlns:x14ac="http://schemas.microsoft.com/office/spreadsheetml/2009/9/ac" r="4" ht="15.75" x14ac:dyDescent="0.25">
      <c r="A4" s="158" t="s">
        <v>34</v>
      </c>
      <c r="B4" s="10">
        <v>2023</v>
      </c>
      <c r="C4" s="10">
        <v>23.719157460000002</v>
      </c>
      <c r="D4" s="10"/>
      <c r="E4" s="10"/>
      <c r="F4" s="10"/>
      <c r="G4" s="10">
        <v>23.719157460000002</v>
      </c>
      <c r="H4" s="10"/>
      <c r="I4" s="160"/>
      <c r="J4" s="158" t="s">
        <v>34</v>
      </c>
      <c r="K4" s="10">
        <v>2023</v>
      </c>
      <c r="L4" s="10">
        <v>56.145071260000002</v>
      </c>
      <c r="M4" s="10"/>
      <c r="N4" s="10"/>
      <c r="O4" s="10"/>
      <c r="P4" s="10">
        <v>38.507573999999998</v>
      </c>
      <c r="Q4" s="10">
        <v>68.075869740000002</v>
      </c>
      <c r="R4" s="157"/>
      <c r="S4" s="158" t="s">
        <v>34</v>
      </c>
      <c r="T4" s="10">
        <v>2023</v>
      </c>
      <c r="U4" s="10"/>
      <c r="V4" s="10"/>
      <c r="W4" s="10"/>
      <c r="X4" s="10"/>
      <c r="Y4" s="10"/>
      <c r="Z4" s="10">
        <v>64.023972639999997</v>
      </c>
      <c r="AA4" s="157"/>
      <c r="AB4" s="157"/>
      <c r="AC4" s="157"/>
      <c r="AD4" s="157"/>
      <c r="AE4" s="157"/>
      <c r="AF4" s="157"/>
      <c r="AG4" s="157"/>
    </row>
    <row xmlns:x14ac="http://schemas.microsoft.com/office/spreadsheetml/2009/9/ac" r="5" ht="15.75" x14ac:dyDescent="0.25">
      <c r="A5" s="158" t="s">
        <v>35</v>
      </c>
      <c r="B5" s="10">
        <v>2023</v>
      </c>
      <c r="C5" s="10">
        <v>32.154350549999997</v>
      </c>
      <c r="D5" s="10"/>
      <c r="E5" s="10"/>
      <c r="F5" s="10"/>
      <c r="G5" s="10">
        <v>27.94215402</v>
      </c>
      <c r="H5" s="10"/>
      <c r="I5" s="160"/>
      <c r="J5" s="158" t="s">
        <v>35</v>
      </c>
      <c r="K5" s="10">
        <v>2023</v>
      </c>
      <c r="L5" s="10">
        <v>18.76670786</v>
      </c>
      <c r="M5" s="10"/>
      <c r="N5" s="10"/>
      <c r="O5" s="10"/>
      <c r="P5" s="10">
        <v>34.89037682</v>
      </c>
      <c r="Q5" s="10"/>
      <c r="R5" s="157"/>
      <c r="S5" s="158" t="s">
        <v>35</v>
      </c>
      <c r="T5" s="10">
        <v>2023</v>
      </c>
      <c r="U5" s="10"/>
      <c r="V5" s="10"/>
      <c r="W5" s="10"/>
      <c r="X5" s="10"/>
      <c r="Y5" s="10"/>
      <c r="Z5" s="10"/>
      <c r="AA5" s="157"/>
      <c r="AB5" s="157"/>
      <c r="AC5" s="157"/>
      <c r="AD5" s="157"/>
      <c r="AE5" s="157"/>
      <c r="AF5" s="157"/>
      <c r="AG5" s="157"/>
    </row>
    <row xmlns:x14ac="http://schemas.microsoft.com/office/spreadsheetml/2009/9/ac" r="6" s="153" customFormat="true" ht="15.75" x14ac:dyDescent="0.25">
      <c r="A6" s="158" t="s">
        <v>36</v>
      </c>
      <c r="B6" s="10">
        <v>2023</v>
      </c>
      <c r="C6" s="10">
        <v>44.126491989999998</v>
      </c>
      <c r="D6" s="10">
        <v>26.646287430000001</v>
      </c>
      <c r="E6" s="10">
        <v>66.744067229999999</v>
      </c>
      <c r="F6" s="10">
        <v>46.738352939999999</v>
      </c>
      <c r="G6" s="10">
        <v>48.338688519999998</v>
      </c>
      <c r="H6" s="10">
        <v>33.932100149999997</v>
      </c>
      <c r="I6" s="160"/>
      <c r="J6" s="158" t="s">
        <v>36</v>
      </c>
      <c r="K6" s="10">
        <v>2023</v>
      </c>
      <c r="L6" s="10">
        <v>25.088220880000002</v>
      </c>
      <c r="M6" s="10">
        <v>8.1993269009999992</v>
      </c>
      <c r="N6" s="10">
        <v>37.722065800000003</v>
      </c>
      <c r="O6" s="10">
        <v>25.316352940000002</v>
      </c>
      <c r="P6" s="10">
        <v>26.602049180000002</v>
      </c>
      <c r="Q6" s="10"/>
      <c r="R6" s="156"/>
      <c r="S6" s="158" t="s">
        <v>36</v>
      </c>
      <c r="T6" s="10">
        <v>2023</v>
      </c>
      <c r="U6" s="10"/>
      <c r="V6" s="10"/>
      <c r="W6" s="10"/>
      <c r="X6" s="10"/>
      <c r="Y6" s="10"/>
      <c r="Z6" s="10"/>
      <c r="AA6" s="157"/>
      <c r="AB6" s="157"/>
      <c r="AC6" s="157"/>
      <c r="AD6" s="157"/>
      <c r="AE6" s="157"/>
      <c r="AF6" s="157"/>
      <c r="AG6" s="157"/>
    </row>
    <row xmlns:x14ac="http://schemas.microsoft.com/office/spreadsheetml/2009/9/ac" r="7" s="153" customFormat="true" ht="15.75" x14ac:dyDescent="0.25">
      <c r="A7" s="162" t="s">
        <v>211</v>
      </c>
      <c r="B7" s="10">
        <v>2023</v>
      </c>
      <c r="C7" s="10">
        <v>0</v>
      </c>
      <c r="D7" s="10">
        <v>73.353712569999999</v>
      </c>
      <c r="E7" s="10">
        <v>33.255932770000001</v>
      </c>
      <c r="F7" s="10">
        <v>53.261647060000001</v>
      </c>
      <c r="G7" s="10">
        <v>0</v>
      </c>
      <c r="H7" s="10">
        <v>66.067899850000003</v>
      </c>
      <c r="I7" s="157"/>
      <c r="J7" s="162" t="s">
        <v>211</v>
      </c>
      <c r="K7" s="10">
        <v>2023</v>
      </c>
      <c r="L7" s="10">
        <v>0</v>
      </c>
      <c r="M7" s="10">
        <v>91.800673099999997</v>
      </c>
      <c r="N7" s="10">
        <v>62.277934199999997</v>
      </c>
      <c r="O7" s="10">
        <v>74.683647059999998</v>
      </c>
      <c r="P7" s="10">
        <v>0</v>
      </c>
      <c r="Q7" s="10">
        <v>31.924130259999998</v>
      </c>
      <c r="R7" s="157"/>
      <c r="S7" s="162" t="s">
        <v>211</v>
      </c>
      <c r="T7" s="10">
        <v>2023</v>
      </c>
      <c r="U7" s="10">
        <v>100</v>
      </c>
      <c r="V7" s="10">
        <v>100</v>
      </c>
      <c r="W7" s="10">
        <v>100</v>
      </c>
      <c r="X7" s="10">
        <v>100</v>
      </c>
      <c r="Y7" s="10">
        <v>100</v>
      </c>
      <c r="Z7" s="10">
        <v>35.976027360000003</v>
      </c>
      <c r="AA7" s="163"/>
    </row>
    <row xmlns:x14ac="http://schemas.microsoft.com/office/spreadsheetml/2009/9/ac" r="8" s="153" customFormat="true" ht="15.75" x14ac:dyDescent="0.25">
      <c r="A8" s="164"/>
      <c r="B8" s="165"/>
      <c r="H8" s="163"/>
      <c r="I8" s="163"/>
      <c r="J8" s="163"/>
      <c r="K8" s="163"/>
      <c r="L8" s="163"/>
      <c r="M8" s="163"/>
      <c r="N8" s="163"/>
      <c r="O8" s="163"/>
      <c r="P8" s="163"/>
      <c r="Q8" s="163"/>
      <c r="R8" s="163"/>
      <c r="S8" s="163"/>
      <c r="T8" s="163"/>
      <c r="U8" s="163"/>
      <c r="V8" s="163"/>
      <c r="W8" s="163"/>
      <c r="X8" s="163"/>
      <c r="Y8" s="163"/>
      <c r="Z8" s="163"/>
      <c r="AA8" s="163"/>
    </row>
    <row xmlns:x14ac="http://schemas.microsoft.com/office/spreadsheetml/2009/9/ac" r="9" s="153" customFormat="true" ht="15.75" x14ac:dyDescent="0.25">
      <c r="A9" s="164"/>
      <c r="B9" s="165"/>
      <c r="H9" s="163"/>
      <c r="I9" s="163"/>
      <c r="J9" s="163"/>
      <c r="K9" s="163"/>
      <c r="L9" s="163"/>
      <c r="M9" s="163"/>
      <c r="N9" s="163"/>
      <c r="O9" s="163"/>
      <c r="P9" s="163"/>
      <c r="Q9" s="163"/>
      <c r="R9" s="163"/>
      <c r="S9" s="163"/>
      <c r="T9" s="163"/>
      <c r="U9" s="163"/>
      <c r="V9" s="163"/>
      <c r="W9" s="163"/>
      <c r="X9" s="163"/>
      <c r="Y9" s="163"/>
      <c r="Z9" s="163"/>
      <c r="AA9" s="163"/>
    </row>
    <row xmlns:x14ac="http://schemas.microsoft.com/office/spreadsheetml/2009/9/ac" r="10" s="153" customFormat="true" ht="15.75" x14ac:dyDescent="0.25">
      <c r="A10" s="166"/>
      <c r="B10" s="165"/>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row>
    <row xmlns:x14ac="http://schemas.microsoft.com/office/spreadsheetml/2009/9/ac" r="11" ht="15.75" x14ac:dyDescent="0.25">
      <c r="A11" s="167"/>
      <c r="B11" s="168"/>
      <c r="C11" s="163"/>
      <c r="D11" s="163"/>
      <c r="E11" s="163"/>
      <c r="F11" s="163"/>
      <c r="G11" s="163"/>
      <c r="H11" s="163"/>
      <c r="I11" s="163"/>
      <c r="J11" s="163"/>
      <c r="K11" s="163"/>
      <c r="L11" s="163"/>
      <c r="M11" s="163"/>
      <c r="N11" s="163"/>
      <c r="O11" s="163"/>
      <c r="P11" s="163"/>
      <c r="Q11" s="163"/>
    </row>
    <row xmlns:x14ac="http://schemas.microsoft.com/office/spreadsheetml/2009/9/ac" r="12" ht="15.75" x14ac:dyDescent="0.25">
      <c r="A12" s="169" t="s">
        <v>49</v>
      </c>
      <c r="B12" s="170"/>
      <c r="C12" s="171"/>
      <c r="D12" s="171"/>
      <c r="E12" s="171"/>
      <c r="F12" s="171"/>
      <c r="G12" s="171"/>
      <c r="H12" s="171"/>
      <c r="I12" s="171"/>
      <c r="J12" s="171"/>
      <c r="K12" s="171"/>
      <c r="L12" s="171"/>
      <c r="M12" s="171"/>
      <c r="N12" s="171"/>
      <c r="O12" s="171"/>
      <c r="P12" s="171"/>
      <c r="Q12" s="171"/>
      <c r="R12" s="172"/>
      <c r="S12" s="172"/>
      <c r="T12" s="172"/>
      <c r="U12" s="172"/>
      <c r="V12" s="172"/>
    </row>
    <row xmlns:x14ac="http://schemas.microsoft.com/office/spreadsheetml/2009/9/ac" r="13" s="175" customFormat="true" x14ac:dyDescent="0.2">
      <c r="A13" s="173" t="s">
        <v>50</v>
      </c>
      <c r="B13" s="174" t="s">
        <v>41</v>
      </c>
      <c r="C13" s="173" t="s">
        <v>89</v>
      </c>
      <c r="D13" s="173" t="s">
        <v>51</v>
      </c>
      <c r="E13" s="173" t="s">
        <v>169</v>
      </c>
      <c r="F13" s="173" t="s">
        <v>90</v>
      </c>
      <c r="G13" s="173" t="s">
        <v>91</v>
      </c>
      <c r="H13" s="173" t="s">
        <v>92</v>
      </c>
      <c r="I13" s="173" t="s">
        <v>93</v>
      </c>
      <c r="J13" s="173" t="s">
        <v>208</v>
      </c>
      <c r="K13" s="173" t="s">
        <v>170</v>
      </c>
      <c r="L13" s="173" t="s">
        <v>94</v>
      </c>
      <c r="M13" s="173" t="s">
        <v>95</v>
      </c>
      <c r="N13" s="173" t="s">
        <v>96</v>
      </c>
      <c r="O13" s="175" t="s">
        <v>97</v>
      </c>
      <c r="P13" s="175" t="s">
        <v>209</v>
      </c>
      <c r="Q13" s="173" t="s">
        <v>123</v>
      </c>
      <c r="R13" s="173" t="s">
        <v>158</v>
      </c>
      <c r="S13" s="176" t="s">
        <v>98</v>
      </c>
      <c r="T13" s="177" t="s">
        <v>99</v>
      </c>
      <c r="U13" s="177" t="s">
        <v>100</v>
      </c>
      <c r="V13" s="177" t="s">
        <v>210</v>
      </c>
    </row>
    <row xmlns:x14ac="http://schemas.microsoft.com/office/spreadsheetml/2009/9/ac" r="14" s="180" customFormat="true" ht="12" x14ac:dyDescent="0.2">
      <c r="A14" s="178" t="s">
        <v>159</v>
      </c>
      <c r="B14" s="10">
        <v>2000</v>
      </c>
      <c r="C14" s="179" t="s">
        <v>7</v>
      </c>
      <c r="D14" s="10">
        <v>6025925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0" customFormat="true" ht="12" x14ac:dyDescent="0.2">
      <c r="A15" s="178" t="s">
        <v>159</v>
      </c>
      <c r="B15" s="10">
        <v>2001</v>
      </c>
      <c r="C15" s="179" t="s">
        <v>7</v>
      </c>
      <c r="D15" s="10">
        <v>6162849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0" customFormat="true" ht="12" x14ac:dyDescent="0.2">
      <c r="A16" s="178" t="s">
        <v>159</v>
      </c>
      <c r="B16" s="10">
        <v>2002</v>
      </c>
      <c r="C16" s="179" t="s">
        <v>7</v>
      </c>
      <c r="D16" s="10">
        <v>6295371</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0" customFormat="true" ht="12" x14ac:dyDescent="0.2">
      <c r="A17" s="178" t="s">
        <v>159</v>
      </c>
      <c r="B17" s="10">
        <v>2003</v>
      </c>
      <c r="C17" s="179" t="s">
        <v>7</v>
      </c>
      <c r="D17" s="10">
        <v>6438064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0" customFormat="true" ht="12" x14ac:dyDescent="0.2">
      <c r="A18" s="178" t="s">
        <v>159</v>
      </c>
      <c r="B18" s="10">
        <v>2004</v>
      </c>
      <c r="C18" s="179" t="s">
        <v>7</v>
      </c>
      <c r="D18" s="10">
        <v>6588328</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0" customFormat="true" ht="12" x14ac:dyDescent="0.2">
      <c r="A19" s="178" t="s">
        <v>159</v>
      </c>
      <c r="B19" s="10">
        <v>2005</v>
      </c>
      <c r="C19" s="179" t="s">
        <v>7</v>
      </c>
      <c r="D19" s="10">
        <v>6738686</v>
      </c>
      <c r="E19" s="10"/>
      <c r="F19" s="10">
        <v>32.032220723473529</v>
      </c>
      <c r="G19" s="10"/>
      <c r="H19" s="10"/>
      <c r="I19" s="10">
        <v>67.967779276526471</v>
      </c>
      <c r="J19" s="10">
        <v>32.032220723473529</v>
      </c>
      <c r="K19" s="10">
        <v>44.379259718210051</v>
      </c>
      <c r="L19" s="10"/>
      <c r="M19" s="10"/>
      <c r="N19" s="10"/>
      <c r="O19" s="10">
        <v>55.620740281789949</v>
      </c>
      <c r="P19" s="10">
        <v>44.379259718210051</v>
      </c>
      <c r="Q19" s="10"/>
      <c r="R19" s="10"/>
      <c r="S19" s="10"/>
      <c r="T19" s="10"/>
      <c r="U19" s="10"/>
      <c r="V19" s="10">
        <v>100</v>
      </c>
    </row>
    <row xmlns:x14ac="http://schemas.microsoft.com/office/spreadsheetml/2009/9/ac" r="20" s="180" customFormat="true" ht="12" x14ac:dyDescent="0.2">
      <c r="A20" s="178" t="s">
        <v>159</v>
      </c>
      <c r="B20" s="10">
        <v>2006</v>
      </c>
      <c r="C20" s="179" t="s">
        <v>7</v>
      </c>
      <c r="D20" s="10">
        <v>6887309</v>
      </c>
      <c r="E20" s="10"/>
      <c r="F20" s="10">
        <v>32.032220723473529</v>
      </c>
      <c r="G20" s="10"/>
      <c r="H20" s="10"/>
      <c r="I20" s="10">
        <v>67.967779276526471</v>
      </c>
      <c r="J20" s="10">
        <v>32.032220723473529</v>
      </c>
      <c r="K20" s="10">
        <v>44.379259718210051</v>
      </c>
      <c r="L20" s="10"/>
      <c r="M20" s="10"/>
      <c r="N20" s="10"/>
      <c r="O20" s="10">
        <v>55.620740281789949</v>
      </c>
      <c r="P20" s="10">
        <v>44.379259718210051</v>
      </c>
      <c r="Q20" s="10"/>
      <c r="R20" s="10"/>
      <c r="S20" s="10"/>
      <c r="T20" s="10"/>
      <c r="U20" s="10"/>
      <c r="V20" s="10">
        <v>100</v>
      </c>
    </row>
    <row xmlns:x14ac="http://schemas.microsoft.com/office/spreadsheetml/2009/9/ac" r="21" s="180" customFormat="true" ht="12" x14ac:dyDescent="0.2">
      <c r="A21" s="178" t="s">
        <v>159</v>
      </c>
      <c r="B21" s="10">
        <v>2007</v>
      </c>
      <c r="C21" s="179" t="s">
        <v>7</v>
      </c>
      <c r="D21" s="10">
        <v>7044227</v>
      </c>
      <c r="E21" s="10"/>
      <c r="F21" s="10">
        <v>32.032220723473529</v>
      </c>
      <c r="G21" s="10"/>
      <c r="H21" s="10"/>
      <c r="I21" s="10">
        <v>67.967779276526471</v>
      </c>
      <c r="J21" s="10">
        <v>32.032220723473529</v>
      </c>
      <c r="K21" s="10">
        <v>44.379259718210051</v>
      </c>
      <c r="L21" s="10"/>
      <c r="M21" s="10"/>
      <c r="N21" s="10"/>
      <c r="O21" s="10">
        <v>55.620740281789949</v>
      </c>
      <c r="P21" s="10">
        <v>44.379259718210051</v>
      </c>
      <c r="Q21" s="10"/>
      <c r="R21" s="10"/>
      <c r="S21" s="10"/>
      <c r="T21" s="10"/>
      <c r="U21" s="10"/>
      <c r="V21" s="10">
        <v>100</v>
      </c>
    </row>
    <row xmlns:x14ac="http://schemas.microsoft.com/office/spreadsheetml/2009/9/ac" r="22" s="180" customFormat="true" ht="12" x14ac:dyDescent="0.2">
      <c r="A22" s="178" t="s">
        <v>159</v>
      </c>
      <c r="B22" s="10">
        <v>2008</v>
      </c>
      <c r="C22" s="179" t="s">
        <v>7</v>
      </c>
      <c r="D22" s="10">
        <v>7216206</v>
      </c>
      <c r="E22" s="10"/>
      <c r="F22" s="10">
        <v>32.032220723473529</v>
      </c>
      <c r="G22" s="10"/>
      <c r="H22" s="10"/>
      <c r="I22" s="10">
        <v>67.967779276526471</v>
      </c>
      <c r="J22" s="10">
        <v>32.032220723473529</v>
      </c>
      <c r="K22" s="10">
        <v>44.379259718210051</v>
      </c>
      <c r="L22" s="10"/>
      <c r="M22" s="10"/>
      <c r="N22" s="10"/>
      <c r="O22" s="10">
        <v>55.620740281789949</v>
      </c>
      <c r="P22" s="10">
        <v>44.379259718210051</v>
      </c>
      <c r="Q22" s="10"/>
      <c r="R22" s="10"/>
      <c r="S22" s="10"/>
      <c r="T22" s="10"/>
      <c r="U22" s="10"/>
      <c r="V22" s="10">
        <v>100</v>
      </c>
    </row>
    <row xmlns:x14ac="http://schemas.microsoft.com/office/spreadsheetml/2009/9/ac" r="23" s="180" customFormat="true" ht="12" x14ac:dyDescent="0.2">
      <c r="A23" s="178" t="s">
        <v>159</v>
      </c>
      <c r="B23" s="10">
        <v>2009</v>
      </c>
      <c r="C23" s="179" t="s">
        <v>7</v>
      </c>
      <c r="D23" s="10">
        <v>7399189</v>
      </c>
      <c r="E23" s="10"/>
      <c r="F23" s="10">
        <v>32.032220723473529</v>
      </c>
      <c r="G23" s="10"/>
      <c r="H23" s="10"/>
      <c r="I23" s="10">
        <v>67.967779276526471</v>
      </c>
      <c r="J23" s="10">
        <v>32.032220723473529</v>
      </c>
      <c r="K23" s="10">
        <v>44.379259718210051</v>
      </c>
      <c r="L23" s="10"/>
      <c r="M23" s="10"/>
      <c r="N23" s="10"/>
      <c r="O23" s="10">
        <v>55.620740281789949</v>
      </c>
      <c r="P23" s="10">
        <v>44.379259718210051</v>
      </c>
      <c r="Q23" s="10"/>
      <c r="R23" s="10"/>
      <c r="S23" s="10"/>
      <c r="T23" s="10"/>
      <c r="U23" s="10"/>
      <c r="V23" s="10">
        <v>100</v>
      </c>
    </row>
    <row xmlns:x14ac="http://schemas.microsoft.com/office/spreadsheetml/2009/9/ac" r="24" s="180" customFormat="true" ht="12" x14ac:dyDescent="0.2">
      <c r="A24" s="178" t="s">
        <v>159</v>
      </c>
      <c r="B24" s="10">
        <v>2010</v>
      </c>
      <c r="C24" s="179" t="s">
        <v>7</v>
      </c>
      <c r="D24" s="10">
        <v>7588996</v>
      </c>
      <c r="E24" s="10"/>
      <c r="F24" s="10">
        <v>33.735169815106019</v>
      </c>
      <c r="G24" s="10">
        <v>33.735169815106019</v>
      </c>
      <c r="H24" s="10">
        <v>0</v>
      </c>
      <c r="I24" s="10">
        <v>66.264830184893981</v>
      </c>
      <c r="J24" s="10">
        <v>0</v>
      </c>
      <c r="K24" s="10">
        <v>46.56015396148905</v>
      </c>
      <c r="L24" s="10"/>
      <c r="M24" s="10"/>
      <c r="N24" s="10"/>
      <c r="O24" s="10">
        <v>53.43984603851095</v>
      </c>
      <c r="P24" s="10">
        <v>46.56015396148905</v>
      </c>
      <c r="Q24" s="10"/>
      <c r="R24" s="10"/>
      <c r="S24" s="10"/>
      <c r="T24" s="10"/>
      <c r="U24" s="10"/>
      <c r="V24" s="10">
        <v>100</v>
      </c>
    </row>
    <row xmlns:x14ac="http://schemas.microsoft.com/office/spreadsheetml/2009/9/ac" r="25" s="180" customFormat="true" ht="12" x14ac:dyDescent="0.2">
      <c r="A25" s="178" t="s">
        <v>159</v>
      </c>
      <c r="B25" s="10">
        <v>2011</v>
      </c>
      <c r="C25" s="179" t="s">
        <v>7</v>
      </c>
      <c r="D25" s="10">
        <v>7787238</v>
      </c>
      <c r="E25" s="10"/>
      <c r="F25" s="10">
        <v>35.438118906738509</v>
      </c>
      <c r="G25" s="10">
        <v>35.438118906738509</v>
      </c>
      <c r="H25" s="10">
        <v>0</v>
      </c>
      <c r="I25" s="10">
        <v>64.561881093261491</v>
      </c>
      <c r="J25" s="10">
        <v>0</v>
      </c>
      <c r="K25" s="10">
        <v>48.741048204768958</v>
      </c>
      <c r="L25" s="10"/>
      <c r="M25" s="10">
        <v>32.967816246801704</v>
      </c>
      <c r="N25" s="10">
        <v>15.77323195796725</v>
      </c>
      <c r="O25" s="10">
        <v>51.258951795231042</v>
      </c>
      <c r="P25" s="10">
        <v>0</v>
      </c>
      <c r="Q25" s="10"/>
      <c r="R25" s="10"/>
      <c r="S25" s="10"/>
      <c r="T25" s="10"/>
      <c r="U25" s="10"/>
      <c r="V25" s="10">
        <v>100</v>
      </c>
    </row>
    <row xmlns:x14ac="http://schemas.microsoft.com/office/spreadsheetml/2009/9/ac" r="26" s="180" customFormat="true" ht="12" x14ac:dyDescent="0.2">
      <c r="A26" s="178" t="s">
        <v>159</v>
      </c>
      <c r="B26" s="10">
        <v>2012</v>
      </c>
      <c r="C26" s="179" t="s">
        <v>7</v>
      </c>
      <c r="D26" s="10">
        <v>7994359</v>
      </c>
      <c r="E26" s="10"/>
      <c r="F26" s="10">
        <v>37.141067998371</v>
      </c>
      <c r="G26" s="10">
        <v>37.141067998371</v>
      </c>
      <c r="H26" s="10">
        <v>0</v>
      </c>
      <c r="I26" s="10">
        <v>62.858932001629</v>
      </c>
      <c r="J26" s="10">
        <v>0</v>
      </c>
      <c r="K26" s="10">
        <v>50.921942448047957</v>
      </c>
      <c r="L26" s="10"/>
      <c r="M26" s="10">
        <v>32.967816246801704</v>
      </c>
      <c r="N26" s="10">
        <v>17.95412620124625</v>
      </c>
      <c r="O26" s="10">
        <v>49.078057551952043</v>
      </c>
      <c r="P26" s="10">
        <v>0</v>
      </c>
      <c r="Q26" s="10"/>
      <c r="R26" s="10"/>
      <c r="S26" s="10"/>
      <c r="T26" s="10"/>
      <c r="U26" s="10"/>
      <c r="V26" s="10">
        <v>100</v>
      </c>
    </row>
    <row xmlns:x14ac="http://schemas.microsoft.com/office/spreadsheetml/2009/9/ac" r="27" s="180" customFormat="true" ht="12" x14ac:dyDescent="0.2">
      <c r="A27" s="178" t="s">
        <v>159</v>
      </c>
      <c r="B27" s="10">
        <v>2013</v>
      </c>
      <c r="C27" s="179" t="s">
        <v>7</v>
      </c>
      <c r="D27" s="10">
        <v>8212652</v>
      </c>
      <c r="E27" s="10"/>
      <c r="F27" s="10">
        <v>38.84401709000349</v>
      </c>
      <c r="G27" s="10">
        <v>38.84401709000349</v>
      </c>
      <c r="H27" s="10">
        <v>0</v>
      </c>
      <c r="I27" s="10">
        <v>61.15598290999651</v>
      </c>
      <c r="J27" s="10">
        <v>0</v>
      </c>
      <c r="K27" s="10">
        <v>53.102836691326956</v>
      </c>
      <c r="L27" s="10"/>
      <c r="M27" s="10">
        <v>32.967816246801704</v>
      </c>
      <c r="N27" s="10">
        <v>20.135020444525249</v>
      </c>
      <c r="O27" s="10">
        <v>46.897163308673044</v>
      </c>
      <c r="P27" s="10">
        <v>0</v>
      </c>
      <c r="Q27" s="10"/>
      <c r="R27" s="10"/>
      <c r="S27" s="10"/>
      <c r="T27" s="10"/>
      <c r="U27" s="10"/>
      <c r="V27" s="10">
        <v>100</v>
      </c>
    </row>
    <row xmlns:x14ac="http://schemas.microsoft.com/office/spreadsheetml/2009/9/ac" r="28" s="180" customFormat="true" ht="12" x14ac:dyDescent="0.2">
      <c r="A28" s="178" t="s">
        <v>159</v>
      </c>
      <c r="B28" s="10">
        <v>2014</v>
      </c>
      <c r="C28" s="179" t="s">
        <v>7</v>
      </c>
      <c r="D28" s="10">
        <v>8442359</v>
      </c>
      <c r="E28" s="10"/>
      <c r="F28" s="10">
        <v>40.546966181636442</v>
      </c>
      <c r="G28" s="10">
        <v>40.546966181636442</v>
      </c>
      <c r="H28" s="10">
        <v>0</v>
      </c>
      <c r="I28" s="10">
        <v>59.453033818363558</v>
      </c>
      <c r="J28" s="10">
        <v>0</v>
      </c>
      <c r="K28" s="10">
        <v>55.283730934605963</v>
      </c>
      <c r="L28" s="10"/>
      <c r="M28" s="10">
        <v>32.967816246801704</v>
      </c>
      <c r="N28" s="10">
        <v>22.315914687804248</v>
      </c>
      <c r="O28" s="10">
        <v>44.716269065394037</v>
      </c>
      <c r="P28" s="10">
        <v>0</v>
      </c>
      <c r="Q28" s="10"/>
      <c r="R28" s="10"/>
      <c r="S28" s="10"/>
      <c r="T28" s="10"/>
      <c r="U28" s="10"/>
      <c r="V28" s="10">
        <v>100</v>
      </c>
    </row>
    <row xmlns:x14ac="http://schemas.microsoft.com/office/spreadsheetml/2009/9/ac" r="29" s="180" customFormat="true" ht="12" x14ac:dyDescent="0.2">
      <c r="A29" s="178" t="s">
        <v>159</v>
      </c>
      <c r="B29" s="10">
        <v>2015</v>
      </c>
      <c r="C29" s="179" t="s">
        <v>7</v>
      </c>
      <c r="D29" s="10">
        <v>8696891</v>
      </c>
      <c r="E29" s="10"/>
      <c r="F29" s="10">
        <v>42.249915273268932</v>
      </c>
      <c r="G29" s="10">
        <v>39.581355423728382</v>
      </c>
      <c r="H29" s="10">
        <v>2.6685598495405429</v>
      </c>
      <c r="I29" s="10">
        <v>57.750084726731068</v>
      </c>
      <c r="J29" s="10">
        <v>0</v>
      </c>
      <c r="K29" s="10">
        <v>57.464625177884948</v>
      </c>
      <c r="L29" s="10"/>
      <c r="M29" s="10">
        <v>32.967816246801704</v>
      </c>
      <c r="N29" s="10">
        <v>24.496808931083251</v>
      </c>
      <c r="O29" s="10">
        <v>42.535374822115052</v>
      </c>
      <c r="P29" s="10">
        <v>0</v>
      </c>
      <c r="Q29" s="10"/>
      <c r="R29" s="10"/>
      <c r="S29" s="10"/>
      <c r="T29" s="10"/>
      <c r="U29" s="10"/>
      <c r="V29" s="10">
        <v>100</v>
      </c>
    </row>
    <row xmlns:x14ac="http://schemas.microsoft.com/office/spreadsheetml/2009/9/ac" r="30" s="180" customFormat="true" ht="12" x14ac:dyDescent="0.2">
      <c r="A30" s="178" t="s">
        <v>159</v>
      </c>
      <c r="B30" s="10">
        <v>2016</v>
      </c>
      <c r="C30" s="179" t="s">
        <v>7</v>
      </c>
      <c r="D30" s="10">
        <v>8949486</v>
      </c>
      <c r="E30" s="10"/>
      <c r="F30" s="10">
        <v>43.952864364901423</v>
      </c>
      <c r="G30" s="10">
        <v>37.598580677965863</v>
      </c>
      <c r="H30" s="10">
        <v>6.3542836869355597</v>
      </c>
      <c r="I30" s="10">
        <v>56.047135635098577</v>
      </c>
      <c r="J30" s="10">
        <v>0</v>
      </c>
      <c r="K30" s="10">
        <v>59.645519421164863</v>
      </c>
      <c r="L30" s="10"/>
      <c r="M30" s="10">
        <v>35.864973123400887</v>
      </c>
      <c r="N30" s="10">
        <v>23.78054629776398</v>
      </c>
      <c r="O30" s="10">
        <v>40.354480578835137</v>
      </c>
      <c r="P30" s="10">
        <v>0</v>
      </c>
      <c r="Q30" s="10"/>
      <c r="R30" s="10"/>
      <c r="S30" s="10"/>
      <c r="T30" s="10"/>
      <c r="U30" s="10"/>
      <c r="V30" s="10">
        <v>100</v>
      </c>
    </row>
    <row xmlns:x14ac="http://schemas.microsoft.com/office/spreadsheetml/2009/9/ac" r="31" s="180" customFormat="true" ht="12" x14ac:dyDescent="0.2">
      <c r="A31" s="178" t="s">
        <v>159</v>
      </c>
      <c r="B31" s="10">
        <v>2017</v>
      </c>
      <c r="C31" s="179" t="s">
        <v>7</v>
      </c>
      <c r="D31" s="10">
        <v>9202179</v>
      </c>
      <c r="E31" s="10"/>
      <c r="F31" s="10">
        <v>45.655813456533913</v>
      </c>
      <c r="G31" s="10">
        <v>35.61580593220333</v>
      </c>
      <c r="H31" s="10">
        <v>10.04000752433058</v>
      </c>
      <c r="I31" s="10">
        <v>54.344186543466087</v>
      </c>
      <c r="J31" s="10">
        <v>0</v>
      </c>
      <c r="K31" s="10">
        <v>61.826413664443862</v>
      </c>
      <c r="L31" s="10"/>
      <c r="M31" s="10">
        <v>38.76213000000007</v>
      </c>
      <c r="N31" s="10">
        <v>23.064283664443789</v>
      </c>
      <c r="O31" s="10">
        <v>38.173586335556138</v>
      </c>
      <c r="P31" s="10">
        <v>0</v>
      </c>
      <c r="Q31" s="10"/>
      <c r="R31" s="10"/>
      <c r="S31" s="10"/>
      <c r="T31" s="10"/>
      <c r="U31" s="10"/>
      <c r="V31" s="10">
        <v>100</v>
      </c>
    </row>
    <row xmlns:x14ac="http://schemas.microsoft.com/office/spreadsheetml/2009/9/ac" r="32" s="180" customFormat="true" ht="12" x14ac:dyDescent="0.2">
      <c r="A32" s="178" t="s">
        <v>159</v>
      </c>
      <c r="B32" s="10">
        <v>2018</v>
      </c>
      <c r="C32" s="179" t="s">
        <v>7</v>
      </c>
      <c r="D32" s="10">
        <v>9449098</v>
      </c>
      <c r="E32" s="10">
        <v>56.038166027449357</v>
      </c>
      <c r="F32" s="10">
        <v>47.358762548166403</v>
      </c>
      <c r="G32" s="10">
        <v>33.633031186440348</v>
      </c>
      <c r="H32" s="10">
        <v>13.72573136172605</v>
      </c>
      <c r="I32" s="10">
        <v>52.641237451833597</v>
      </c>
      <c r="J32" s="10">
        <v>0</v>
      </c>
      <c r="K32" s="10">
        <v>64.007307907722861</v>
      </c>
      <c r="L32" s="10"/>
      <c r="M32" s="10">
        <v>41.659286876599253</v>
      </c>
      <c r="N32" s="10">
        <v>22.348021031123611</v>
      </c>
      <c r="O32" s="10">
        <v>35.992692092277139</v>
      </c>
      <c r="P32" s="10">
        <v>0</v>
      </c>
      <c r="Q32" s="10"/>
      <c r="R32" s="10"/>
      <c r="S32" s="10">
        <v>77.855324802956119</v>
      </c>
      <c r="T32" s="10"/>
      <c r="U32" s="10"/>
      <c r="V32" s="10">
        <v>22.144675197043881</v>
      </c>
    </row>
    <row xmlns:x14ac="http://schemas.microsoft.com/office/spreadsheetml/2009/9/ac" r="33" s="180" customFormat="true" ht="12" x14ac:dyDescent="0.2">
      <c r="A33" s="178" t="s">
        <v>159</v>
      </c>
      <c r="B33" s="10">
        <v>2019</v>
      </c>
      <c r="C33" s="179" t="s">
        <v>7</v>
      </c>
      <c r="D33" s="10">
        <v>9700061</v>
      </c>
      <c r="E33" s="10">
        <v>56.038166027449357</v>
      </c>
      <c r="F33" s="10">
        <v>49.061711639798887</v>
      </c>
      <c r="G33" s="10">
        <v>31.650256440677818</v>
      </c>
      <c r="H33" s="10">
        <v>17.411455199121061</v>
      </c>
      <c r="I33" s="10">
        <v>50.938288360201113</v>
      </c>
      <c r="J33" s="10">
        <v>0</v>
      </c>
      <c r="K33" s="10">
        <v>66.18820215100186</v>
      </c>
      <c r="L33" s="10"/>
      <c r="M33" s="10">
        <v>44.556443753198437</v>
      </c>
      <c r="N33" s="10">
        <v>21.63175839780342</v>
      </c>
      <c r="O33" s="10">
        <v>33.81179784899814</v>
      </c>
      <c r="P33" s="10">
        <v>0</v>
      </c>
      <c r="Q33" s="10"/>
      <c r="R33" s="10"/>
      <c r="S33" s="10">
        <v>77.855324802956119</v>
      </c>
      <c r="T33" s="10"/>
      <c r="U33" s="10"/>
      <c r="V33" s="10">
        <v>22.144675197043881</v>
      </c>
    </row>
    <row xmlns:x14ac="http://schemas.microsoft.com/office/spreadsheetml/2009/9/ac" r="34" s="180" customFormat="true" ht="12" x14ac:dyDescent="0.2">
      <c r="A34" s="178" t="s">
        <v>159</v>
      </c>
      <c r="B34" s="10">
        <v>2020</v>
      </c>
      <c r="C34" s="179" t="s">
        <v>7</v>
      </c>
      <c r="D34" s="10">
        <v>9966000</v>
      </c>
      <c r="E34" s="10">
        <v>56.038166027449357</v>
      </c>
      <c r="F34" s="10">
        <v>50.764660731431832</v>
      </c>
      <c r="G34" s="10">
        <v>29.667481694914841</v>
      </c>
      <c r="H34" s="10">
        <v>21.097179036516991</v>
      </c>
      <c r="I34" s="10">
        <v>49.235339268568168</v>
      </c>
      <c r="J34" s="10">
        <v>0</v>
      </c>
      <c r="K34" s="10">
        <v>68.369096394281769</v>
      </c>
      <c r="L34" s="10"/>
      <c r="M34" s="10">
        <v>47.45360062979762</v>
      </c>
      <c r="N34" s="10">
        <v>20.915495764484149</v>
      </c>
      <c r="O34" s="10">
        <v>31.630903605718231</v>
      </c>
      <c r="P34" s="10">
        <v>0</v>
      </c>
      <c r="Q34" s="10"/>
      <c r="R34" s="10"/>
      <c r="S34" s="10">
        <v>77.855324802956119</v>
      </c>
      <c r="T34" s="10"/>
      <c r="U34" s="10"/>
      <c r="V34" s="10">
        <v>22.144675197043881</v>
      </c>
    </row>
    <row xmlns:x14ac="http://schemas.microsoft.com/office/spreadsheetml/2009/9/ac" r="35" s="180" customFormat="true" ht="12" x14ac:dyDescent="0.2">
      <c r="A35" s="178" t="s">
        <v>159</v>
      </c>
      <c r="B35" s="10">
        <v>2021</v>
      </c>
      <c r="C35" s="179" t="s">
        <v>7</v>
      </c>
      <c r="D35" s="10">
        <v>10245365</v>
      </c>
      <c r="E35" s="10">
        <v>56.038166027449357</v>
      </c>
      <c r="F35" s="10">
        <v>52.467609823064322</v>
      </c>
      <c r="G35" s="10">
        <v>27.684706949152311</v>
      </c>
      <c r="H35" s="10">
        <v>24.782902873912011</v>
      </c>
      <c r="I35" s="10">
        <v>47.532390176935678</v>
      </c>
      <c r="J35" s="10">
        <v>0</v>
      </c>
      <c r="K35" s="10">
        <v>70.549990637560768</v>
      </c>
      <c r="L35" s="10"/>
      <c r="M35" s="10">
        <v>50.350757506396803</v>
      </c>
      <c r="N35" s="10">
        <v>20.199233131163961</v>
      </c>
      <c r="O35" s="10">
        <v>29.450009362439229</v>
      </c>
      <c r="P35" s="10">
        <v>0</v>
      </c>
      <c r="Q35" s="10"/>
      <c r="R35" s="10"/>
      <c r="S35" s="10">
        <v>77.855324802956119</v>
      </c>
      <c r="T35" s="10"/>
      <c r="U35" s="10"/>
      <c r="V35" s="10">
        <v>22.144675197043881</v>
      </c>
    </row>
    <row xmlns:x14ac="http://schemas.microsoft.com/office/spreadsheetml/2009/9/ac" r="36" s="180" customFormat="true" ht="12" x14ac:dyDescent="0.2">
      <c r="A36" s="178" t="s">
        <v>159</v>
      </c>
      <c r="B36" s="10">
        <v>2022</v>
      </c>
      <c r="C36" s="179" t="s">
        <v>7</v>
      </c>
      <c r="D36" s="10">
        <v>10524470</v>
      </c>
      <c r="E36" s="10">
        <v>56.038166027449357</v>
      </c>
      <c r="F36" s="10">
        <v>54.170558914696812</v>
      </c>
      <c r="G36" s="10">
        <v>25.701932203389791</v>
      </c>
      <c r="H36" s="10">
        <v>28.468626711307021</v>
      </c>
      <c r="I36" s="10">
        <v>45.829441085303188</v>
      </c>
      <c r="J36" s="10">
        <v>0</v>
      </c>
      <c r="K36" s="10">
        <v>72.730884880839767</v>
      </c>
      <c r="L36" s="10"/>
      <c r="M36" s="10">
        <v>53.247914382995987</v>
      </c>
      <c r="N36" s="10">
        <v>19.48297049784378</v>
      </c>
      <c r="O36" s="10">
        <v>27.269115119160229</v>
      </c>
      <c r="P36" s="10">
        <v>0</v>
      </c>
      <c r="Q36" s="10"/>
      <c r="R36" s="10"/>
      <c r="S36" s="10">
        <v>77.855324802956119</v>
      </c>
      <c r="T36" s="10"/>
      <c r="U36" s="10"/>
      <c r="V36" s="10">
        <v>22.144675197043881</v>
      </c>
    </row>
    <row xmlns:x14ac="http://schemas.microsoft.com/office/spreadsheetml/2009/9/ac" r="37" s="180" customFormat="true" ht="12" x14ac:dyDescent="0.2">
      <c r="A37" s="178" t="s">
        <v>159</v>
      </c>
      <c r="B37" s="10">
        <v>2023</v>
      </c>
      <c r="C37" s="179" t="s">
        <v>7</v>
      </c>
      <c r="D37" s="10">
        <v>10433781</v>
      </c>
      <c r="E37" s="10">
        <v>56.038166027449357</v>
      </c>
      <c r="F37" s="10">
        <v>55.873508006329303</v>
      </c>
      <c r="G37" s="10">
        <v>23.71915745762681</v>
      </c>
      <c r="H37" s="10">
        <v>32.154350548702503</v>
      </c>
      <c r="I37" s="10">
        <v>44.126491993670697</v>
      </c>
      <c r="J37" s="10">
        <v>0</v>
      </c>
      <c r="K37" s="10">
        <v>74.911779124118766</v>
      </c>
      <c r="L37" s="10"/>
      <c r="M37" s="10">
        <v>56.14507125959517</v>
      </c>
      <c r="N37" s="10">
        <v>18.7667078645236</v>
      </c>
      <c r="O37" s="10">
        <v>25.08822087588123</v>
      </c>
      <c r="P37" s="10">
        <v>0</v>
      </c>
      <c r="Q37" s="10"/>
      <c r="R37" s="10"/>
      <c r="S37" s="10">
        <v>77.855324802956119</v>
      </c>
      <c r="T37" s="10"/>
      <c r="U37" s="10"/>
      <c r="V37" s="10">
        <v>22.144675197043881</v>
      </c>
    </row>
    <row xmlns:x14ac="http://schemas.microsoft.com/office/spreadsheetml/2009/9/ac" r="38" s="180" customFormat="true" ht="12" x14ac:dyDescent="0.2">
      <c r="A38" s="178" t="s">
        <v>159</v>
      </c>
      <c r="B38" s="10">
        <v>2024</v>
      </c>
      <c r="C38" s="17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0" customFormat="true" ht="12" x14ac:dyDescent="0.2">
      <c r="A39" s="178" t="s">
        <v>159</v>
      </c>
      <c r="B39" s="10">
        <v>2025</v>
      </c>
      <c r="C39" s="17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0" customFormat="true" ht="12" x14ac:dyDescent="0.2">
      <c r="A40" s="178" t="s">
        <v>159</v>
      </c>
      <c r="B40" s="10">
        <v>2026</v>
      </c>
      <c r="C40" s="17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0" customFormat="true" ht="12" x14ac:dyDescent="0.2">
      <c r="A41" s="178" t="s">
        <v>159</v>
      </c>
      <c r="B41" s="10">
        <v>2027</v>
      </c>
      <c r="C41" s="17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0" customFormat="true" ht="12" x14ac:dyDescent="0.2">
      <c r="A42" s="178" t="s">
        <v>159</v>
      </c>
      <c r="B42" s="10">
        <v>2028</v>
      </c>
      <c r="C42" s="17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0" customFormat="true" ht="12" x14ac:dyDescent="0.2">
      <c r="A43" s="178" t="s">
        <v>159</v>
      </c>
      <c r="B43" s="10">
        <v>2029</v>
      </c>
      <c r="C43" s="17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0" customFormat="true" ht="12" x14ac:dyDescent="0.2">
      <c r="A44" s="178" t="s">
        <v>159</v>
      </c>
      <c r="B44" s="10">
        <v>2030</v>
      </c>
      <c r="C44" s="17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0" customFormat="true" ht="12" x14ac:dyDescent="0.2">
      <c r="A45" s="178" t="s">
        <v>159</v>
      </c>
      <c r="B45" s="10">
        <v>2000</v>
      </c>
      <c r="C45" s="179" t="s">
        <v>1</v>
      </c>
      <c r="D45" s="10">
        <v>2744326.7524662018</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0" customFormat="true" ht="12" x14ac:dyDescent="0.2">
      <c r="A46" s="178" t="s">
        <v>159</v>
      </c>
      <c r="B46" s="10">
        <v>2001</v>
      </c>
      <c r="C46" s="179" t="s">
        <v>1</v>
      </c>
      <c r="D46" s="10">
        <v>2843476.896348495</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0" customFormat="true" ht="12" x14ac:dyDescent="0.2">
      <c r="A47" s="178" t="s">
        <v>159</v>
      </c>
      <c r="B47" s="10">
        <v>2002</v>
      </c>
      <c r="C47" s="179" t="s">
        <v>1</v>
      </c>
      <c r="D47" s="10">
        <v>2942330.4326593778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0" customFormat="true" ht="12" x14ac:dyDescent="0.2">
      <c r="A48" s="178" t="s">
        <v>159</v>
      </c>
      <c r="B48" s="10">
        <v>2003</v>
      </c>
      <c r="C48" s="179" t="s">
        <v>1</v>
      </c>
      <c r="D48" s="10">
        <v>3047650.81687439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0" customFormat="true" ht="12" x14ac:dyDescent="0.2">
      <c r="A49" s="178" t="s">
        <v>159</v>
      </c>
      <c r="B49" s="10">
        <v>2004</v>
      </c>
      <c r="C49" s="179" t="s">
        <v>1</v>
      </c>
      <c r="D49" s="10">
        <v>3158444.352723083</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0" customFormat="true" ht="12" x14ac:dyDescent="0.2">
      <c r="A50" s="178" t="s">
        <v>159</v>
      </c>
      <c r="B50" s="10">
        <v>2005</v>
      </c>
      <c r="C50" s="179" t="s">
        <v>1</v>
      </c>
      <c r="D50" s="10">
        <v>3271025.5959378048</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0" customFormat="true" ht="12" x14ac:dyDescent="0.2">
      <c r="A51" s="178" t="s">
        <v>159</v>
      </c>
      <c r="B51" s="10">
        <v>2006</v>
      </c>
      <c r="C51" s="179" t="s">
        <v>1</v>
      </c>
      <c r="D51" s="10">
        <v>3384630.3690638351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0" customFormat="true" ht="12" x14ac:dyDescent="0.2">
      <c r="A52" s="178" t="s">
        <v>159</v>
      </c>
      <c r="B52" s="10">
        <v>2007</v>
      </c>
      <c r="C52" s="179" t="s">
        <v>1</v>
      </c>
      <c r="D52" s="10">
        <v>3504221.0494844429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0" customFormat="true" ht="12" x14ac:dyDescent="0.2">
      <c r="A53" s="178" t="s">
        <v>159</v>
      </c>
      <c r="B53" s="10">
        <v>2008</v>
      </c>
      <c r="C53" s="179" t="s">
        <v>1</v>
      </c>
      <c r="D53" s="10">
        <v>3633359.6108894339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0" customFormat="true" ht="12" x14ac:dyDescent="0.2">
      <c r="A54" s="178" t="s">
        <v>159</v>
      </c>
      <c r="B54" s="10">
        <v>2009</v>
      </c>
      <c r="C54" s="179" t="s">
        <v>1</v>
      </c>
      <c r="D54" s="10">
        <v>3770182.6569314962</v>
      </c>
      <c r="E54" s="10"/>
      <c r="F54" s="10">
        <v>69.002618165255626</v>
      </c>
      <c r="G54" s="10"/>
      <c r="H54" s="10"/>
      <c r="I54" s="10">
        <v>30.99738183474437</v>
      </c>
      <c r="J54" s="10">
        <v>69.002618165255626</v>
      </c>
      <c r="K54" s="10">
        <v>78.972607283721118</v>
      </c>
      <c r="L54" s="10"/>
      <c r="M54" s="10"/>
      <c r="N54" s="10"/>
      <c r="O54" s="10">
        <v>21.027392716278879</v>
      </c>
      <c r="P54" s="10">
        <v>78.972607283721118</v>
      </c>
      <c r="Q54" s="10"/>
      <c r="R54" s="10"/>
      <c r="S54" s="10"/>
      <c r="T54" s="10"/>
      <c r="U54" s="10"/>
      <c r="V54" s="10">
        <v>100</v>
      </c>
    </row>
    <row xmlns:x14ac="http://schemas.microsoft.com/office/spreadsheetml/2009/9/ac" r="55" s="180" customFormat="true" ht="12" x14ac:dyDescent="0.2">
      <c r="A55" s="178" t="s">
        <v>159</v>
      </c>
      <c r="B55" s="10">
        <v>2010</v>
      </c>
      <c r="C55" s="179" t="s">
        <v>1</v>
      </c>
      <c r="D55" s="10">
        <v>3912810.3040493778</v>
      </c>
      <c r="E55" s="10"/>
      <c r="F55" s="10">
        <v>69.002618165255626</v>
      </c>
      <c r="G55" s="10"/>
      <c r="H55" s="10"/>
      <c r="I55" s="10">
        <v>30.99738183474437</v>
      </c>
      <c r="J55" s="10">
        <v>69.002618165255626</v>
      </c>
      <c r="K55" s="10">
        <v>78.972607283721118</v>
      </c>
      <c r="L55" s="10"/>
      <c r="M55" s="10"/>
      <c r="N55" s="10"/>
      <c r="O55" s="10">
        <v>21.027392716278879</v>
      </c>
      <c r="P55" s="10">
        <v>78.972607283721118</v>
      </c>
      <c r="Q55" s="10"/>
      <c r="R55" s="10"/>
      <c r="S55" s="10"/>
      <c r="T55" s="10"/>
      <c r="U55" s="10"/>
      <c r="V55" s="10">
        <v>100</v>
      </c>
    </row>
    <row xmlns:x14ac="http://schemas.microsoft.com/office/spreadsheetml/2009/9/ac" r="56" s="180" customFormat="true" ht="12" x14ac:dyDescent="0.2">
      <c r="A56" s="178" t="s">
        <v>159</v>
      </c>
      <c r="B56" s="10">
        <v>2011</v>
      </c>
      <c r="C56" s="179" t="s">
        <v>1</v>
      </c>
      <c r="D56" s="10">
        <v>4062134.9443908688</v>
      </c>
      <c r="E56" s="10"/>
      <c r="F56" s="10">
        <v>69.002618165255626</v>
      </c>
      <c r="G56" s="10"/>
      <c r="H56" s="10"/>
      <c r="I56" s="10">
        <v>30.99738183474437</v>
      </c>
      <c r="J56" s="10">
        <v>69.002618165255626</v>
      </c>
      <c r="K56" s="10">
        <v>78.972607283721118</v>
      </c>
      <c r="L56" s="10"/>
      <c r="M56" s="10"/>
      <c r="N56" s="10"/>
      <c r="O56" s="10">
        <v>21.027392716278879</v>
      </c>
      <c r="P56" s="10">
        <v>78.972607283721118</v>
      </c>
      <c r="Q56" s="10"/>
      <c r="R56" s="10"/>
      <c r="S56" s="10"/>
      <c r="T56" s="10"/>
      <c r="U56" s="10"/>
      <c r="V56" s="10">
        <v>100</v>
      </c>
    </row>
    <row xmlns:x14ac="http://schemas.microsoft.com/office/spreadsheetml/2009/9/ac" r="57" s="180" customFormat="true" ht="12" x14ac:dyDescent="0.2">
      <c r="A57" s="178" t="s">
        <v>159</v>
      </c>
      <c r="B57" s="10">
        <v>2012</v>
      </c>
      <c r="C57" s="179" t="s">
        <v>1</v>
      </c>
      <c r="D57" s="10">
        <v>4218543.3812195966</v>
      </c>
      <c r="E57" s="10"/>
      <c r="F57" s="10">
        <v>69.002618165255626</v>
      </c>
      <c r="G57" s="10"/>
      <c r="H57" s="10"/>
      <c r="I57" s="10">
        <v>30.99738183474437</v>
      </c>
      <c r="J57" s="10">
        <v>69.002618165255626</v>
      </c>
      <c r="K57" s="10">
        <v>78.972607283721118</v>
      </c>
      <c r="L57" s="10"/>
      <c r="M57" s="10"/>
      <c r="N57" s="10"/>
      <c r="O57" s="10">
        <v>21.027392716278879</v>
      </c>
      <c r="P57" s="10">
        <v>78.972607283721118</v>
      </c>
      <c r="Q57" s="10"/>
      <c r="R57" s="10"/>
      <c r="S57" s="10"/>
      <c r="T57" s="10"/>
      <c r="U57" s="10"/>
      <c r="V57" s="10">
        <v>100</v>
      </c>
    </row>
    <row xmlns:x14ac="http://schemas.microsoft.com/office/spreadsheetml/2009/9/ac" r="58" s="180" customFormat="true" ht="12" x14ac:dyDescent="0.2">
      <c r="A58" s="178" t="s">
        <v>159</v>
      </c>
      <c r="B58" s="10">
        <v>2013</v>
      </c>
      <c r="C58" s="179" t="s">
        <v>1</v>
      </c>
      <c r="D58" s="10">
        <v>4383338.8421868896</v>
      </c>
      <c r="E58" s="10"/>
      <c r="F58" s="10">
        <v>69.002618165255626</v>
      </c>
      <c r="G58" s="10"/>
      <c r="H58" s="10"/>
      <c r="I58" s="10">
        <v>30.99738183474437</v>
      </c>
      <c r="J58" s="10">
        <v>69.002618165255626</v>
      </c>
      <c r="K58" s="10">
        <v>78.972607283721118</v>
      </c>
      <c r="L58" s="10"/>
      <c r="M58" s="10"/>
      <c r="N58" s="10"/>
      <c r="O58" s="10">
        <v>21.027392716278879</v>
      </c>
      <c r="P58" s="10">
        <v>78.972607283721118</v>
      </c>
      <c r="Q58" s="10"/>
      <c r="R58" s="10"/>
      <c r="S58" s="10"/>
      <c r="T58" s="10"/>
      <c r="U58" s="10"/>
      <c r="V58" s="10">
        <v>100</v>
      </c>
    </row>
    <row xmlns:x14ac="http://schemas.microsoft.com/office/spreadsheetml/2009/9/ac" r="59" s="180" customFormat="true" ht="12" x14ac:dyDescent="0.2">
      <c r="A59" s="178" t="s">
        <v>159</v>
      </c>
      <c r="B59" s="10">
        <v>2014</v>
      </c>
      <c r="C59" s="179" t="s">
        <v>1</v>
      </c>
      <c r="D59" s="10">
        <v>4556847.8406950003</v>
      </c>
      <c r="E59" s="10"/>
      <c r="F59" s="10">
        <v>69.437727606154681</v>
      </c>
      <c r="G59" s="10"/>
      <c r="H59" s="10"/>
      <c r="I59" s="10">
        <v>30.562272393845319</v>
      </c>
      <c r="J59" s="10">
        <v>69.437727606154681</v>
      </c>
      <c r="K59" s="10">
        <v>80.255413865212631</v>
      </c>
      <c r="L59" s="10"/>
      <c r="M59" s="10"/>
      <c r="N59" s="10"/>
      <c r="O59" s="10">
        <v>19.744586134787369</v>
      </c>
      <c r="P59" s="10">
        <v>80.255413865212631</v>
      </c>
      <c r="Q59" s="10"/>
      <c r="R59" s="10"/>
      <c r="S59" s="10"/>
      <c r="T59" s="10"/>
      <c r="U59" s="10"/>
      <c r="V59" s="10">
        <v>100</v>
      </c>
    </row>
    <row xmlns:x14ac="http://schemas.microsoft.com/office/spreadsheetml/2009/9/ac" r="60" s="180" customFormat="true" ht="12" x14ac:dyDescent="0.2">
      <c r="A60" s="178" t="s">
        <v>159</v>
      </c>
      <c r="B60" s="10">
        <v>2015</v>
      </c>
      <c r="C60" s="179" t="s">
        <v>1</v>
      </c>
      <c r="D60" s="10">
        <v>4746589.0930116652</v>
      </c>
      <c r="E60" s="10"/>
      <c r="F60" s="10">
        <v>69.872837047053622</v>
      </c>
      <c r="G60" s="10"/>
      <c r="H60" s="10"/>
      <c r="I60" s="10">
        <v>30.127162952946382</v>
      </c>
      <c r="J60" s="10">
        <v>69.872837047053622</v>
      </c>
      <c r="K60" s="10">
        <v>81.538220446704145</v>
      </c>
      <c r="L60" s="10"/>
      <c r="M60" s="10"/>
      <c r="N60" s="10"/>
      <c r="O60" s="10">
        <v>18.461779553295859</v>
      </c>
      <c r="P60" s="10">
        <v>81.538220446704145</v>
      </c>
      <c r="Q60" s="10"/>
      <c r="R60" s="10"/>
      <c r="S60" s="10"/>
      <c r="T60" s="10"/>
      <c r="U60" s="10"/>
      <c r="V60" s="10">
        <v>100</v>
      </c>
    </row>
    <row xmlns:x14ac="http://schemas.microsoft.com/office/spreadsheetml/2009/9/ac" r="61" s="180" customFormat="true" ht="12" x14ac:dyDescent="0.2">
      <c r="A61" s="178" t="s">
        <v>159</v>
      </c>
      <c r="B61" s="10">
        <v>2016</v>
      </c>
      <c r="C61" s="179" t="s">
        <v>1</v>
      </c>
      <c r="D61" s="10">
        <v>4938236.956412659</v>
      </c>
      <c r="E61" s="10"/>
      <c r="F61" s="10">
        <v>70.307946487952677</v>
      </c>
      <c r="G61" s="10"/>
      <c r="H61" s="10"/>
      <c r="I61" s="10">
        <v>29.69205351204732</v>
      </c>
      <c r="J61" s="10">
        <v>70.307946487952677</v>
      </c>
      <c r="K61" s="10">
        <v>82.821027028195658</v>
      </c>
      <c r="L61" s="10"/>
      <c r="M61" s="10"/>
      <c r="N61" s="10"/>
      <c r="O61" s="10">
        <v>17.178972971804338</v>
      </c>
      <c r="P61" s="10">
        <v>82.821027028195658</v>
      </c>
      <c r="Q61" s="10"/>
      <c r="R61" s="10"/>
      <c r="S61" s="10"/>
      <c r="T61" s="10"/>
      <c r="U61" s="10"/>
      <c r="V61" s="10">
        <v>100</v>
      </c>
    </row>
    <row xmlns:x14ac="http://schemas.microsoft.com/office/spreadsheetml/2009/9/ac" r="62" s="180" customFormat="true" ht="12" x14ac:dyDescent="0.2">
      <c r="A62" s="178" t="s">
        <v>159</v>
      </c>
      <c r="B62" s="10">
        <v>2017</v>
      </c>
      <c r="C62" s="179" t="s">
        <v>1</v>
      </c>
      <c r="D62" s="10">
        <v>5132699.4201459493</v>
      </c>
      <c r="E62" s="10"/>
      <c r="F62" s="10">
        <v>70.743055928851618</v>
      </c>
      <c r="G62" s="10"/>
      <c r="H62" s="10"/>
      <c r="I62" s="10">
        <v>29.256944071148379</v>
      </c>
      <c r="J62" s="10">
        <v>70.743055928851618</v>
      </c>
      <c r="K62" s="10">
        <v>84.103833609687172</v>
      </c>
      <c r="L62" s="10"/>
      <c r="M62" s="10"/>
      <c r="N62" s="10"/>
      <c r="O62" s="10">
        <v>15.89616639031283</v>
      </c>
      <c r="P62" s="10">
        <v>84.103833609687172</v>
      </c>
      <c r="Q62" s="10"/>
      <c r="R62" s="10"/>
      <c r="S62" s="10"/>
      <c r="T62" s="10"/>
      <c r="U62" s="10"/>
      <c r="V62" s="10">
        <v>100</v>
      </c>
    </row>
    <row xmlns:x14ac="http://schemas.microsoft.com/office/spreadsheetml/2009/9/ac" r="63" s="180" customFormat="true" ht="12" x14ac:dyDescent="0.2">
      <c r="A63" s="178" t="s">
        <v>159</v>
      </c>
      <c r="B63" s="10">
        <v>2018</v>
      </c>
      <c r="C63" s="179" t="s">
        <v>1</v>
      </c>
      <c r="D63" s="10">
        <v>5326834.558425447</v>
      </c>
      <c r="E63" s="10">
        <v>77.572995606809442</v>
      </c>
      <c r="F63" s="10">
        <v>71.178165369750673</v>
      </c>
      <c r="G63" s="10"/>
      <c r="H63" s="10"/>
      <c r="I63" s="10">
        <v>28.821834630249331</v>
      </c>
      <c r="J63" s="10">
        <v>71.178165369750673</v>
      </c>
      <c r="K63" s="10">
        <v>85.38664019117823</v>
      </c>
      <c r="L63" s="10"/>
      <c r="M63" s="10"/>
      <c r="N63" s="10"/>
      <c r="O63" s="10">
        <v>14.61335980882177</v>
      </c>
      <c r="P63" s="10">
        <v>85.38664019117823</v>
      </c>
      <c r="Q63" s="10"/>
      <c r="R63" s="10"/>
      <c r="S63" s="10"/>
      <c r="T63" s="10"/>
      <c r="U63" s="10"/>
      <c r="V63" s="10">
        <v>100</v>
      </c>
    </row>
    <row xmlns:x14ac="http://schemas.microsoft.com/office/spreadsheetml/2009/9/ac" r="64" s="180" customFormat="true" ht="12" x14ac:dyDescent="0.2">
      <c r="A64" s="178" t="s">
        <v>159</v>
      </c>
      <c r="B64" s="10">
        <v>2019</v>
      </c>
      <c r="C64" s="179" t="s">
        <v>1</v>
      </c>
      <c r="D64" s="10">
        <v>5525930.6054290393</v>
      </c>
      <c r="E64" s="10">
        <v>77.572995606809442</v>
      </c>
      <c r="F64" s="10">
        <v>71.613274810649727</v>
      </c>
      <c r="G64" s="10"/>
      <c r="H64" s="10"/>
      <c r="I64" s="10">
        <v>28.386725189350269</v>
      </c>
      <c r="J64" s="10">
        <v>71.613274810649727</v>
      </c>
      <c r="K64" s="10">
        <v>86.669446772669744</v>
      </c>
      <c r="L64" s="10"/>
      <c r="M64" s="10"/>
      <c r="N64" s="10"/>
      <c r="O64" s="10">
        <v>13.33055322733026</v>
      </c>
      <c r="P64" s="10">
        <v>86.669446772669744</v>
      </c>
      <c r="Q64" s="10"/>
      <c r="R64" s="10"/>
      <c r="S64" s="10"/>
      <c r="T64" s="10"/>
      <c r="U64" s="10"/>
      <c r="V64" s="10">
        <v>100</v>
      </c>
    </row>
    <row xmlns:x14ac="http://schemas.microsoft.com/office/spreadsheetml/2009/9/ac" r="65" s="180" customFormat="true" ht="12" x14ac:dyDescent="0.2">
      <c r="A65" s="178" t="s">
        <v>159</v>
      </c>
      <c r="B65" s="10">
        <v>2020</v>
      </c>
      <c r="C65" s="179" t="s">
        <v>1</v>
      </c>
      <c r="D65" s="10">
        <v>5736429.7368621835</v>
      </c>
      <c r="E65" s="10">
        <v>77.572995606809442</v>
      </c>
      <c r="F65" s="10">
        <v>72.048384251548669</v>
      </c>
      <c r="G65" s="10"/>
      <c r="H65" s="10"/>
      <c r="I65" s="10">
        <v>27.951615748451331</v>
      </c>
      <c r="J65" s="10">
        <v>72.048384251548669</v>
      </c>
      <c r="K65" s="10">
        <v>87.952253354161257</v>
      </c>
      <c r="L65" s="10"/>
      <c r="M65" s="10"/>
      <c r="N65" s="10"/>
      <c r="O65" s="10">
        <v>12.047746645838741</v>
      </c>
      <c r="P65" s="10">
        <v>87.952253354161257</v>
      </c>
      <c r="Q65" s="10"/>
      <c r="R65" s="10"/>
      <c r="S65" s="10"/>
      <c r="T65" s="10"/>
      <c r="U65" s="10"/>
      <c r="V65" s="10">
        <v>100</v>
      </c>
    </row>
    <row xmlns:x14ac="http://schemas.microsoft.com/office/spreadsheetml/2009/9/ac" r="66" s="180" customFormat="true" ht="12" x14ac:dyDescent="0.2">
      <c r="A66" s="178" t="s">
        <v>159</v>
      </c>
      <c r="B66" s="10">
        <v>2021</v>
      </c>
      <c r="C66" s="179" t="s">
        <v>1</v>
      </c>
      <c r="D66" s="10">
        <v>5957474.718261146</v>
      </c>
      <c r="E66" s="10">
        <v>77.572995606809442</v>
      </c>
      <c r="F66" s="10">
        <v>72.483493692447723</v>
      </c>
      <c r="G66" s="10"/>
      <c r="H66" s="10"/>
      <c r="I66" s="10">
        <v>27.51650630755228</v>
      </c>
      <c r="J66" s="10">
        <v>72.483493692447723</v>
      </c>
      <c r="K66" s="10">
        <v>89.235059935652771</v>
      </c>
      <c r="L66" s="10"/>
      <c r="M66" s="10"/>
      <c r="N66" s="10"/>
      <c r="O66" s="10">
        <v>10.764940064347231</v>
      </c>
      <c r="P66" s="10">
        <v>89.235059935652771</v>
      </c>
      <c r="Q66" s="10"/>
      <c r="R66" s="10"/>
      <c r="S66" s="10"/>
      <c r="T66" s="10"/>
      <c r="U66" s="10"/>
      <c r="V66" s="10">
        <v>100</v>
      </c>
    </row>
    <row xmlns:x14ac="http://schemas.microsoft.com/office/spreadsheetml/2009/9/ac" r="67" s="180" customFormat="true" ht="12" x14ac:dyDescent="0.2">
      <c r="A67" s="178" t="s">
        <v>159</v>
      </c>
      <c r="B67" s="10">
        <v>2022</v>
      </c>
      <c r="C67" s="179" t="s">
        <v>1</v>
      </c>
      <c r="D67" s="10">
        <v>6181337.144961548</v>
      </c>
      <c r="E67" s="10">
        <v>77.572995606809442</v>
      </c>
      <c r="F67" s="10">
        <v>72.918603133346664</v>
      </c>
      <c r="G67" s="10"/>
      <c r="H67" s="10"/>
      <c r="I67" s="10">
        <v>27.081396866653339</v>
      </c>
      <c r="J67" s="10">
        <v>72.918603133346664</v>
      </c>
      <c r="K67" s="10">
        <v>90.517866517144284</v>
      </c>
      <c r="L67" s="10"/>
      <c r="M67" s="10"/>
      <c r="N67" s="10"/>
      <c r="O67" s="10">
        <v>9.4821334828557156</v>
      </c>
      <c r="P67" s="10">
        <v>90.517866517144284</v>
      </c>
      <c r="Q67" s="10"/>
      <c r="R67" s="10"/>
      <c r="S67" s="10"/>
      <c r="T67" s="10"/>
      <c r="U67" s="10"/>
      <c r="V67" s="10">
        <v>100</v>
      </c>
    </row>
    <row xmlns:x14ac="http://schemas.microsoft.com/office/spreadsheetml/2009/9/ac" r="68" s="180" customFormat="true" ht="12" x14ac:dyDescent="0.2">
      <c r="A68" s="178" t="s">
        <v>159</v>
      </c>
      <c r="B68" s="10">
        <v>2023</v>
      </c>
      <c r="C68" s="179" t="s">
        <v>1</v>
      </c>
      <c r="D68" s="10">
        <v>6188797.056863823</v>
      </c>
      <c r="E68" s="10">
        <v>77.572995606809442</v>
      </c>
      <c r="F68" s="10">
        <v>73.353712574245719</v>
      </c>
      <c r="G68" s="10"/>
      <c r="H68" s="10"/>
      <c r="I68" s="10">
        <v>26.646287425754281</v>
      </c>
      <c r="J68" s="10">
        <v>73.353712574245719</v>
      </c>
      <c r="K68" s="10">
        <v>91.800673098635798</v>
      </c>
      <c r="L68" s="10"/>
      <c r="M68" s="10"/>
      <c r="N68" s="10"/>
      <c r="O68" s="10">
        <v>8.1993269013642021</v>
      </c>
      <c r="P68" s="10">
        <v>91.800673098635798</v>
      </c>
      <c r="Q68" s="10"/>
      <c r="R68" s="10"/>
      <c r="S68" s="10"/>
      <c r="T68" s="10"/>
      <c r="U68" s="10"/>
      <c r="V68" s="10">
        <v>100</v>
      </c>
    </row>
    <row xmlns:x14ac="http://schemas.microsoft.com/office/spreadsheetml/2009/9/ac" r="69" s="180" customFormat="true" ht="12" x14ac:dyDescent="0.2">
      <c r="A69" s="178" t="s">
        <v>159</v>
      </c>
      <c r="B69" s="10">
        <v>2024</v>
      </c>
      <c r="C69" s="17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0" customFormat="true" ht="12" x14ac:dyDescent="0.2">
      <c r="A70" s="178" t="s">
        <v>159</v>
      </c>
      <c r="B70" s="10">
        <v>2025</v>
      </c>
      <c r="C70" s="17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0" customFormat="true" ht="12" x14ac:dyDescent="0.2">
      <c r="A71" s="178" t="s">
        <v>159</v>
      </c>
      <c r="B71" s="10">
        <v>2026</v>
      </c>
      <c r="C71" s="17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0" customFormat="true" ht="12" x14ac:dyDescent="0.2">
      <c r="A72" s="178" t="s">
        <v>159</v>
      </c>
      <c r="B72" s="10">
        <v>2027</v>
      </c>
      <c r="C72" s="17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0" customFormat="true" ht="12" x14ac:dyDescent="0.2">
      <c r="A73" s="178" t="s">
        <v>159</v>
      </c>
      <c r="B73" s="10">
        <v>2028</v>
      </c>
      <c r="C73" s="17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0" customFormat="true" ht="12" x14ac:dyDescent="0.2">
      <c r="A74" s="178" t="s">
        <v>159</v>
      </c>
      <c r="B74" s="10">
        <v>2029</v>
      </c>
      <c r="C74" s="17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0" customFormat="true" ht="12" x14ac:dyDescent="0.2">
      <c r="A75" s="178" t="s">
        <v>159</v>
      </c>
      <c r="B75" s="10">
        <v>2030</v>
      </c>
      <c r="C75" s="17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0" customFormat="true" ht="12" x14ac:dyDescent="0.2">
      <c r="A76" s="178" t="s">
        <v>159</v>
      </c>
      <c r="B76" s="10">
        <v>2000</v>
      </c>
      <c r="C76" s="179" t="s">
        <v>2</v>
      </c>
      <c r="D76" s="10">
        <v>3281598.2475337982</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0" customFormat="true" ht="12" x14ac:dyDescent="0.2">
      <c r="A77" s="178" t="s">
        <v>159</v>
      </c>
      <c r="B77" s="10">
        <v>2001</v>
      </c>
      <c r="C77" s="179" t="s">
        <v>2</v>
      </c>
      <c r="D77" s="10">
        <v>3319372.103651504</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0" customFormat="true" ht="12" x14ac:dyDescent="0.2">
      <c r="A78" s="178" t="s">
        <v>159</v>
      </c>
      <c r="B78" s="10">
        <v>2002</v>
      </c>
      <c r="C78" s="179" t="s">
        <v>2</v>
      </c>
      <c r="D78" s="10">
        <v>3353040.5673406222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0" customFormat="true" ht="12" x14ac:dyDescent="0.2">
      <c r="A79" s="178" t="s">
        <v>159</v>
      </c>
      <c r="B79" s="10">
        <v>2003</v>
      </c>
      <c r="C79" s="179" t="s">
        <v>2</v>
      </c>
      <c r="D79" s="10">
        <v>3390413.18312561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0" customFormat="true" ht="12" x14ac:dyDescent="0.2">
      <c r="A80" s="178" t="s">
        <v>159</v>
      </c>
      <c r="B80" s="10">
        <v>2004</v>
      </c>
      <c r="C80" s="179" t="s">
        <v>2</v>
      </c>
      <c r="D80" s="10">
        <v>3429883.647276917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0" customFormat="true" ht="12" x14ac:dyDescent="0.2">
      <c r="A81" s="178" t="s">
        <v>159</v>
      </c>
      <c r="B81" s="10">
        <v>2005</v>
      </c>
      <c r="C81" s="179" t="s">
        <v>2</v>
      </c>
      <c r="D81" s="10">
        <v>3467660.4040621952</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0" customFormat="true" ht="12" x14ac:dyDescent="0.2">
      <c r="A82" s="178" t="s">
        <v>159</v>
      </c>
      <c r="B82" s="10">
        <v>2006</v>
      </c>
      <c r="C82" s="179" t="s">
        <v>2</v>
      </c>
      <c r="D82" s="10">
        <v>3502678.6309361649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0" customFormat="true" ht="12" x14ac:dyDescent="0.2">
      <c r="A83" s="178" t="s">
        <v>159</v>
      </c>
      <c r="B83" s="10">
        <v>2007</v>
      </c>
      <c r="C83" s="179" t="s">
        <v>2</v>
      </c>
      <c r="D83" s="10">
        <v>3540005.9505155571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0" customFormat="true" ht="12" x14ac:dyDescent="0.2">
      <c r="A84" s="178" t="s">
        <v>159</v>
      </c>
      <c r="B84" s="10">
        <v>2008</v>
      </c>
      <c r="C84" s="179" t="s">
        <v>2</v>
      </c>
      <c r="D84" s="10">
        <v>3582846.3891105661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0" customFormat="true" ht="12" x14ac:dyDescent="0.2">
      <c r="A85" s="178" t="s">
        <v>159</v>
      </c>
      <c r="B85" s="10">
        <v>2009</v>
      </c>
      <c r="C85" s="179" t="s">
        <v>2</v>
      </c>
      <c r="D85" s="10">
        <v>3629006.3430685038</v>
      </c>
      <c r="E85" s="10"/>
      <c r="F85" s="10">
        <v>34.281349297987077</v>
      </c>
      <c r="G85" s="10"/>
      <c r="H85" s="10"/>
      <c r="I85" s="10">
        <v>65.718650702012923</v>
      </c>
      <c r="J85" s="10">
        <v>34.281349297987077</v>
      </c>
      <c r="K85" s="10">
        <v>41.617464114468021</v>
      </c>
      <c r="L85" s="10"/>
      <c r="M85" s="10"/>
      <c r="N85" s="10"/>
      <c r="O85" s="10">
        <v>58.382535885531979</v>
      </c>
      <c r="P85" s="10">
        <v>41.617464114468021</v>
      </c>
      <c r="Q85" s="10"/>
      <c r="R85" s="10"/>
      <c r="S85" s="10"/>
      <c r="T85" s="10"/>
      <c r="U85" s="10"/>
      <c r="V85" s="10">
        <v>100</v>
      </c>
    </row>
    <row xmlns:x14ac="http://schemas.microsoft.com/office/spreadsheetml/2009/9/ac" r="86" s="180" customFormat="true" ht="12" x14ac:dyDescent="0.2">
      <c r="A86" s="178" t="s">
        <v>159</v>
      </c>
      <c r="B86" s="10">
        <v>2010</v>
      </c>
      <c r="C86" s="179" t="s">
        <v>2</v>
      </c>
      <c r="D86" s="10">
        <v>3676185.6959506222</v>
      </c>
      <c r="E86" s="10"/>
      <c r="F86" s="10">
        <v>34.281349297987077</v>
      </c>
      <c r="G86" s="10"/>
      <c r="H86" s="10"/>
      <c r="I86" s="10">
        <v>65.718650702012923</v>
      </c>
      <c r="J86" s="10">
        <v>34.281349297987077</v>
      </c>
      <c r="K86" s="10">
        <v>41.617464114468021</v>
      </c>
      <c r="L86" s="10"/>
      <c r="M86" s="10"/>
      <c r="N86" s="10"/>
      <c r="O86" s="10">
        <v>58.382535885531979</v>
      </c>
      <c r="P86" s="10">
        <v>41.617464114468021</v>
      </c>
      <c r="Q86" s="10"/>
      <c r="R86" s="10"/>
      <c r="S86" s="10"/>
      <c r="T86" s="10"/>
      <c r="U86" s="10"/>
      <c r="V86" s="10">
        <v>100</v>
      </c>
    </row>
    <row xmlns:x14ac="http://schemas.microsoft.com/office/spreadsheetml/2009/9/ac" r="87" s="180" customFormat="true" ht="12" x14ac:dyDescent="0.2">
      <c r="A87" s="178" t="s">
        <v>159</v>
      </c>
      <c r="B87" s="10">
        <v>2011</v>
      </c>
      <c r="C87" s="179" t="s">
        <v>2</v>
      </c>
      <c r="D87" s="10">
        <v>3725103.0556091312</v>
      </c>
      <c r="E87" s="10"/>
      <c r="F87" s="10">
        <v>34.281349297987077</v>
      </c>
      <c r="G87" s="10"/>
      <c r="H87" s="10"/>
      <c r="I87" s="10">
        <v>65.718650702012923</v>
      </c>
      <c r="J87" s="10">
        <v>34.281349297987077</v>
      </c>
      <c r="K87" s="10">
        <v>41.617464114468021</v>
      </c>
      <c r="L87" s="10"/>
      <c r="M87" s="10"/>
      <c r="N87" s="10"/>
      <c r="O87" s="10">
        <v>58.382535885531979</v>
      </c>
      <c r="P87" s="10">
        <v>41.617464114468021</v>
      </c>
      <c r="Q87" s="10"/>
      <c r="R87" s="10"/>
      <c r="S87" s="10"/>
      <c r="T87" s="10"/>
      <c r="U87" s="10"/>
      <c r="V87" s="10">
        <v>100</v>
      </c>
    </row>
    <row xmlns:x14ac="http://schemas.microsoft.com/office/spreadsheetml/2009/9/ac" r="88" s="180" customFormat="true" ht="12" x14ac:dyDescent="0.2">
      <c r="A88" s="178" t="s">
        <v>159</v>
      </c>
      <c r="B88" s="10">
        <v>2012</v>
      </c>
      <c r="C88" s="179" t="s">
        <v>2</v>
      </c>
      <c r="D88" s="10">
        <v>3775815.6187804029</v>
      </c>
      <c r="E88" s="10"/>
      <c r="F88" s="10">
        <v>34.281349297987077</v>
      </c>
      <c r="G88" s="10"/>
      <c r="H88" s="10"/>
      <c r="I88" s="10">
        <v>65.718650702012923</v>
      </c>
      <c r="J88" s="10">
        <v>34.281349297987077</v>
      </c>
      <c r="K88" s="10">
        <v>41.617464114468021</v>
      </c>
      <c r="L88" s="10"/>
      <c r="M88" s="10"/>
      <c r="N88" s="10"/>
      <c r="O88" s="10">
        <v>58.382535885531979</v>
      </c>
      <c r="P88" s="10">
        <v>41.617464114468021</v>
      </c>
      <c r="Q88" s="10"/>
      <c r="R88" s="10"/>
      <c r="S88" s="10"/>
      <c r="T88" s="10"/>
      <c r="U88" s="10"/>
      <c r="V88" s="10">
        <v>100</v>
      </c>
    </row>
    <row xmlns:x14ac="http://schemas.microsoft.com/office/spreadsheetml/2009/9/ac" r="89" s="180" customFormat="true" ht="12" x14ac:dyDescent="0.2">
      <c r="A89" s="178" t="s">
        <v>159</v>
      </c>
      <c r="B89" s="10">
        <v>2013</v>
      </c>
      <c r="C89" s="179" t="s">
        <v>2</v>
      </c>
      <c r="D89" s="10">
        <v>3829313.1578131099</v>
      </c>
      <c r="E89" s="10"/>
      <c r="F89" s="10">
        <v>34.281349297987077</v>
      </c>
      <c r="G89" s="10"/>
      <c r="H89" s="10"/>
      <c r="I89" s="10">
        <v>65.718650702012923</v>
      </c>
      <c r="J89" s="10">
        <v>34.281349297987077</v>
      </c>
      <c r="K89" s="10">
        <v>41.617464114468021</v>
      </c>
      <c r="L89" s="10"/>
      <c r="M89" s="10"/>
      <c r="N89" s="10"/>
      <c r="O89" s="10">
        <v>58.382535885531979</v>
      </c>
      <c r="P89" s="10">
        <v>41.617464114468021</v>
      </c>
      <c r="Q89" s="10"/>
      <c r="R89" s="10"/>
      <c r="S89" s="10"/>
      <c r="T89" s="10"/>
      <c r="U89" s="10"/>
      <c r="V89" s="10">
        <v>100</v>
      </c>
    </row>
    <row xmlns:x14ac="http://schemas.microsoft.com/office/spreadsheetml/2009/9/ac" r="90" s="180" customFormat="true" ht="12" x14ac:dyDescent="0.2">
      <c r="A90" s="178" t="s">
        <v>159</v>
      </c>
      <c r="B90" s="10">
        <v>2014</v>
      </c>
      <c r="C90" s="179" t="s">
        <v>2</v>
      </c>
      <c r="D90" s="10">
        <v>3885511.1593050002</v>
      </c>
      <c r="E90" s="10"/>
      <c r="F90" s="10">
        <v>34.178807644713999</v>
      </c>
      <c r="G90" s="10"/>
      <c r="H90" s="10"/>
      <c r="I90" s="10">
        <v>65.821192355286001</v>
      </c>
      <c r="J90" s="10">
        <v>34.178807644713999</v>
      </c>
      <c r="K90" s="10">
        <v>43.68351112277378</v>
      </c>
      <c r="L90" s="10"/>
      <c r="M90" s="10"/>
      <c r="N90" s="10"/>
      <c r="O90" s="10">
        <v>56.31648887722622</v>
      </c>
      <c r="P90" s="10">
        <v>43.68351112277378</v>
      </c>
      <c r="Q90" s="10"/>
      <c r="R90" s="10"/>
      <c r="S90" s="10"/>
      <c r="T90" s="10"/>
      <c r="U90" s="10"/>
      <c r="V90" s="10">
        <v>100</v>
      </c>
    </row>
    <row xmlns:x14ac="http://schemas.microsoft.com/office/spreadsheetml/2009/9/ac" r="91" s="180" customFormat="true" ht="12" x14ac:dyDescent="0.2">
      <c r="A91" s="178" t="s">
        <v>159</v>
      </c>
      <c r="B91" s="10">
        <v>2015</v>
      </c>
      <c r="C91" s="179" t="s">
        <v>2</v>
      </c>
      <c r="D91" s="10">
        <v>3950301.9069883348</v>
      </c>
      <c r="E91" s="10"/>
      <c r="F91" s="10">
        <v>34.076265991440948</v>
      </c>
      <c r="G91" s="10"/>
      <c r="H91" s="10"/>
      <c r="I91" s="10">
        <v>65.923734008559052</v>
      </c>
      <c r="J91" s="10">
        <v>34.076265991440948</v>
      </c>
      <c r="K91" s="10">
        <v>45.749558131079539</v>
      </c>
      <c r="L91" s="10"/>
      <c r="M91" s="10"/>
      <c r="N91" s="10"/>
      <c r="O91" s="10">
        <v>54.250441868920461</v>
      </c>
      <c r="P91" s="10">
        <v>45.749558131079539</v>
      </c>
      <c r="Q91" s="10"/>
      <c r="R91" s="10"/>
      <c r="S91" s="10"/>
      <c r="T91" s="10"/>
      <c r="U91" s="10"/>
      <c r="V91" s="10">
        <v>100</v>
      </c>
    </row>
    <row xmlns:x14ac="http://schemas.microsoft.com/office/spreadsheetml/2009/9/ac" r="92" s="180" customFormat="true" ht="12" x14ac:dyDescent="0.2">
      <c r="A92" s="178" t="s">
        <v>159</v>
      </c>
      <c r="B92" s="10">
        <v>2016</v>
      </c>
      <c r="C92" s="179" t="s">
        <v>2</v>
      </c>
      <c r="D92" s="10">
        <v>4011249.043587341</v>
      </c>
      <c r="E92" s="10"/>
      <c r="F92" s="10">
        <v>33.97372433816787</v>
      </c>
      <c r="G92" s="10"/>
      <c r="H92" s="10"/>
      <c r="I92" s="10">
        <v>66.02627566183213</v>
      </c>
      <c r="J92" s="10">
        <v>33.97372433816787</v>
      </c>
      <c r="K92" s="10">
        <v>47.815605139385298</v>
      </c>
      <c r="L92" s="10"/>
      <c r="M92" s="10"/>
      <c r="N92" s="10"/>
      <c r="O92" s="10">
        <v>52.184394860614702</v>
      </c>
      <c r="P92" s="10">
        <v>47.815605139385298</v>
      </c>
      <c r="Q92" s="10"/>
      <c r="R92" s="10"/>
      <c r="S92" s="10"/>
      <c r="T92" s="10"/>
      <c r="U92" s="10"/>
      <c r="V92" s="10">
        <v>100</v>
      </c>
    </row>
    <row xmlns:x14ac="http://schemas.microsoft.com/office/spreadsheetml/2009/9/ac" r="93" s="180" customFormat="true" ht="12" x14ac:dyDescent="0.2">
      <c r="A93" s="178" t="s">
        <v>159</v>
      </c>
      <c r="B93" s="10">
        <v>2017</v>
      </c>
      <c r="C93" s="179" t="s">
        <v>2</v>
      </c>
      <c r="D93" s="10">
        <v>4069479.5798540502</v>
      </c>
      <c r="E93" s="10"/>
      <c r="F93" s="10">
        <v>33.871182684894819</v>
      </c>
      <c r="G93" s="10"/>
      <c r="H93" s="10"/>
      <c r="I93" s="10">
        <v>66.128817315105181</v>
      </c>
      <c r="J93" s="10">
        <v>33.871182684894819</v>
      </c>
      <c r="K93" s="10">
        <v>49.881652147691057</v>
      </c>
      <c r="L93" s="10"/>
      <c r="M93" s="10"/>
      <c r="N93" s="10"/>
      <c r="O93" s="10">
        <v>50.118347852308943</v>
      </c>
      <c r="P93" s="10">
        <v>49.881652147691057</v>
      </c>
      <c r="Q93" s="10"/>
      <c r="R93" s="10"/>
      <c r="S93" s="10"/>
      <c r="T93" s="10"/>
      <c r="U93" s="10"/>
      <c r="V93" s="10">
        <v>100</v>
      </c>
    </row>
    <row xmlns:x14ac="http://schemas.microsoft.com/office/spreadsheetml/2009/9/ac" r="94" s="180" customFormat="true" ht="12" x14ac:dyDescent="0.2">
      <c r="A94" s="178" t="s">
        <v>159</v>
      </c>
      <c r="B94" s="10">
        <v>2018</v>
      </c>
      <c r="C94" s="179" t="s">
        <v>2</v>
      </c>
      <c r="D94" s="10">
        <v>4122263.441574554</v>
      </c>
      <c r="E94" s="10">
        <v>39.005647599467892</v>
      </c>
      <c r="F94" s="10">
        <v>33.76864103162174</v>
      </c>
      <c r="G94" s="10"/>
      <c r="H94" s="10"/>
      <c r="I94" s="10">
        <v>66.23135896837826</v>
      </c>
      <c r="J94" s="10">
        <v>33.76864103162174</v>
      </c>
      <c r="K94" s="10">
        <v>51.947699155996823</v>
      </c>
      <c r="L94" s="10"/>
      <c r="M94" s="10"/>
      <c r="N94" s="10"/>
      <c r="O94" s="10">
        <v>48.052300844003177</v>
      </c>
      <c r="P94" s="10">
        <v>51.947699155996823</v>
      </c>
      <c r="Q94" s="10"/>
      <c r="R94" s="10"/>
      <c r="S94" s="10"/>
      <c r="T94" s="10"/>
      <c r="U94" s="10"/>
      <c r="V94" s="10">
        <v>100</v>
      </c>
    </row>
    <row xmlns:x14ac="http://schemas.microsoft.com/office/spreadsheetml/2009/9/ac" r="95" s="180" customFormat="true" ht="12" x14ac:dyDescent="0.2">
      <c r="A95" s="178" t="s">
        <v>159</v>
      </c>
      <c r="B95" s="10">
        <v>2019</v>
      </c>
      <c r="C95" s="179" t="s">
        <v>2</v>
      </c>
      <c r="D95" s="10">
        <v>4174130.3945709611</v>
      </c>
      <c r="E95" s="10">
        <v>39.005647599467892</v>
      </c>
      <c r="F95" s="10">
        <v>33.666099378348662</v>
      </c>
      <c r="G95" s="10"/>
      <c r="H95" s="10"/>
      <c r="I95" s="10">
        <v>66.333900621651338</v>
      </c>
      <c r="J95" s="10">
        <v>33.666099378348662</v>
      </c>
      <c r="K95" s="10">
        <v>54.013746164303477</v>
      </c>
      <c r="L95" s="10"/>
      <c r="M95" s="10"/>
      <c r="N95" s="10"/>
      <c r="O95" s="10">
        <v>45.986253835696523</v>
      </c>
      <c r="P95" s="10">
        <v>54.013746164303477</v>
      </c>
      <c r="Q95" s="10"/>
      <c r="R95" s="10"/>
      <c r="S95" s="10"/>
      <c r="T95" s="10"/>
      <c r="U95" s="10"/>
      <c r="V95" s="10">
        <v>100</v>
      </c>
    </row>
    <row xmlns:x14ac="http://schemas.microsoft.com/office/spreadsheetml/2009/9/ac" r="96" s="180" customFormat="true" ht="12" x14ac:dyDescent="0.2">
      <c r="A96" s="178" t="s">
        <v>159</v>
      </c>
      <c r="B96" s="10">
        <v>2020</v>
      </c>
      <c r="C96" s="179" t="s">
        <v>2</v>
      </c>
      <c r="D96" s="10">
        <v>4229570.2631378165</v>
      </c>
      <c r="E96" s="10">
        <v>39.005647599467892</v>
      </c>
      <c r="F96" s="10">
        <v>33.563557725075611</v>
      </c>
      <c r="G96" s="10"/>
      <c r="H96" s="10"/>
      <c r="I96" s="10">
        <v>66.436442274924389</v>
      </c>
      <c r="J96" s="10">
        <v>33.563557725075611</v>
      </c>
      <c r="K96" s="10">
        <v>56.079793172609243</v>
      </c>
      <c r="L96" s="10"/>
      <c r="M96" s="10"/>
      <c r="N96" s="10"/>
      <c r="O96" s="10">
        <v>43.920206827390757</v>
      </c>
      <c r="P96" s="10">
        <v>56.079793172609243</v>
      </c>
      <c r="Q96" s="10"/>
      <c r="R96" s="10"/>
      <c r="S96" s="10"/>
      <c r="T96" s="10"/>
      <c r="U96" s="10"/>
      <c r="V96" s="10">
        <v>100</v>
      </c>
    </row>
    <row xmlns:x14ac="http://schemas.microsoft.com/office/spreadsheetml/2009/9/ac" r="97" s="180" customFormat="true" ht="12" x14ac:dyDescent="0.2">
      <c r="A97" s="178" t="s">
        <v>159</v>
      </c>
      <c r="B97" s="10">
        <v>2021</v>
      </c>
      <c r="C97" s="179" t="s">
        <v>2</v>
      </c>
      <c r="D97" s="10">
        <v>4287890.2817388531</v>
      </c>
      <c r="E97" s="10">
        <v>39.005647599467892</v>
      </c>
      <c r="F97" s="10">
        <v>33.461016071802533</v>
      </c>
      <c r="G97" s="10"/>
      <c r="H97" s="10"/>
      <c r="I97" s="10">
        <v>66.538983928197467</v>
      </c>
      <c r="J97" s="10">
        <v>33.461016071802533</v>
      </c>
      <c r="K97" s="10">
        <v>58.145840180915002</v>
      </c>
      <c r="L97" s="10"/>
      <c r="M97" s="10"/>
      <c r="N97" s="10"/>
      <c r="O97" s="10">
        <v>41.854159819084998</v>
      </c>
      <c r="P97" s="10">
        <v>58.145840180915002</v>
      </c>
      <c r="Q97" s="10"/>
      <c r="R97" s="10"/>
      <c r="S97" s="10"/>
      <c r="T97" s="10"/>
      <c r="U97" s="10"/>
      <c r="V97" s="10">
        <v>100</v>
      </c>
    </row>
    <row xmlns:x14ac="http://schemas.microsoft.com/office/spreadsheetml/2009/9/ac" r="98" s="180" customFormat="true" ht="12" x14ac:dyDescent="0.2">
      <c r="A98" s="178" t="s">
        <v>159</v>
      </c>
      <c r="B98" s="10">
        <v>2022</v>
      </c>
      <c r="C98" s="179" t="s">
        <v>2</v>
      </c>
      <c r="D98" s="10">
        <v>4343132.855038451</v>
      </c>
      <c r="E98" s="10">
        <v>39.005647599467892</v>
      </c>
      <c r="F98" s="10">
        <v>33.358474418529482</v>
      </c>
      <c r="G98" s="10"/>
      <c r="H98" s="10"/>
      <c r="I98" s="10">
        <v>66.641525581470518</v>
      </c>
      <c r="J98" s="10">
        <v>33.358474418529482</v>
      </c>
      <c r="K98" s="10">
        <v>60.211887189220761</v>
      </c>
      <c r="L98" s="10"/>
      <c r="M98" s="10"/>
      <c r="N98" s="10"/>
      <c r="O98" s="10">
        <v>39.788112810779239</v>
      </c>
      <c r="P98" s="10">
        <v>60.211887189220761</v>
      </c>
      <c r="Q98" s="10"/>
      <c r="R98" s="10"/>
      <c r="S98" s="10"/>
      <c r="T98" s="10"/>
      <c r="U98" s="10"/>
      <c r="V98" s="10">
        <v>100</v>
      </c>
    </row>
    <row xmlns:x14ac="http://schemas.microsoft.com/office/spreadsheetml/2009/9/ac" r="99" s="180" customFormat="true" ht="12" x14ac:dyDescent="0.2">
      <c r="A99" s="178" t="s">
        <v>159</v>
      </c>
      <c r="B99" s="10">
        <v>2023</v>
      </c>
      <c r="C99" s="179" t="s">
        <v>2</v>
      </c>
      <c r="D99" s="10">
        <v>4244983.943136178</v>
      </c>
      <c r="E99" s="10">
        <v>39.005647599467892</v>
      </c>
      <c r="F99" s="10">
        <v>33.255932765256397</v>
      </c>
      <c r="G99" s="10"/>
      <c r="H99" s="10"/>
      <c r="I99" s="10">
        <v>66.744067234743596</v>
      </c>
      <c r="J99" s="10">
        <v>33.255932765256397</v>
      </c>
      <c r="K99" s="10">
        <v>62.27793419752652</v>
      </c>
      <c r="L99" s="10"/>
      <c r="M99" s="10"/>
      <c r="N99" s="10"/>
      <c r="O99" s="10">
        <v>37.72206580247348</v>
      </c>
      <c r="P99" s="10">
        <v>62.27793419752652</v>
      </c>
      <c r="Q99" s="10"/>
      <c r="R99" s="10"/>
      <c r="S99" s="10"/>
      <c r="T99" s="10"/>
      <c r="U99" s="10"/>
      <c r="V99" s="10">
        <v>100</v>
      </c>
    </row>
    <row xmlns:x14ac="http://schemas.microsoft.com/office/spreadsheetml/2009/9/ac" r="100" s="180" customFormat="true" ht="12" x14ac:dyDescent="0.2">
      <c r="A100" s="178" t="s">
        <v>159</v>
      </c>
      <c r="B100" s="10">
        <v>2024</v>
      </c>
      <c r="C100" s="17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0" customFormat="true" ht="12" x14ac:dyDescent="0.2">
      <c r="A101" s="178" t="s">
        <v>159</v>
      </c>
      <c r="B101" s="10">
        <v>2025</v>
      </c>
      <c r="C101" s="17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0" customFormat="true" ht="12" x14ac:dyDescent="0.2">
      <c r="A102" s="178" t="s">
        <v>159</v>
      </c>
      <c r="B102" s="10">
        <v>2026</v>
      </c>
      <c r="C102" s="17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0" customFormat="true" ht="12" x14ac:dyDescent="0.2">
      <c r="A103" s="178" t="s">
        <v>159</v>
      </c>
      <c r="B103" s="10">
        <v>2027</v>
      </c>
      <c r="C103" s="17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0" customFormat="true" ht="12" x14ac:dyDescent="0.2">
      <c r="A104" s="178" t="s">
        <v>159</v>
      </c>
      <c r="B104" s="10">
        <v>2028</v>
      </c>
      <c r="C104" s="17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0" customFormat="true" ht="12" x14ac:dyDescent="0.2">
      <c r="A105" s="178" t="s">
        <v>159</v>
      </c>
      <c r="B105" s="10">
        <v>2029</v>
      </c>
      <c r="C105" s="17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0" customFormat="true" ht="12" x14ac:dyDescent="0.2">
      <c r="A106" s="178" t="s">
        <v>159</v>
      </c>
      <c r="B106" s="10">
        <v>2030</v>
      </c>
      <c r="C106" s="17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0" customFormat="true" ht="12" x14ac:dyDescent="0.2">
      <c r="A107" s="178" t="s">
        <v>159</v>
      </c>
      <c r="B107" s="10">
        <v>2000</v>
      </c>
      <c r="C107" s="179" t="s">
        <v>16</v>
      </c>
      <c r="D107" s="10">
        <v>941663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0" customFormat="true" ht="12" x14ac:dyDescent="0.2">
      <c r="A108" s="178" t="s">
        <v>159</v>
      </c>
      <c r="B108" s="10">
        <v>2001</v>
      </c>
      <c r="C108" s="179" t="s">
        <v>16</v>
      </c>
      <c r="D108" s="10">
        <v>953869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0" customFormat="true" ht="12" x14ac:dyDescent="0.2">
      <c r="A109" s="178" t="s">
        <v>159</v>
      </c>
      <c r="B109" s="10">
        <v>2002</v>
      </c>
      <c r="C109" s="179" t="s">
        <v>16</v>
      </c>
      <c r="D109" s="10">
        <v>968311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0" customFormat="true" ht="12" x14ac:dyDescent="0.2">
      <c r="A110" s="178" t="s">
        <v>159</v>
      </c>
      <c r="B110" s="10">
        <v>2003</v>
      </c>
      <c r="C110" s="181" t="s">
        <v>16</v>
      </c>
      <c r="D110" s="10">
        <v>990737</v>
      </c>
      <c r="E110" s="10"/>
      <c r="F110" s="10"/>
      <c r="G110" s="10"/>
      <c r="H110" s="10"/>
      <c r="I110" s="10"/>
      <c r="J110" s="10">
        <v>100</v>
      </c>
      <c r="K110" s="10"/>
      <c r="L110" s="10"/>
      <c r="M110" s="10"/>
      <c r="N110" s="10"/>
      <c r="O110" s="10"/>
      <c r="P110" s="10">
        <v>100</v>
      </c>
      <c r="Q110" s="10"/>
      <c r="R110" s="10"/>
      <c r="S110" s="10"/>
      <c r="T110" s="10"/>
      <c r="U110" s="10"/>
      <c r="V110" s="10">
        <v>100</v>
      </c>
      <c r="W110" s="182"/>
      <c r="X110" s="182"/>
      <c r="Y110" s="182"/>
      <c r="Z110" s="182"/>
      <c r="AA110" s="182"/>
      <c r="AB110" s="182"/>
      <c r="AC110" s="182"/>
      <c r="AD110" s="182"/>
      <c r="AE110" s="182"/>
    </row>
    <row xmlns:x14ac="http://schemas.microsoft.com/office/spreadsheetml/2009/9/ac" r="111" s="180" customFormat="true" ht="12" x14ac:dyDescent="0.2">
      <c r="A111" s="178" t="s">
        <v>159</v>
      </c>
      <c r="B111" s="10">
        <v>2004</v>
      </c>
      <c r="C111" s="181" t="s">
        <v>16</v>
      </c>
      <c r="D111" s="10">
        <v>1022534</v>
      </c>
      <c r="E111" s="10"/>
      <c r="F111" s="10"/>
      <c r="G111" s="10"/>
      <c r="H111" s="10"/>
      <c r="I111" s="10"/>
      <c r="J111" s="10">
        <v>100</v>
      </c>
      <c r="K111" s="10"/>
      <c r="L111" s="10"/>
      <c r="M111" s="10"/>
      <c r="N111" s="10"/>
      <c r="O111" s="10"/>
      <c r="P111" s="10">
        <v>100</v>
      </c>
      <c r="Q111" s="10"/>
      <c r="R111" s="10"/>
      <c r="S111" s="10"/>
      <c r="T111" s="10"/>
      <c r="U111" s="10"/>
      <c r="V111" s="10">
        <v>100</v>
      </c>
      <c r="W111" s="182"/>
      <c r="X111" s="182"/>
      <c r="Y111" s="182"/>
      <c r="Z111" s="182"/>
      <c r="AA111" s="182"/>
      <c r="AB111" s="182"/>
      <c r="AC111" s="182"/>
      <c r="AD111" s="182"/>
      <c r="AE111" s="182"/>
    </row>
    <row xmlns:x14ac="http://schemas.microsoft.com/office/spreadsheetml/2009/9/ac" r="112" s="180" customFormat="true" ht="12" x14ac:dyDescent="0.2">
      <c r="A112" s="178" t="s">
        <v>159</v>
      </c>
      <c r="B112" s="10">
        <v>2005</v>
      </c>
      <c r="C112" s="181" t="s">
        <v>16</v>
      </c>
      <c r="D112" s="10">
        <v>1052648</v>
      </c>
      <c r="E112" s="10"/>
      <c r="F112" s="10"/>
      <c r="G112" s="10"/>
      <c r="H112" s="10"/>
      <c r="I112" s="10"/>
      <c r="J112" s="10">
        <v>100</v>
      </c>
      <c r="K112" s="10"/>
      <c r="L112" s="10"/>
      <c r="M112" s="10"/>
      <c r="N112" s="10"/>
      <c r="O112" s="10"/>
      <c r="P112" s="10">
        <v>100</v>
      </c>
      <c r="Q112" s="10"/>
      <c r="R112" s="10"/>
      <c r="S112" s="10"/>
      <c r="T112" s="10"/>
      <c r="U112" s="10"/>
      <c r="V112" s="10">
        <v>100</v>
      </c>
      <c r="W112" s="182"/>
      <c r="X112" s="182"/>
      <c r="Y112" s="182"/>
      <c r="Z112" s="182"/>
      <c r="AA112" s="182"/>
      <c r="AB112" s="182"/>
      <c r="AC112" s="182"/>
      <c r="AD112" s="182"/>
      <c r="AE112" s="182"/>
    </row>
    <row xmlns:x14ac="http://schemas.microsoft.com/office/spreadsheetml/2009/9/ac" r="113" s="180" customFormat="true" ht="12" x14ac:dyDescent="0.2">
      <c r="A113" s="178" t="s">
        <v>159</v>
      </c>
      <c r="B113" s="10">
        <v>2006</v>
      </c>
      <c r="C113" s="181" t="s">
        <v>16</v>
      </c>
      <c r="D113" s="10">
        <v>1077714</v>
      </c>
      <c r="E113" s="10"/>
      <c r="F113" s="10"/>
      <c r="G113" s="10"/>
      <c r="H113" s="10"/>
      <c r="I113" s="10"/>
      <c r="J113" s="10">
        <v>100</v>
      </c>
      <c r="K113" s="10"/>
      <c r="L113" s="10"/>
      <c r="M113" s="10"/>
      <c r="N113" s="10"/>
      <c r="O113" s="10"/>
      <c r="P113" s="10">
        <v>100</v>
      </c>
      <c r="Q113" s="10"/>
      <c r="R113" s="10"/>
      <c r="S113" s="10"/>
      <c r="T113" s="10"/>
      <c r="U113" s="10"/>
      <c r="V113" s="10">
        <v>100</v>
      </c>
      <c r="W113" s="182"/>
      <c r="X113" s="182"/>
      <c r="Y113" s="182"/>
      <c r="Z113" s="182"/>
      <c r="AA113" s="182"/>
      <c r="AB113" s="182"/>
      <c r="AC113" s="182"/>
      <c r="AD113" s="182"/>
      <c r="AE113" s="182"/>
    </row>
    <row xmlns:x14ac="http://schemas.microsoft.com/office/spreadsheetml/2009/9/ac" r="114" s="180" customFormat="true" ht="12" x14ac:dyDescent="0.2">
      <c r="A114" s="178" t="s">
        <v>159</v>
      </c>
      <c r="B114" s="10">
        <v>2007</v>
      </c>
      <c r="C114" s="181" t="s">
        <v>16</v>
      </c>
      <c r="D114" s="10">
        <v>1109943</v>
      </c>
      <c r="E114" s="10"/>
      <c r="F114" s="10"/>
      <c r="G114" s="10"/>
      <c r="H114" s="10"/>
      <c r="I114" s="10"/>
      <c r="J114" s="10">
        <v>100</v>
      </c>
      <c r="K114" s="10"/>
      <c r="L114" s="10"/>
      <c r="M114" s="10"/>
      <c r="N114" s="10"/>
      <c r="O114" s="10"/>
      <c r="P114" s="10">
        <v>100</v>
      </c>
      <c r="Q114" s="10"/>
      <c r="R114" s="10"/>
      <c r="S114" s="10"/>
      <c r="T114" s="10"/>
      <c r="U114" s="10"/>
      <c r="V114" s="10">
        <v>100</v>
      </c>
      <c r="W114" s="182"/>
      <c r="X114" s="182"/>
      <c r="Y114" s="182"/>
      <c r="Z114" s="182"/>
      <c r="AA114" s="182"/>
      <c r="AB114" s="182"/>
      <c r="AC114" s="182"/>
      <c r="AD114" s="182"/>
      <c r="AE114" s="182"/>
    </row>
    <row xmlns:x14ac="http://schemas.microsoft.com/office/spreadsheetml/2009/9/ac" r="115" s="180" customFormat="true" ht="12" x14ac:dyDescent="0.2">
      <c r="A115" s="178" t="s">
        <v>159</v>
      </c>
      <c r="B115" s="10">
        <v>2008</v>
      </c>
      <c r="C115" s="181" t="s">
        <v>16</v>
      </c>
      <c r="D115" s="10">
        <v>1150661</v>
      </c>
      <c r="E115" s="10"/>
      <c r="F115" s="10"/>
      <c r="G115" s="10"/>
      <c r="H115" s="10"/>
      <c r="I115" s="10"/>
      <c r="J115" s="10">
        <v>100</v>
      </c>
      <c r="K115" s="10"/>
      <c r="L115" s="10"/>
      <c r="M115" s="10"/>
      <c r="N115" s="10"/>
      <c r="O115" s="10"/>
      <c r="P115" s="10">
        <v>100</v>
      </c>
      <c r="Q115" s="10"/>
      <c r="R115" s="10"/>
      <c r="S115" s="10"/>
      <c r="T115" s="10"/>
      <c r="U115" s="10"/>
      <c r="V115" s="10">
        <v>100</v>
      </c>
      <c r="W115" s="182"/>
      <c r="X115" s="182"/>
      <c r="Y115" s="182"/>
      <c r="Z115" s="182"/>
      <c r="AA115" s="182"/>
      <c r="AB115" s="182"/>
      <c r="AC115" s="182"/>
      <c r="AD115" s="182"/>
      <c r="AE115" s="182"/>
    </row>
    <row xmlns:x14ac="http://schemas.microsoft.com/office/spreadsheetml/2009/9/ac" r="116" s="180" customFormat="true" ht="12" x14ac:dyDescent="0.2">
      <c r="A116" s="178" t="s">
        <v>159</v>
      </c>
      <c r="B116" s="10">
        <v>2009</v>
      </c>
      <c r="C116" s="183" t="s">
        <v>16</v>
      </c>
      <c r="D116" s="10">
        <v>1191665</v>
      </c>
      <c r="E116" s="10"/>
      <c r="F116" s="10">
        <v>63.667529411764463</v>
      </c>
      <c r="G116" s="10"/>
      <c r="H116" s="10"/>
      <c r="I116" s="10">
        <v>36.332470588235537</v>
      </c>
      <c r="J116" s="10">
        <v>63.667529411764463</v>
      </c>
      <c r="K116" s="10">
        <v>70.439529411764624</v>
      </c>
      <c r="L116" s="10"/>
      <c r="M116" s="10"/>
      <c r="N116" s="10"/>
      <c r="O116" s="10">
        <v>29.560470588235379</v>
      </c>
      <c r="P116" s="10">
        <v>70.439529411764624</v>
      </c>
      <c r="Q116" s="10"/>
      <c r="R116" s="10"/>
      <c r="S116" s="10"/>
      <c r="T116" s="10"/>
      <c r="U116" s="10"/>
      <c r="V116" s="10">
        <v>100</v>
      </c>
      <c r="W116" s="183"/>
      <c r="X116" s="183"/>
      <c r="Y116" s="183"/>
      <c r="Z116" s="183"/>
      <c r="AA116" s="183"/>
      <c r="AB116" s="183"/>
      <c r="AC116" s="183"/>
    </row>
    <row xmlns:x14ac="http://schemas.microsoft.com/office/spreadsheetml/2009/9/ac" r="117" s="180" customFormat="true" ht="12" x14ac:dyDescent="0.2">
      <c r="A117" s="178" t="s">
        <v>159</v>
      </c>
      <c r="B117" s="10">
        <v>2010</v>
      </c>
      <c r="C117" s="183" t="s">
        <v>16</v>
      </c>
      <c r="D117" s="10">
        <v>1227993</v>
      </c>
      <c r="E117" s="10"/>
      <c r="F117" s="10">
        <v>63.667529411764463</v>
      </c>
      <c r="G117" s="10"/>
      <c r="H117" s="10"/>
      <c r="I117" s="10">
        <v>36.332470588235537</v>
      </c>
      <c r="J117" s="10">
        <v>63.667529411764463</v>
      </c>
      <c r="K117" s="10">
        <v>70.439529411764624</v>
      </c>
      <c r="L117" s="10"/>
      <c r="M117" s="10"/>
      <c r="N117" s="10"/>
      <c r="O117" s="10">
        <v>29.560470588235379</v>
      </c>
      <c r="P117" s="10">
        <v>70.439529411764624</v>
      </c>
      <c r="Q117" s="10"/>
      <c r="R117" s="10"/>
      <c r="S117" s="10"/>
      <c r="T117" s="10"/>
      <c r="U117" s="10"/>
      <c r="V117" s="10">
        <v>100</v>
      </c>
      <c r="W117" s="183"/>
      <c r="X117" s="183"/>
      <c r="Y117" s="183"/>
      <c r="Z117" s="183"/>
      <c r="AA117" s="183"/>
      <c r="AB117" s="183"/>
      <c r="AC117" s="183"/>
    </row>
    <row xmlns:x14ac="http://schemas.microsoft.com/office/spreadsheetml/2009/9/ac" r="118" s="180" customFormat="true" ht="12" x14ac:dyDescent="0.2">
      <c r="A118" s="178" t="s">
        <v>159</v>
      </c>
      <c r="B118" s="10">
        <v>2011</v>
      </c>
      <c r="C118" s="183" t="s">
        <v>16</v>
      </c>
      <c r="D118" s="10">
        <v>1262363</v>
      </c>
      <c r="E118" s="10"/>
      <c r="F118" s="10">
        <v>63.667529411764463</v>
      </c>
      <c r="G118" s="10"/>
      <c r="H118" s="10"/>
      <c r="I118" s="10">
        <v>36.332470588235537</v>
      </c>
      <c r="J118" s="10">
        <v>63.667529411764463</v>
      </c>
      <c r="K118" s="10">
        <v>70.439529411764624</v>
      </c>
      <c r="L118" s="10"/>
      <c r="M118" s="10"/>
      <c r="N118" s="10"/>
      <c r="O118" s="10">
        <v>29.560470588235379</v>
      </c>
      <c r="P118" s="10">
        <v>70.439529411764624</v>
      </c>
      <c r="Q118" s="10"/>
      <c r="R118" s="10"/>
      <c r="S118" s="10"/>
      <c r="T118" s="10"/>
      <c r="U118" s="10"/>
      <c r="V118" s="10">
        <v>100</v>
      </c>
      <c r="W118" s="183"/>
      <c r="X118" s="183"/>
      <c r="Y118" s="183"/>
      <c r="Z118" s="183"/>
      <c r="AA118" s="183"/>
      <c r="AB118" s="183"/>
      <c r="AC118" s="183"/>
      <c r="AD118" s="183"/>
    </row>
    <row xmlns:x14ac="http://schemas.microsoft.com/office/spreadsheetml/2009/9/ac" r="119" s="180" customFormat="true" ht="12" x14ac:dyDescent="0.2">
      <c r="A119" s="178" t="s">
        <v>159</v>
      </c>
      <c r="B119" s="10">
        <v>2012</v>
      </c>
      <c r="C119" s="183" t="s">
        <v>16</v>
      </c>
      <c r="D119" s="10">
        <v>1297838</v>
      </c>
      <c r="E119" s="10"/>
      <c r="F119" s="10">
        <v>63.667529411764463</v>
      </c>
      <c r="G119" s="10"/>
      <c r="H119" s="10"/>
      <c r="I119" s="10">
        <v>36.332470588235537</v>
      </c>
      <c r="J119" s="10">
        <v>63.667529411764463</v>
      </c>
      <c r="K119" s="10">
        <v>70.439529411764624</v>
      </c>
      <c r="L119" s="10"/>
      <c r="M119" s="10"/>
      <c r="N119" s="10"/>
      <c r="O119" s="10">
        <v>29.560470588235379</v>
      </c>
      <c r="P119" s="10">
        <v>70.439529411764624</v>
      </c>
      <c r="Q119" s="10"/>
      <c r="R119" s="10"/>
      <c r="S119" s="10"/>
      <c r="T119" s="10"/>
      <c r="U119" s="10"/>
      <c r="V119" s="10">
        <v>100</v>
      </c>
      <c r="W119" s="183"/>
      <c r="X119" s="183"/>
      <c r="Y119" s="183"/>
      <c r="Z119" s="183"/>
      <c r="AA119" s="183"/>
      <c r="AB119" s="183"/>
      <c r="AC119" s="183"/>
      <c r="AD119" s="183"/>
    </row>
    <row xmlns:x14ac="http://schemas.microsoft.com/office/spreadsheetml/2009/9/ac" r="120" s="180" customFormat="true" ht="12" x14ac:dyDescent="0.2">
      <c r="A120" s="178" t="s">
        <v>159</v>
      </c>
      <c r="B120" s="10">
        <v>2013</v>
      </c>
      <c r="C120" s="183" t="s">
        <v>16</v>
      </c>
      <c r="D120" s="10">
        <v>1333574</v>
      </c>
      <c r="E120" s="10"/>
      <c r="F120" s="10">
        <v>63.667529411764463</v>
      </c>
      <c r="G120" s="10"/>
      <c r="H120" s="10"/>
      <c r="I120" s="10">
        <v>36.332470588235537</v>
      </c>
      <c r="J120" s="10">
        <v>63.667529411764463</v>
      </c>
      <c r="K120" s="10">
        <v>70.439529411764624</v>
      </c>
      <c r="L120" s="10"/>
      <c r="M120" s="10"/>
      <c r="N120" s="10"/>
      <c r="O120" s="10">
        <v>29.560470588235379</v>
      </c>
      <c r="P120" s="10">
        <v>70.439529411764624</v>
      </c>
      <c r="Q120" s="10"/>
      <c r="R120" s="10"/>
      <c r="S120" s="10"/>
      <c r="T120" s="10"/>
      <c r="U120" s="10"/>
      <c r="V120" s="10">
        <v>100</v>
      </c>
      <c r="W120" s="183"/>
      <c r="X120" s="183"/>
      <c r="Y120" s="183"/>
      <c r="Z120" s="183"/>
      <c r="AA120" s="183"/>
      <c r="AB120" s="183"/>
      <c r="AC120" s="183"/>
      <c r="AD120" s="183"/>
    </row>
    <row xmlns:x14ac="http://schemas.microsoft.com/office/spreadsheetml/2009/9/ac" r="121" s="180" customFormat="true" ht="12" x14ac:dyDescent="0.2">
      <c r="A121" s="178" t="s">
        <v>159</v>
      </c>
      <c r="B121" s="10">
        <v>2014</v>
      </c>
      <c r="C121" s="183" t="s">
        <v>16</v>
      </c>
      <c r="D121" s="10">
        <v>1370447</v>
      </c>
      <c r="E121" s="10"/>
      <c r="F121" s="10">
        <v>62.626941176470609</v>
      </c>
      <c r="G121" s="10"/>
      <c r="H121" s="10"/>
      <c r="I121" s="10">
        <v>37.373058823529391</v>
      </c>
      <c r="J121" s="10">
        <v>62.626941176470609</v>
      </c>
      <c r="K121" s="10">
        <v>70.863941176470576</v>
      </c>
      <c r="L121" s="10"/>
      <c r="M121" s="10"/>
      <c r="N121" s="10"/>
      <c r="O121" s="10">
        <v>29.136058823529421</v>
      </c>
      <c r="P121" s="10">
        <v>70.863941176470576</v>
      </c>
      <c r="Q121" s="10"/>
      <c r="R121" s="10"/>
      <c r="S121" s="10"/>
      <c r="T121" s="10"/>
      <c r="U121" s="10"/>
      <c r="V121" s="10">
        <v>100</v>
      </c>
      <c r="W121" s="183"/>
      <c r="X121" s="183"/>
      <c r="Y121" s="183"/>
      <c r="Z121" s="183"/>
      <c r="AA121" s="183"/>
      <c r="AB121" s="183"/>
      <c r="AC121" s="183"/>
      <c r="AD121" s="183"/>
    </row>
    <row xmlns:x14ac="http://schemas.microsoft.com/office/spreadsheetml/2009/9/ac" r="122" s="180" customFormat="true" ht="12" x14ac:dyDescent="0.2">
      <c r="A122" s="178" t="s">
        <v>159</v>
      </c>
      <c r="B122" s="10">
        <v>2015</v>
      </c>
      <c r="C122" s="183" t="s">
        <v>16</v>
      </c>
      <c r="D122" s="10">
        <v>1407949</v>
      </c>
      <c r="E122" s="10"/>
      <c r="F122" s="10">
        <v>61.586352941176301</v>
      </c>
      <c r="G122" s="10"/>
      <c r="H122" s="10"/>
      <c r="I122" s="10">
        <v>38.413647058823699</v>
      </c>
      <c r="J122" s="10">
        <v>61.586352941176301</v>
      </c>
      <c r="K122" s="10">
        <v>71.288352941176413</v>
      </c>
      <c r="L122" s="10"/>
      <c r="M122" s="10"/>
      <c r="N122" s="10"/>
      <c r="O122" s="10">
        <v>28.711647058823591</v>
      </c>
      <c r="P122" s="10">
        <v>71.288352941176413</v>
      </c>
      <c r="Q122" s="10"/>
      <c r="R122" s="10"/>
      <c r="S122" s="10"/>
      <c r="T122" s="10"/>
      <c r="U122" s="10"/>
      <c r="V122" s="10">
        <v>100</v>
      </c>
      <c r="W122" s="183"/>
      <c r="X122" s="183"/>
      <c r="Y122" s="183"/>
      <c r="Z122" s="183"/>
      <c r="AA122" s="183"/>
      <c r="AB122" s="183"/>
      <c r="AC122" s="183"/>
      <c r="AD122" s="183"/>
    </row>
    <row xmlns:x14ac="http://schemas.microsoft.com/office/spreadsheetml/2009/9/ac" r="123" s="180" customFormat="true" ht="12" x14ac:dyDescent="0.2">
      <c r="A123" s="178" t="s">
        <v>159</v>
      </c>
      <c r="B123" s="10">
        <v>2016</v>
      </c>
      <c r="C123" s="183" t="s">
        <v>16</v>
      </c>
      <c r="D123" s="10">
        <v>1439329</v>
      </c>
      <c r="E123" s="10"/>
      <c r="F123" s="10">
        <v>60.545764705882448</v>
      </c>
      <c r="G123" s="10"/>
      <c r="H123" s="10"/>
      <c r="I123" s="10">
        <v>39.454235294117552</v>
      </c>
      <c r="J123" s="10">
        <v>60.545764705882448</v>
      </c>
      <c r="K123" s="10">
        <v>71.71276470588225</v>
      </c>
      <c r="L123" s="10"/>
      <c r="M123" s="10"/>
      <c r="N123" s="10"/>
      <c r="O123" s="10">
        <v>28.28723529411775</v>
      </c>
      <c r="P123" s="10">
        <v>71.71276470588225</v>
      </c>
      <c r="Q123" s="10"/>
      <c r="R123" s="10"/>
      <c r="S123" s="10"/>
      <c r="T123" s="10"/>
      <c r="U123" s="10"/>
      <c r="V123" s="10">
        <v>100</v>
      </c>
      <c r="W123" s="183"/>
      <c r="X123" s="183"/>
      <c r="Y123" s="183"/>
      <c r="Z123" s="183"/>
      <c r="AA123" s="183"/>
      <c r="AB123" s="183"/>
      <c r="AC123" s="183"/>
      <c r="AD123" s="183"/>
    </row>
    <row xmlns:x14ac="http://schemas.microsoft.com/office/spreadsheetml/2009/9/ac" r="124" s="180" customFormat="true" ht="12" x14ac:dyDescent="0.2">
      <c r="A124" s="178" t="s">
        <v>159</v>
      </c>
      <c r="B124" s="10">
        <v>2017</v>
      </c>
      <c r="C124" s="183" t="s">
        <v>16</v>
      </c>
      <c r="D124" s="10">
        <v>1466166</v>
      </c>
      <c r="E124" s="10"/>
      <c r="F124" s="10">
        <v>59.50517647058814</v>
      </c>
      <c r="G124" s="10"/>
      <c r="H124" s="10"/>
      <c r="I124" s="10">
        <v>40.49482352941186</v>
      </c>
      <c r="J124" s="10">
        <v>59.50517647058814</v>
      </c>
      <c r="K124" s="10">
        <v>72.137176470588201</v>
      </c>
      <c r="L124" s="10"/>
      <c r="M124" s="10"/>
      <c r="N124" s="10"/>
      <c r="O124" s="10">
        <v>27.862823529411799</v>
      </c>
      <c r="P124" s="10">
        <v>72.137176470588201</v>
      </c>
      <c r="Q124" s="10"/>
      <c r="R124" s="10"/>
      <c r="S124" s="10"/>
      <c r="T124" s="10"/>
      <c r="U124" s="10"/>
      <c r="V124" s="10">
        <v>100</v>
      </c>
      <c r="W124" s="183"/>
      <c r="X124" s="183"/>
      <c r="Y124" s="183"/>
      <c r="Z124" s="183"/>
      <c r="AA124" s="183"/>
      <c r="AB124" s="183"/>
      <c r="AC124" s="183"/>
      <c r="AD124" s="183"/>
    </row>
    <row xmlns:x14ac="http://schemas.microsoft.com/office/spreadsheetml/2009/9/ac" r="125" s="180" customFormat="true" ht="12" x14ac:dyDescent="0.2">
      <c r="A125" s="178" t="s">
        <v>159</v>
      </c>
      <c r="B125" s="10">
        <v>2018</v>
      </c>
      <c r="C125" s="183" t="s">
        <v>16</v>
      </c>
      <c r="D125" s="10">
        <v>1493238</v>
      </c>
      <c r="E125" s="10">
        <v>58.9</v>
      </c>
      <c r="F125" s="10">
        <v>58.464588235293832</v>
      </c>
      <c r="G125" s="10"/>
      <c r="H125" s="10"/>
      <c r="I125" s="10">
        <v>41.535411764706168</v>
      </c>
      <c r="J125" s="10">
        <v>58.464588235293832</v>
      </c>
      <c r="K125" s="10">
        <v>72.561588235294039</v>
      </c>
      <c r="L125" s="10"/>
      <c r="M125" s="10"/>
      <c r="N125" s="10"/>
      <c r="O125" s="10">
        <v>27.438411764705961</v>
      </c>
      <c r="P125" s="10">
        <v>72.561588235294039</v>
      </c>
      <c r="Q125" s="10"/>
      <c r="R125" s="10"/>
      <c r="S125" s="10"/>
      <c r="T125" s="10"/>
      <c r="U125" s="10"/>
      <c r="V125" s="10">
        <v>100</v>
      </c>
      <c r="W125" s="183"/>
      <c r="X125" s="183"/>
      <c r="Y125" s="183"/>
      <c r="Z125" s="183"/>
      <c r="AA125" s="183"/>
      <c r="AB125" s="183"/>
      <c r="AC125" s="183"/>
      <c r="AD125" s="183"/>
    </row>
    <row xmlns:x14ac="http://schemas.microsoft.com/office/spreadsheetml/2009/9/ac" r="126" s="180" customFormat="true" ht="12" x14ac:dyDescent="0.2">
      <c r="A126" s="178" t="s">
        <v>159</v>
      </c>
      <c r="B126" s="10">
        <v>2019</v>
      </c>
      <c r="C126" s="183" t="s">
        <v>16</v>
      </c>
      <c r="D126" s="10">
        <v>1524279</v>
      </c>
      <c r="E126" s="10">
        <v>58.9</v>
      </c>
      <c r="F126" s="10">
        <v>57.423999999999978</v>
      </c>
      <c r="G126" s="10"/>
      <c r="H126" s="10"/>
      <c r="I126" s="10">
        <v>42.576000000000022</v>
      </c>
      <c r="J126" s="10">
        <v>57.423999999999978</v>
      </c>
      <c r="K126" s="10">
        <v>72.98599999999999</v>
      </c>
      <c r="L126" s="10"/>
      <c r="M126" s="10"/>
      <c r="N126" s="10"/>
      <c r="O126" s="10">
        <v>27.01400000000001</v>
      </c>
      <c r="P126" s="10">
        <v>72.98599999999999</v>
      </c>
      <c r="Q126" s="10"/>
      <c r="R126" s="10"/>
      <c r="S126" s="10"/>
      <c r="T126" s="10"/>
      <c r="U126" s="10"/>
      <c r="V126" s="10">
        <v>100</v>
      </c>
      <c r="W126" s="183"/>
      <c r="X126" s="183"/>
      <c r="Y126" s="183"/>
      <c r="Z126" s="183"/>
      <c r="AA126" s="183"/>
      <c r="AB126" s="183"/>
      <c r="AC126" s="183"/>
      <c r="AD126" s="183"/>
    </row>
    <row xmlns:x14ac="http://schemas.microsoft.com/office/spreadsheetml/2009/9/ac" r="127" s="180" customFormat="true" ht="12" x14ac:dyDescent="0.2">
      <c r="A127" s="178" t="s">
        <v>159</v>
      </c>
      <c r="B127" s="10">
        <v>2020</v>
      </c>
      <c r="C127" s="183" t="s">
        <v>16</v>
      </c>
      <c r="D127" s="10">
        <v>1567869</v>
      </c>
      <c r="E127" s="10">
        <v>58.9</v>
      </c>
      <c r="F127" s="10">
        <v>56.38341176470567</v>
      </c>
      <c r="G127" s="10"/>
      <c r="H127" s="10"/>
      <c r="I127" s="10">
        <v>43.61658823529433</v>
      </c>
      <c r="J127" s="10">
        <v>56.38341176470567</v>
      </c>
      <c r="K127" s="10">
        <v>73.410411764705827</v>
      </c>
      <c r="L127" s="10"/>
      <c r="M127" s="10"/>
      <c r="N127" s="10"/>
      <c r="O127" s="10">
        <v>26.589588235294169</v>
      </c>
      <c r="P127" s="10">
        <v>73.410411764705827</v>
      </c>
      <c r="Q127" s="10"/>
      <c r="R127" s="10"/>
      <c r="S127" s="10"/>
      <c r="T127" s="10"/>
      <c r="U127" s="10"/>
      <c r="V127" s="10">
        <v>100</v>
      </c>
      <c r="W127" s="183"/>
      <c r="X127" s="183"/>
      <c r="Y127" s="183"/>
      <c r="Z127" s="183"/>
      <c r="AA127" s="183"/>
      <c r="AB127" s="183"/>
      <c r="AC127" s="183"/>
      <c r="AD127" s="183"/>
    </row>
    <row xmlns:x14ac="http://schemas.microsoft.com/office/spreadsheetml/2009/9/ac" r="128" s="180" customFormat="true" ht="12" x14ac:dyDescent="0.2">
      <c r="A128" s="183" t="s">
        <v>159</v>
      </c>
      <c r="B128" s="10">
        <v>2021</v>
      </c>
      <c r="C128" s="183" t="s">
        <v>16</v>
      </c>
      <c r="D128" s="10">
        <v>1620542</v>
      </c>
      <c r="E128" s="10">
        <v>58.9</v>
      </c>
      <c r="F128" s="10">
        <v>55.342823529411817</v>
      </c>
      <c r="G128" s="10"/>
      <c r="H128" s="10"/>
      <c r="I128" s="10">
        <v>44.657176470588183</v>
      </c>
      <c r="J128" s="10">
        <v>55.342823529411817</v>
      </c>
      <c r="K128" s="10">
        <v>73.834823529411665</v>
      </c>
      <c r="L128" s="10"/>
      <c r="M128" s="10"/>
      <c r="N128" s="10"/>
      <c r="O128" s="10">
        <v>26.165176470588339</v>
      </c>
      <c r="P128" s="10">
        <v>73.834823529411665</v>
      </c>
      <c r="Q128" s="10"/>
      <c r="R128" s="10"/>
      <c r="S128" s="10"/>
      <c r="T128" s="10"/>
      <c r="U128" s="10"/>
      <c r="V128" s="10">
        <v>100</v>
      </c>
      <c r="W128" s="183"/>
      <c r="X128" s="183"/>
      <c r="Y128" s="183"/>
      <c r="Z128" s="183"/>
      <c r="AA128" s="183"/>
      <c r="AB128" s="183"/>
      <c r="AC128" s="183"/>
      <c r="AD128" s="183"/>
    </row>
    <row xmlns:x14ac="http://schemas.microsoft.com/office/spreadsheetml/2009/9/ac" r="129" s="180" customFormat="true" ht="12" x14ac:dyDescent="0.2">
      <c r="A129" s="183" t="s">
        <v>159</v>
      </c>
      <c r="B129" s="10">
        <v>2022</v>
      </c>
      <c r="C129" s="183" t="s">
        <v>16</v>
      </c>
      <c r="D129" s="10">
        <v>1665227</v>
      </c>
      <c r="E129" s="10">
        <v>58.9</v>
      </c>
      <c r="F129" s="10">
        <v>54.302235294117509</v>
      </c>
      <c r="G129" s="10"/>
      <c r="H129" s="10"/>
      <c r="I129" s="10">
        <v>45.697764705882491</v>
      </c>
      <c r="J129" s="10">
        <v>54.302235294117509</v>
      </c>
      <c r="K129" s="10">
        <v>74.259235294117616</v>
      </c>
      <c r="L129" s="10"/>
      <c r="M129" s="10"/>
      <c r="N129" s="10"/>
      <c r="O129" s="10">
        <v>25.740764705882381</v>
      </c>
      <c r="P129" s="10">
        <v>74.259235294117616</v>
      </c>
      <c r="Q129" s="10"/>
      <c r="R129" s="10"/>
      <c r="S129" s="10"/>
      <c r="T129" s="10"/>
      <c r="U129" s="10"/>
      <c r="V129" s="10">
        <v>100</v>
      </c>
      <c r="W129" s="183"/>
      <c r="X129" s="183"/>
      <c r="Y129" s="183"/>
      <c r="Z129" s="183"/>
      <c r="AA129" s="183"/>
      <c r="AB129" s="183"/>
      <c r="AC129" s="183"/>
      <c r="AD129" s="183"/>
    </row>
    <row xmlns:x14ac="http://schemas.microsoft.com/office/spreadsheetml/2009/9/ac" r="130" s="180" customFormat="true" ht="12" x14ac:dyDescent="0.2">
      <c r="A130" s="183" t="s">
        <v>159</v>
      </c>
      <c r="B130" s="10">
        <v>2023</v>
      </c>
      <c r="C130" s="183" t="s">
        <v>16</v>
      </c>
      <c r="D130" s="10">
        <v>1670911</v>
      </c>
      <c r="E130" s="10">
        <v>58.9</v>
      </c>
      <c r="F130" s="10">
        <v>53.261647058823662</v>
      </c>
      <c r="G130" s="10"/>
      <c r="H130" s="10"/>
      <c r="I130" s="10">
        <v>46.738352941176338</v>
      </c>
      <c r="J130" s="10">
        <v>53.261647058823662</v>
      </c>
      <c r="K130" s="10">
        <v>74.683647058823453</v>
      </c>
      <c r="L130" s="10"/>
      <c r="M130" s="10"/>
      <c r="N130" s="10"/>
      <c r="O130" s="10">
        <v>25.31635294117655</v>
      </c>
      <c r="P130" s="10">
        <v>74.683647058823453</v>
      </c>
      <c r="Q130" s="10"/>
      <c r="R130" s="10"/>
      <c r="S130" s="10"/>
      <c r="T130" s="10"/>
      <c r="U130" s="10"/>
      <c r="V130" s="10">
        <v>100</v>
      </c>
      <c r="W130" s="183"/>
      <c r="X130" s="183"/>
      <c r="Y130" s="183"/>
      <c r="Z130" s="183"/>
      <c r="AA130" s="183"/>
      <c r="AB130" s="183"/>
      <c r="AC130" s="183"/>
      <c r="AD130" s="183"/>
    </row>
    <row xmlns:x14ac="http://schemas.microsoft.com/office/spreadsheetml/2009/9/ac" r="131" s="180" customFormat="true" ht="12" x14ac:dyDescent="0.2">
      <c r="A131" s="183" t="s">
        <v>159</v>
      </c>
      <c r="B131" s="10">
        <v>2024</v>
      </c>
      <c r="C131" s="183" t="s">
        <v>16</v>
      </c>
      <c r="D131" s="10"/>
      <c r="E131" s="10"/>
      <c r="F131" s="10"/>
      <c r="G131" s="10"/>
      <c r="H131" s="10"/>
      <c r="I131" s="10"/>
      <c r="J131" s="10"/>
      <c r="K131" s="10"/>
      <c r="L131" s="10"/>
      <c r="M131" s="10"/>
      <c r="N131" s="10"/>
      <c r="O131" s="10"/>
      <c r="P131" s="10"/>
      <c r="Q131" s="10"/>
      <c r="R131" s="10"/>
      <c r="S131" s="10"/>
      <c r="T131" s="10"/>
      <c r="U131" s="10"/>
      <c r="V131" s="10"/>
      <c r="W131" s="183"/>
      <c r="X131" s="183"/>
      <c r="Y131" s="183"/>
      <c r="Z131" s="183"/>
      <c r="AA131" s="183"/>
      <c r="AB131" s="183"/>
      <c r="AC131" s="183"/>
      <c r="AD131" s="183"/>
    </row>
    <row xmlns:x14ac="http://schemas.microsoft.com/office/spreadsheetml/2009/9/ac" r="132" s="180" customFormat="true" ht="12" x14ac:dyDescent="0.2">
      <c r="A132" s="183" t="s">
        <v>159</v>
      </c>
      <c r="B132" s="10">
        <v>2025</v>
      </c>
      <c r="C132" s="183" t="s">
        <v>16</v>
      </c>
      <c r="D132" s="10"/>
      <c r="E132" s="10"/>
      <c r="F132" s="10"/>
      <c r="G132" s="10"/>
      <c r="H132" s="10"/>
      <c r="I132" s="10"/>
      <c r="J132" s="10"/>
      <c r="K132" s="10"/>
      <c r="L132" s="10"/>
      <c r="M132" s="10"/>
      <c r="N132" s="10"/>
      <c r="O132" s="10"/>
      <c r="P132" s="10"/>
      <c r="Q132" s="10"/>
      <c r="R132" s="10"/>
      <c r="S132" s="10"/>
      <c r="T132" s="10"/>
      <c r="U132" s="10"/>
      <c r="V132" s="10"/>
      <c r="W132" s="183"/>
      <c r="X132" s="183"/>
      <c r="Y132" s="183"/>
      <c r="Z132" s="183"/>
      <c r="AA132" s="183"/>
      <c r="AB132" s="183"/>
      <c r="AC132" s="183"/>
      <c r="AD132" s="183"/>
    </row>
    <row xmlns:x14ac="http://schemas.microsoft.com/office/spreadsheetml/2009/9/ac" r="133" s="180" customFormat="true" ht="12" x14ac:dyDescent="0.2">
      <c r="A133" s="183" t="s">
        <v>159</v>
      </c>
      <c r="B133" s="10">
        <v>2026</v>
      </c>
      <c r="C133" s="183" t="s">
        <v>16</v>
      </c>
      <c r="D133" s="10"/>
      <c r="E133" s="10"/>
      <c r="F133" s="10"/>
      <c r="G133" s="10"/>
      <c r="H133" s="10"/>
      <c r="I133" s="10"/>
      <c r="J133" s="10"/>
      <c r="K133" s="10"/>
      <c r="L133" s="10"/>
      <c r="M133" s="10"/>
      <c r="N133" s="10"/>
      <c r="O133" s="10"/>
      <c r="P133" s="10"/>
      <c r="Q133" s="10"/>
      <c r="R133" s="10"/>
      <c r="S133" s="10"/>
      <c r="T133" s="10"/>
      <c r="U133" s="10"/>
      <c r="V133" s="10"/>
      <c r="W133" s="183"/>
      <c r="X133" s="183"/>
      <c r="Y133" s="183"/>
      <c r="Z133" s="183"/>
      <c r="AA133" s="183"/>
      <c r="AB133" s="183"/>
      <c r="AC133" s="183"/>
      <c r="AD133" s="183"/>
    </row>
    <row xmlns:x14ac="http://schemas.microsoft.com/office/spreadsheetml/2009/9/ac" r="134" s="180" customFormat="true" ht="12" x14ac:dyDescent="0.2">
      <c r="A134" s="183" t="s">
        <v>159</v>
      </c>
      <c r="B134" s="10">
        <v>2027</v>
      </c>
      <c r="C134" s="183" t="s">
        <v>16</v>
      </c>
      <c r="D134" s="10"/>
      <c r="E134" s="10"/>
      <c r="F134" s="10"/>
      <c r="G134" s="10"/>
      <c r="H134" s="10"/>
      <c r="I134" s="10"/>
      <c r="J134" s="10"/>
      <c r="K134" s="10"/>
      <c r="L134" s="10"/>
      <c r="M134" s="10"/>
      <c r="N134" s="10"/>
      <c r="O134" s="10"/>
      <c r="P134" s="10"/>
      <c r="Q134" s="10"/>
      <c r="R134" s="10"/>
      <c r="S134" s="10"/>
      <c r="T134" s="10"/>
      <c r="U134" s="10"/>
      <c r="V134" s="10"/>
      <c r="W134" s="183"/>
      <c r="X134" s="183"/>
      <c r="Y134" s="183"/>
      <c r="Z134" s="183"/>
      <c r="AA134" s="183"/>
      <c r="AB134" s="183"/>
      <c r="AC134" s="183"/>
      <c r="AD134" s="183"/>
    </row>
    <row xmlns:x14ac="http://schemas.microsoft.com/office/spreadsheetml/2009/9/ac" r="135" s="180" customFormat="true" ht="12" x14ac:dyDescent="0.2">
      <c r="A135" s="183" t="s">
        <v>159</v>
      </c>
      <c r="B135" s="10">
        <v>2028</v>
      </c>
      <c r="C135" s="183" t="s">
        <v>16</v>
      </c>
      <c r="D135" s="10"/>
      <c r="E135" s="10"/>
      <c r="F135" s="10"/>
      <c r="G135" s="10"/>
      <c r="H135" s="10"/>
      <c r="I135" s="10"/>
      <c r="J135" s="10"/>
      <c r="K135" s="10"/>
      <c r="L135" s="10"/>
      <c r="M135" s="10"/>
      <c r="N135" s="10"/>
      <c r="O135" s="10"/>
      <c r="P135" s="10"/>
      <c r="Q135" s="10"/>
      <c r="R135" s="10"/>
      <c r="S135" s="10"/>
      <c r="T135" s="10"/>
      <c r="U135" s="10"/>
      <c r="V135" s="10"/>
      <c r="W135" s="183"/>
      <c r="X135" s="183"/>
      <c r="Y135" s="183"/>
      <c r="Z135" s="183"/>
      <c r="AA135" s="183"/>
      <c r="AB135" s="183"/>
      <c r="AC135" s="183"/>
      <c r="AD135" s="183"/>
    </row>
    <row xmlns:x14ac="http://schemas.microsoft.com/office/spreadsheetml/2009/9/ac" r="136" s="180" customFormat="true" ht="12" x14ac:dyDescent="0.2">
      <c r="A136" s="183" t="s">
        <v>159</v>
      </c>
      <c r="B136" s="10">
        <v>2029</v>
      </c>
      <c r="C136" s="183" t="s">
        <v>16</v>
      </c>
      <c r="D136" s="10"/>
      <c r="E136" s="10"/>
      <c r="F136" s="10"/>
      <c r="G136" s="10"/>
      <c r="H136" s="10"/>
      <c r="I136" s="10"/>
      <c r="J136" s="10"/>
      <c r="K136" s="10"/>
      <c r="L136" s="10"/>
      <c r="M136" s="10"/>
      <c r="N136" s="10"/>
      <c r="O136" s="10"/>
      <c r="P136" s="10"/>
      <c r="Q136" s="10"/>
      <c r="R136" s="10"/>
      <c r="S136" s="10"/>
      <c r="T136" s="10"/>
      <c r="U136" s="10"/>
      <c r="V136" s="10"/>
      <c r="W136" s="183"/>
      <c r="X136" s="183"/>
      <c r="Y136" s="183"/>
      <c r="Z136" s="183"/>
      <c r="AA136" s="183"/>
      <c r="AB136" s="183"/>
      <c r="AC136" s="183"/>
      <c r="AD136" s="183"/>
    </row>
    <row xmlns:x14ac="http://schemas.microsoft.com/office/spreadsheetml/2009/9/ac" r="137" s="180" customFormat="true" ht="12" x14ac:dyDescent="0.2">
      <c r="A137" s="183" t="s">
        <v>159</v>
      </c>
      <c r="B137" s="10">
        <v>2030</v>
      </c>
      <c r="C137" s="183" t="s">
        <v>16</v>
      </c>
      <c r="D137" s="10"/>
      <c r="E137" s="10"/>
      <c r="F137" s="10"/>
      <c r="G137" s="10"/>
      <c r="H137" s="10"/>
      <c r="I137" s="10"/>
      <c r="J137" s="10"/>
      <c r="K137" s="10"/>
      <c r="L137" s="10"/>
      <c r="M137" s="10"/>
      <c r="N137" s="10"/>
      <c r="O137" s="10"/>
      <c r="P137" s="10"/>
      <c r="Q137" s="10"/>
      <c r="R137" s="10"/>
      <c r="S137" s="10"/>
      <c r="T137" s="10"/>
      <c r="U137" s="10"/>
      <c r="V137" s="10"/>
      <c r="W137" s="183"/>
      <c r="X137" s="183"/>
      <c r="Y137" s="183"/>
      <c r="Z137" s="183"/>
      <c r="AA137" s="183"/>
      <c r="AB137" s="183"/>
      <c r="AC137" s="183"/>
      <c r="AD137" s="183"/>
    </row>
    <row xmlns:x14ac="http://schemas.microsoft.com/office/spreadsheetml/2009/9/ac" r="138" s="180" customFormat="true" ht="12" x14ac:dyDescent="0.2">
      <c r="A138" s="183" t="s">
        <v>159</v>
      </c>
      <c r="B138" s="10">
        <v>2000</v>
      </c>
      <c r="C138" s="183" t="s">
        <v>17</v>
      </c>
      <c r="D138" s="10">
        <v>2583315</v>
      </c>
      <c r="E138" s="10"/>
      <c r="F138" s="10"/>
      <c r="G138" s="10"/>
      <c r="H138" s="10"/>
      <c r="I138" s="10"/>
      <c r="J138" s="10">
        <v>100</v>
      </c>
      <c r="K138" s="10"/>
      <c r="L138" s="10"/>
      <c r="M138" s="10"/>
      <c r="N138" s="10"/>
      <c r="O138" s="10"/>
      <c r="P138" s="10">
        <v>100</v>
      </c>
      <c r="Q138" s="10"/>
      <c r="R138" s="10"/>
      <c r="S138" s="10"/>
      <c r="T138" s="10"/>
      <c r="U138" s="10"/>
      <c r="V138" s="10">
        <v>100</v>
      </c>
      <c r="W138" s="183"/>
      <c r="X138" s="183"/>
      <c r="Y138" s="183"/>
      <c r="Z138" s="183"/>
      <c r="AA138" s="183"/>
      <c r="AB138" s="183"/>
      <c r="AC138" s="183"/>
      <c r="AD138" s="183"/>
    </row>
    <row xmlns:x14ac="http://schemas.microsoft.com/office/spreadsheetml/2009/9/ac" r="139" s="180" customFormat="true" ht="12" x14ac:dyDescent="0.2">
      <c r="A139" s="183" t="s">
        <v>159</v>
      </c>
      <c r="B139" s="10">
        <v>2001</v>
      </c>
      <c r="C139" s="183" t="s">
        <v>17</v>
      </c>
      <c r="D139" s="10">
        <v>2634779</v>
      </c>
      <c r="E139" s="10"/>
      <c r="F139" s="10"/>
      <c r="G139" s="10"/>
      <c r="H139" s="10"/>
      <c r="I139" s="10"/>
      <c r="J139" s="10">
        <v>100</v>
      </c>
      <c r="K139" s="10"/>
      <c r="L139" s="10"/>
      <c r="M139" s="10"/>
      <c r="N139" s="10"/>
      <c r="O139" s="10"/>
      <c r="P139" s="10">
        <v>100</v>
      </c>
      <c r="Q139" s="10"/>
      <c r="R139" s="10"/>
      <c r="S139" s="10"/>
      <c r="T139" s="10"/>
      <c r="U139" s="10"/>
      <c r="V139" s="10">
        <v>100</v>
      </c>
      <c r="W139" s="183"/>
      <c r="X139" s="183"/>
      <c r="Y139" s="183"/>
      <c r="Z139" s="183"/>
      <c r="AA139" s="183"/>
      <c r="AB139" s="183"/>
      <c r="AC139" s="183"/>
      <c r="AD139" s="183"/>
    </row>
    <row xmlns:x14ac="http://schemas.microsoft.com/office/spreadsheetml/2009/9/ac" r="140" s="180" customFormat="true" ht="12" x14ac:dyDescent="0.2">
      <c r="A140" s="183" t="s">
        <v>159</v>
      </c>
      <c r="B140" s="10">
        <v>2002</v>
      </c>
      <c r="C140" s="183" t="s">
        <v>17</v>
      </c>
      <c r="D140" s="10">
        <v>2684005</v>
      </c>
      <c r="E140" s="10"/>
      <c r="F140" s="10"/>
      <c r="G140" s="10"/>
      <c r="H140" s="10"/>
      <c r="I140" s="10"/>
      <c r="J140" s="10">
        <v>100</v>
      </c>
      <c r="K140" s="10"/>
      <c r="L140" s="10"/>
      <c r="M140" s="10"/>
      <c r="N140" s="10"/>
      <c r="O140" s="10"/>
      <c r="P140" s="10">
        <v>100</v>
      </c>
      <c r="Q140" s="10"/>
      <c r="R140" s="10"/>
      <c r="S140" s="10"/>
      <c r="T140" s="10"/>
      <c r="U140" s="10"/>
      <c r="V140" s="10">
        <v>100</v>
      </c>
      <c r="W140" s="183"/>
      <c r="X140" s="183"/>
      <c r="Y140" s="183"/>
      <c r="Z140" s="183"/>
      <c r="AA140" s="183"/>
      <c r="AB140" s="183"/>
      <c r="AC140" s="183"/>
      <c r="AD140" s="183"/>
    </row>
    <row xmlns:x14ac="http://schemas.microsoft.com/office/spreadsheetml/2009/9/ac" r="141" s="180" customFormat="true" ht="12" x14ac:dyDescent="0.2">
      <c r="A141" s="183" t="s">
        <v>159</v>
      </c>
      <c r="B141" s="10">
        <v>2003</v>
      </c>
      <c r="C141" s="183" t="s">
        <v>17</v>
      </c>
      <c r="D141" s="10">
        <v>2729853</v>
      </c>
      <c r="E141" s="10"/>
      <c r="F141" s="10"/>
      <c r="G141" s="10"/>
      <c r="H141" s="10"/>
      <c r="I141" s="10"/>
      <c r="J141" s="10">
        <v>100</v>
      </c>
      <c r="K141" s="10"/>
      <c r="L141" s="10"/>
      <c r="M141" s="10"/>
      <c r="N141" s="10"/>
      <c r="O141" s="10"/>
      <c r="P141" s="10">
        <v>100</v>
      </c>
      <c r="Q141" s="10"/>
      <c r="R141" s="10"/>
      <c r="S141" s="10"/>
      <c r="T141" s="10"/>
      <c r="U141" s="10"/>
      <c r="V141" s="10">
        <v>100</v>
      </c>
      <c r="W141" s="183"/>
      <c r="X141" s="183"/>
      <c r="Y141" s="183"/>
      <c r="Z141" s="183"/>
      <c r="AA141" s="183"/>
      <c r="AB141" s="183"/>
      <c r="AC141" s="183"/>
      <c r="AD141" s="183"/>
    </row>
    <row xmlns:x14ac="http://schemas.microsoft.com/office/spreadsheetml/2009/9/ac" r="142" s="180" customFormat="true" ht="12" x14ac:dyDescent="0.2">
      <c r="A142" s="183" t="s">
        <v>159</v>
      </c>
      <c r="B142" s="10">
        <v>2004</v>
      </c>
      <c r="C142" s="183" t="s">
        <v>17</v>
      </c>
      <c r="D142" s="10">
        <v>2774867</v>
      </c>
      <c r="E142" s="10"/>
      <c r="F142" s="10"/>
      <c r="G142" s="10"/>
      <c r="H142" s="10"/>
      <c r="I142" s="10"/>
      <c r="J142" s="10">
        <v>100</v>
      </c>
      <c r="K142" s="10"/>
      <c r="L142" s="10"/>
      <c r="M142" s="10"/>
      <c r="N142" s="10"/>
      <c r="O142" s="10"/>
      <c r="P142" s="10">
        <v>100</v>
      </c>
      <c r="Q142" s="10"/>
      <c r="R142" s="10"/>
      <c r="S142" s="10"/>
      <c r="T142" s="10"/>
      <c r="U142" s="10"/>
      <c r="V142" s="10">
        <v>100</v>
      </c>
      <c r="W142" s="183"/>
      <c r="X142" s="183"/>
      <c r="Y142" s="183"/>
      <c r="Z142" s="183"/>
      <c r="AA142" s="183"/>
      <c r="AB142" s="183"/>
      <c r="AC142" s="183"/>
      <c r="AD142" s="183"/>
    </row>
    <row xmlns:x14ac="http://schemas.microsoft.com/office/spreadsheetml/2009/9/ac" r="143" s="180" customFormat="true" ht="12" x14ac:dyDescent="0.2">
      <c r="A143" s="183" t="s">
        <v>159</v>
      </c>
      <c r="B143" s="10">
        <v>2005</v>
      </c>
      <c r="C143" s="183" t="s">
        <v>17</v>
      </c>
      <c r="D143" s="10">
        <v>2825346</v>
      </c>
      <c r="E143" s="10"/>
      <c r="F143" s="10">
        <v>32.120409836065392</v>
      </c>
      <c r="G143" s="10"/>
      <c r="H143" s="10"/>
      <c r="I143" s="10">
        <v>67.879590163934608</v>
      </c>
      <c r="J143" s="10">
        <v>32.120409836065392</v>
      </c>
      <c r="K143" s="10">
        <v>37.874672131147243</v>
      </c>
      <c r="L143" s="10"/>
      <c r="M143" s="10"/>
      <c r="N143" s="10"/>
      <c r="O143" s="10">
        <v>62.125327868852757</v>
      </c>
      <c r="P143" s="10">
        <v>37.874672131147243</v>
      </c>
      <c r="Q143" s="10"/>
      <c r="R143" s="10"/>
      <c r="S143" s="10"/>
      <c r="T143" s="10"/>
      <c r="U143" s="10"/>
      <c r="V143" s="10">
        <v>100</v>
      </c>
      <c r="W143" s="183"/>
      <c r="X143" s="183"/>
      <c r="Y143" s="183"/>
      <c r="Z143" s="183"/>
      <c r="AA143" s="183"/>
      <c r="AB143" s="183"/>
      <c r="AC143" s="183"/>
      <c r="AD143" s="183"/>
    </row>
    <row xmlns:x14ac="http://schemas.microsoft.com/office/spreadsheetml/2009/9/ac" r="144" s="180" customFormat="true" ht="12" x14ac:dyDescent="0.2">
      <c r="A144" s="183" t="s">
        <v>159</v>
      </c>
      <c r="B144" s="10">
        <v>2006</v>
      </c>
      <c r="C144" s="183" t="s">
        <v>17</v>
      </c>
      <c r="D144" s="10">
        <v>2885788</v>
      </c>
      <c r="E144" s="10"/>
      <c r="F144" s="10">
        <v>32.120409836065392</v>
      </c>
      <c r="G144" s="10"/>
      <c r="H144" s="10"/>
      <c r="I144" s="10">
        <v>67.879590163934608</v>
      </c>
      <c r="J144" s="10">
        <v>32.120409836065392</v>
      </c>
      <c r="K144" s="10">
        <v>37.874672131147243</v>
      </c>
      <c r="L144" s="10"/>
      <c r="M144" s="10"/>
      <c r="N144" s="10"/>
      <c r="O144" s="10">
        <v>62.125327868852757</v>
      </c>
      <c r="P144" s="10">
        <v>37.874672131147243</v>
      </c>
      <c r="Q144" s="10"/>
      <c r="R144" s="10"/>
      <c r="S144" s="10"/>
      <c r="T144" s="10"/>
      <c r="U144" s="10"/>
      <c r="V144" s="10">
        <v>100</v>
      </c>
      <c r="W144" s="183"/>
      <c r="X144" s="183"/>
      <c r="Y144" s="183"/>
      <c r="Z144" s="183"/>
      <c r="AA144" s="183"/>
      <c r="AB144" s="183"/>
      <c r="AC144" s="183"/>
      <c r="AD144" s="183"/>
    </row>
    <row xmlns:x14ac="http://schemas.microsoft.com/office/spreadsheetml/2009/9/ac" r="145" s="180" customFormat="true" ht="12" x14ac:dyDescent="0.2">
      <c r="A145" s="183" t="s">
        <v>159</v>
      </c>
      <c r="B145" s="10">
        <v>2007</v>
      </c>
      <c r="C145" s="183" t="s">
        <v>17</v>
      </c>
      <c r="D145" s="10">
        <v>2950710</v>
      </c>
      <c r="E145" s="10"/>
      <c r="F145" s="10">
        <v>32.120409836065392</v>
      </c>
      <c r="G145" s="10"/>
      <c r="H145" s="10"/>
      <c r="I145" s="10">
        <v>67.879590163934608</v>
      </c>
      <c r="J145" s="10">
        <v>32.120409836065392</v>
      </c>
      <c r="K145" s="10">
        <v>37.874672131147243</v>
      </c>
      <c r="L145" s="10"/>
      <c r="M145" s="10"/>
      <c r="N145" s="10"/>
      <c r="O145" s="10">
        <v>62.125327868852757</v>
      </c>
      <c r="P145" s="10">
        <v>37.874672131147243</v>
      </c>
      <c r="Q145" s="10"/>
      <c r="R145" s="10"/>
      <c r="S145" s="10"/>
      <c r="T145" s="10"/>
      <c r="U145" s="10"/>
      <c r="V145" s="10">
        <v>100</v>
      </c>
      <c r="W145" s="183"/>
      <c r="X145" s="183"/>
      <c r="Y145" s="183"/>
      <c r="Z145" s="183"/>
      <c r="AA145" s="183"/>
      <c r="AB145" s="183"/>
      <c r="AC145" s="183"/>
      <c r="AD145" s="183"/>
    </row>
    <row xmlns:x14ac="http://schemas.microsoft.com/office/spreadsheetml/2009/9/ac" r="146" s="180" customFormat="true" ht="12" x14ac:dyDescent="0.2">
      <c r="A146" s="183" t="s">
        <v>159</v>
      </c>
      <c r="B146" s="10">
        <v>2008</v>
      </c>
      <c r="C146" s="183" t="s">
        <v>17</v>
      </c>
      <c r="D146" s="10">
        <v>3022674</v>
      </c>
      <c r="E146" s="10"/>
      <c r="F146" s="10">
        <v>32.120409836065392</v>
      </c>
      <c r="G146" s="10"/>
      <c r="H146" s="10"/>
      <c r="I146" s="10">
        <v>67.879590163934608</v>
      </c>
      <c r="J146" s="10">
        <v>32.120409836065392</v>
      </c>
      <c r="K146" s="10">
        <v>37.874672131147243</v>
      </c>
      <c r="L146" s="10"/>
      <c r="M146" s="10"/>
      <c r="N146" s="10"/>
      <c r="O146" s="10">
        <v>62.125327868852757</v>
      </c>
      <c r="P146" s="10">
        <v>37.874672131147243</v>
      </c>
      <c r="Q146" s="10"/>
      <c r="R146" s="10"/>
      <c r="S146" s="10"/>
      <c r="T146" s="10"/>
      <c r="U146" s="10"/>
      <c r="V146" s="10">
        <v>100</v>
      </c>
      <c r="W146" s="183"/>
      <c r="X146" s="183"/>
      <c r="Y146" s="183"/>
      <c r="Z146" s="183"/>
      <c r="AA146" s="183"/>
      <c r="AB146" s="183"/>
      <c r="AC146" s="183"/>
      <c r="AD146" s="183"/>
    </row>
    <row xmlns:x14ac="http://schemas.microsoft.com/office/spreadsheetml/2009/9/ac" r="147" s="180" customFormat="true" ht="12" x14ac:dyDescent="0.2">
      <c r="A147" s="183" t="s">
        <v>159</v>
      </c>
      <c r="B147" s="10">
        <v>2009</v>
      </c>
      <c r="C147" s="183" t="s">
        <v>17</v>
      </c>
      <c r="D147" s="10">
        <v>3107932</v>
      </c>
      <c r="E147" s="10"/>
      <c r="F147" s="10">
        <v>32.120409836065392</v>
      </c>
      <c r="G147" s="10"/>
      <c r="H147" s="10"/>
      <c r="I147" s="10">
        <v>67.879590163934608</v>
      </c>
      <c r="J147" s="10">
        <v>32.120409836065392</v>
      </c>
      <c r="K147" s="10">
        <v>37.874672131147243</v>
      </c>
      <c r="L147" s="10"/>
      <c r="M147" s="10"/>
      <c r="N147" s="10"/>
      <c r="O147" s="10">
        <v>62.125327868852757</v>
      </c>
      <c r="P147" s="10">
        <v>37.874672131147243</v>
      </c>
      <c r="Q147" s="10"/>
      <c r="R147" s="10"/>
      <c r="S147" s="10"/>
      <c r="T147" s="10"/>
      <c r="U147" s="10"/>
      <c r="V147" s="10">
        <v>100</v>
      </c>
      <c r="W147" s="183"/>
      <c r="X147" s="183"/>
      <c r="Y147" s="183"/>
      <c r="Z147" s="183"/>
      <c r="AA147" s="183"/>
      <c r="AB147" s="183"/>
      <c r="AC147" s="183"/>
      <c r="AD147" s="183"/>
    </row>
    <row xmlns:x14ac="http://schemas.microsoft.com/office/spreadsheetml/2009/9/ac" r="148" s="180" customFormat="true" ht="12" x14ac:dyDescent="0.2">
      <c r="A148" s="183" t="s">
        <v>159</v>
      </c>
      <c r="B148" s="10">
        <v>2010</v>
      </c>
      <c r="C148" s="183" t="s">
        <v>17</v>
      </c>
      <c r="D148" s="10">
        <v>3205911</v>
      </c>
      <c r="E148" s="10"/>
      <c r="F148" s="10">
        <v>33.516188524589779</v>
      </c>
      <c r="G148" s="10">
        <v>33.516188524589779</v>
      </c>
      <c r="H148" s="10">
        <v>0</v>
      </c>
      <c r="I148" s="10">
        <v>66.483811475410221</v>
      </c>
      <c r="J148" s="10">
        <v>0</v>
      </c>
      <c r="K148" s="10">
        <v>40.412049180326903</v>
      </c>
      <c r="L148" s="10"/>
      <c r="M148" s="10"/>
      <c r="N148" s="10"/>
      <c r="O148" s="10">
        <v>59.587950819673097</v>
      </c>
      <c r="P148" s="10">
        <v>40.412049180326903</v>
      </c>
      <c r="Q148" s="10"/>
      <c r="R148" s="10"/>
      <c r="S148" s="10"/>
      <c r="T148" s="10"/>
      <c r="U148" s="10"/>
      <c r="V148" s="10">
        <v>100</v>
      </c>
      <c r="W148" s="183"/>
      <c r="X148" s="183"/>
      <c r="Y148" s="183"/>
      <c r="Z148" s="183"/>
      <c r="AA148" s="183"/>
      <c r="AB148" s="183"/>
      <c r="AC148" s="183"/>
      <c r="AD148" s="183"/>
    </row>
    <row xmlns:x14ac="http://schemas.microsoft.com/office/spreadsheetml/2009/9/ac" r="149" s="180" customFormat="true" ht="12" x14ac:dyDescent="0.2">
      <c r="A149" s="183" t="s">
        <v>159</v>
      </c>
      <c r="B149" s="10">
        <v>2011</v>
      </c>
      <c r="C149" s="183" t="s">
        <v>17</v>
      </c>
      <c r="D149" s="10">
        <v>3309768</v>
      </c>
      <c r="E149" s="10"/>
      <c r="F149" s="10">
        <v>34.911967213114622</v>
      </c>
      <c r="G149" s="10">
        <v>34.911967213114622</v>
      </c>
      <c r="H149" s="10">
        <v>0</v>
      </c>
      <c r="I149" s="10">
        <v>65.088032786885378</v>
      </c>
      <c r="J149" s="10">
        <v>0</v>
      </c>
      <c r="K149" s="10">
        <v>42.94942622950748</v>
      </c>
      <c r="L149" s="10"/>
      <c r="M149" s="10">
        <v>38.846981999999997</v>
      </c>
      <c r="N149" s="10">
        <v>4.1024442295074834</v>
      </c>
      <c r="O149" s="10">
        <v>57.05057377049252</v>
      </c>
      <c r="P149" s="10">
        <v>0</v>
      </c>
      <c r="Q149" s="10"/>
      <c r="R149" s="10"/>
      <c r="S149" s="10"/>
      <c r="T149" s="10"/>
      <c r="U149" s="10"/>
      <c r="V149" s="10">
        <v>100</v>
      </c>
      <c r="W149" s="183"/>
      <c r="X149" s="183"/>
      <c r="Y149" s="183"/>
      <c r="Z149" s="183"/>
      <c r="AA149" s="183"/>
      <c r="AB149" s="183"/>
      <c r="AC149" s="183"/>
      <c r="AD149" s="183"/>
    </row>
    <row xmlns:x14ac="http://schemas.microsoft.com/office/spreadsheetml/2009/9/ac" r="150" s="180" customFormat="true" ht="12" x14ac:dyDescent="0.2">
      <c r="A150" s="183" t="s">
        <v>159</v>
      </c>
      <c r="B150" s="10">
        <v>2012</v>
      </c>
      <c r="C150" s="183" t="s">
        <v>17</v>
      </c>
      <c r="D150" s="10">
        <v>3412387</v>
      </c>
      <c r="E150" s="10"/>
      <c r="F150" s="10">
        <v>36.307745901639009</v>
      </c>
      <c r="G150" s="10">
        <v>36.307745901639009</v>
      </c>
      <c r="H150" s="10">
        <v>0</v>
      </c>
      <c r="I150" s="10">
        <v>63.692254098360991</v>
      </c>
      <c r="J150" s="10">
        <v>0</v>
      </c>
      <c r="K150" s="10">
        <v>45.486803278688058</v>
      </c>
      <c r="L150" s="10"/>
      <c r="M150" s="10">
        <v>38.846981999999997</v>
      </c>
      <c r="N150" s="10">
        <v>6.6398212786880606</v>
      </c>
      <c r="O150" s="10">
        <v>54.513196721311942</v>
      </c>
      <c r="P150" s="10">
        <v>0</v>
      </c>
      <c r="Q150" s="10"/>
      <c r="R150" s="10"/>
      <c r="S150" s="10"/>
      <c r="T150" s="10"/>
      <c r="U150" s="10"/>
      <c r="V150" s="10">
        <v>100</v>
      </c>
      <c r="W150" s="183"/>
      <c r="X150" s="183"/>
      <c r="Y150" s="183"/>
      <c r="Z150" s="183"/>
      <c r="AA150" s="183"/>
      <c r="AB150" s="183"/>
      <c r="AC150" s="183"/>
      <c r="AD150" s="183"/>
    </row>
    <row xmlns:x14ac="http://schemas.microsoft.com/office/spreadsheetml/2009/9/ac" r="151" s="180" customFormat="true" ht="12" x14ac:dyDescent="0.2">
      <c r="A151" s="183" t="s">
        <v>159</v>
      </c>
      <c r="B151" s="10">
        <v>2013</v>
      </c>
      <c r="C151" s="183" t="s">
        <v>17</v>
      </c>
      <c r="D151" s="10">
        <v>3520801</v>
      </c>
      <c r="E151" s="10"/>
      <c r="F151" s="10">
        <v>37.703524590163397</v>
      </c>
      <c r="G151" s="10">
        <v>37.703524590163397</v>
      </c>
      <c r="H151" s="10">
        <v>0</v>
      </c>
      <c r="I151" s="10">
        <v>62.296475409836603</v>
      </c>
      <c r="J151" s="10">
        <v>0</v>
      </c>
      <c r="K151" s="10">
        <v>48.024180327868628</v>
      </c>
      <c r="L151" s="10"/>
      <c r="M151" s="10">
        <v>38.846981999999997</v>
      </c>
      <c r="N151" s="10">
        <v>9.1771983278686378</v>
      </c>
      <c r="O151" s="10">
        <v>51.975819672131372</v>
      </c>
      <c r="P151" s="10">
        <v>0</v>
      </c>
      <c r="Q151" s="10"/>
      <c r="R151" s="10"/>
      <c r="S151" s="10"/>
      <c r="T151" s="10"/>
      <c r="U151" s="10"/>
      <c r="V151" s="10">
        <v>100</v>
      </c>
      <c r="W151" s="183"/>
      <c r="X151" s="183"/>
      <c r="Y151" s="183"/>
      <c r="Z151" s="183"/>
      <c r="AA151" s="183"/>
      <c r="AB151" s="183"/>
      <c r="AC151" s="183"/>
      <c r="AD151" s="183"/>
    </row>
    <row xmlns:x14ac="http://schemas.microsoft.com/office/spreadsheetml/2009/9/ac" r="152" s="180" customFormat="true" ht="12" x14ac:dyDescent="0.2">
      <c r="A152" s="183" t="s">
        <v>159</v>
      </c>
      <c r="B152" s="10">
        <v>2014</v>
      </c>
      <c r="C152" s="183" t="s">
        <v>17</v>
      </c>
      <c r="D152" s="10">
        <v>3634153</v>
      </c>
      <c r="E152" s="10"/>
      <c r="F152" s="10">
        <v>39.09930327868824</v>
      </c>
      <c r="G152" s="10">
        <v>39.09930327868824</v>
      </c>
      <c r="H152" s="10">
        <v>0</v>
      </c>
      <c r="I152" s="10">
        <v>60.90069672131176</v>
      </c>
      <c r="J152" s="10">
        <v>0</v>
      </c>
      <c r="K152" s="10">
        <v>50.561557377048302</v>
      </c>
      <c r="L152" s="10"/>
      <c r="M152" s="10">
        <v>38.846981999999997</v>
      </c>
      <c r="N152" s="10">
        <v>11.714575377048311</v>
      </c>
      <c r="O152" s="10">
        <v>49.438442622951698</v>
      </c>
      <c r="P152" s="10">
        <v>0</v>
      </c>
      <c r="Q152" s="10"/>
      <c r="R152" s="10"/>
      <c r="S152" s="10"/>
      <c r="T152" s="10"/>
      <c r="U152" s="10"/>
      <c r="V152" s="10">
        <v>100</v>
      </c>
      <c r="W152" s="183"/>
      <c r="X152" s="183"/>
      <c r="Y152" s="183"/>
      <c r="Z152" s="183"/>
      <c r="AA152" s="183"/>
      <c r="AB152" s="183"/>
      <c r="AC152" s="183"/>
      <c r="AD152" s="183"/>
    </row>
    <row xmlns:x14ac="http://schemas.microsoft.com/office/spreadsheetml/2009/9/ac" r="153" s="180" customFormat="true" ht="12" x14ac:dyDescent="0.2">
      <c r="A153" s="183" t="s">
        <v>159</v>
      </c>
      <c r="B153" s="10">
        <v>2015</v>
      </c>
      <c r="C153" s="183" t="s">
        <v>17</v>
      </c>
      <c r="D153" s="10">
        <v>3748871</v>
      </c>
      <c r="E153" s="10"/>
      <c r="F153" s="10">
        <v>40.495081967212627</v>
      </c>
      <c r="G153" s="10">
        <v>39.581355423728382</v>
      </c>
      <c r="H153" s="10">
        <v>0.91372654348424476</v>
      </c>
      <c r="I153" s="10">
        <v>59.504918032787373</v>
      </c>
      <c r="J153" s="10">
        <v>0</v>
      </c>
      <c r="K153" s="10">
        <v>53.09893442622888</v>
      </c>
      <c r="L153" s="10"/>
      <c r="M153" s="10">
        <v>38.846981999999997</v>
      </c>
      <c r="N153" s="10">
        <v>14.251952426228881</v>
      </c>
      <c r="O153" s="10">
        <v>46.90106557377112</v>
      </c>
      <c r="P153" s="10">
        <v>0</v>
      </c>
      <c r="Q153" s="10"/>
      <c r="R153" s="10"/>
      <c r="S153" s="10"/>
      <c r="T153" s="10"/>
      <c r="U153" s="10"/>
      <c r="V153" s="10">
        <v>100</v>
      </c>
      <c r="W153" s="183"/>
      <c r="X153" s="183"/>
      <c r="Y153" s="183"/>
      <c r="Z153" s="183"/>
      <c r="AA153" s="183"/>
      <c r="AB153" s="183"/>
      <c r="AC153" s="183"/>
      <c r="AD153" s="183"/>
    </row>
    <row xmlns:x14ac="http://schemas.microsoft.com/office/spreadsheetml/2009/9/ac" r="154" s="180" customFormat="true" ht="12" x14ac:dyDescent="0.2">
      <c r="A154" s="183" t="s">
        <v>159</v>
      </c>
      <c r="B154" s="10">
        <v>2016</v>
      </c>
      <c r="C154" s="183" t="s">
        <v>17</v>
      </c>
      <c r="D154" s="10">
        <v>3860349</v>
      </c>
      <c r="E154" s="10"/>
      <c r="F154" s="10">
        <v>41.89086065573747</v>
      </c>
      <c r="G154" s="10">
        <v>37.598580677965863</v>
      </c>
      <c r="H154" s="10">
        <v>4.2922799777716136</v>
      </c>
      <c r="I154" s="10">
        <v>58.10913934426253</v>
      </c>
      <c r="J154" s="10">
        <v>0</v>
      </c>
      <c r="K154" s="10">
        <v>55.636311475409457</v>
      </c>
      <c r="L154" s="10"/>
      <c r="M154" s="10">
        <v>38.804555999999991</v>
      </c>
      <c r="N154" s="10">
        <v>16.831755475409469</v>
      </c>
      <c r="O154" s="10">
        <v>44.363688524590543</v>
      </c>
      <c r="P154" s="10">
        <v>0</v>
      </c>
      <c r="Q154" s="10"/>
      <c r="R154" s="10"/>
      <c r="S154" s="10"/>
      <c r="T154" s="10"/>
      <c r="U154" s="10"/>
      <c r="V154" s="10">
        <v>100</v>
      </c>
      <c r="W154" s="183"/>
      <c r="X154" s="183"/>
      <c r="Y154" s="183"/>
      <c r="Z154" s="183"/>
      <c r="AA154" s="183"/>
      <c r="AB154" s="183"/>
      <c r="AC154" s="183"/>
      <c r="AD154" s="183"/>
    </row>
    <row xmlns:x14ac="http://schemas.microsoft.com/office/spreadsheetml/2009/9/ac" r="155" s="180" customFormat="true" ht="12" x14ac:dyDescent="0.2">
      <c r="A155" s="183" t="s">
        <v>159</v>
      </c>
      <c r="B155" s="10">
        <v>2017</v>
      </c>
      <c r="C155" s="183" t="s">
        <v>17</v>
      </c>
      <c r="D155" s="10">
        <v>3968721</v>
      </c>
      <c r="E155" s="10"/>
      <c r="F155" s="10">
        <v>43.286639344261857</v>
      </c>
      <c r="G155" s="10">
        <v>35.61580593220333</v>
      </c>
      <c r="H155" s="10">
        <v>7.6708334120585278</v>
      </c>
      <c r="I155" s="10">
        <v>56.713360655738143</v>
      </c>
      <c r="J155" s="10">
        <v>0</v>
      </c>
      <c r="K155" s="10">
        <v>58.173688524589117</v>
      </c>
      <c r="L155" s="10"/>
      <c r="M155" s="10">
        <v>38.762129999999999</v>
      </c>
      <c r="N155" s="10">
        <v>19.411558524589129</v>
      </c>
      <c r="O155" s="10">
        <v>41.826311475410883</v>
      </c>
      <c r="P155" s="10">
        <v>0</v>
      </c>
      <c r="Q155" s="10"/>
      <c r="R155" s="10"/>
      <c r="S155" s="10"/>
      <c r="T155" s="10"/>
      <c r="U155" s="10"/>
      <c r="V155" s="10">
        <v>100</v>
      </c>
      <c r="W155" s="183"/>
      <c r="X155" s="183"/>
      <c r="Y155" s="183"/>
      <c r="Z155" s="183"/>
      <c r="AA155" s="183"/>
      <c r="AB155" s="183"/>
      <c r="AC155" s="183"/>
      <c r="AD155" s="183"/>
    </row>
    <row xmlns:x14ac="http://schemas.microsoft.com/office/spreadsheetml/2009/9/ac" r="156" s="180" customFormat="true" ht="12" x14ac:dyDescent="0.2">
      <c r="A156" s="183" t="s">
        <v>159</v>
      </c>
      <c r="B156" s="10">
        <v>2018</v>
      </c>
      <c r="C156" s="183" t="s">
        <v>17</v>
      </c>
      <c r="D156" s="10">
        <v>4072745</v>
      </c>
      <c r="E156" s="10">
        <v>54.4</v>
      </c>
      <c r="F156" s="10">
        <v>44.6824180327867</v>
      </c>
      <c r="G156" s="10">
        <v>33.633031186440348</v>
      </c>
      <c r="H156" s="10">
        <v>11.04938684634635</v>
      </c>
      <c r="I156" s="10">
        <v>55.3175819672133</v>
      </c>
      <c r="J156" s="10">
        <v>0</v>
      </c>
      <c r="K156" s="10">
        <v>60.711065573769702</v>
      </c>
      <c r="L156" s="10"/>
      <c r="M156" s="10">
        <v>38.719703999999993</v>
      </c>
      <c r="N156" s="10">
        <v>21.991361573769709</v>
      </c>
      <c r="O156" s="10">
        <v>39.288934426230298</v>
      </c>
      <c r="P156" s="10">
        <v>0</v>
      </c>
      <c r="Q156" s="10"/>
      <c r="R156" s="10"/>
      <c r="S156" s="10">
        <v>82.14</v>
      </c>
      <c r="T156" s="10"/>
      <c r="U156" s="10"/>
      <c r="V156" s="10">
        <v>17.86</v>
      </c>
      <c r="W156" s="183"/>
      <c r="X156" s="183"/>
      <c r="Y156" s="183"/>
      <c r="Z156" s="183"/>
      <c r="AA156" s="183"/>
      <c r="AB156" s="183"/>
      <c r="AC156" s="183"/>
      <c r="AD156" s="183"/>
    </row>
    <row xmlns:x14ac="http://schemas.microsoft.com/office/spreadsheetml/2009/9/ac" r="157" s="180" customFormat="true" ht="12" x14ac:dyDescent="0.2">
      <c r="A157" s="183" t="s">
        <v>159</v>
      </c>
      <c r="B157" s="10">
        <v>2019</v>
      </c>
      <c r="C157" s="183" t="s">
        <v>17</v>
      </c>
      <c r="D157" s="10">
        <v>4172471</v>
      </c>
      <c r="E157" s="10">
        <v>54.4</v>
      </c>
      <c r="F157" s="10">
        <v>46.078196721311087</v>
      </c>
      <c r="G157" s="10">
        <v>31.650256440677818</v>
      </c>
      <c r="H157" s="10">
        <v>14.427940280633271</v>
      </c>
      <c r="I157" s="10">
        <v>53.921803278688913</v>
      </c>
      <c r="J157" s="10">
        <v>0</v>
      </c>
      <c r="K157" s="10">
        <v>63.248442622950279</v>
      </c>
      <c r="L157" s="10"/>
      <c r="M157" s="10">
        <v>38.677277999999987</v>
      </c>
      <c r="N157" s="10">
        <v>24.571164622950288</v>
      </c>
      <c r="O157" s="10">
        <v>36.751557377049721</v>
      </c>
      <c r="P157" s="10">
        <v>0</v>
      </c>
      <c r="Q157" s="10"/>
      <c r="R157" s="10"/>
      <c r="S157" s="10">
        <v>82.14</v>
      </c>
      <c r="T157" s="10"/>
      <c r="U157" s="10"/>
      <c r="V157" s="10">
        <v>17.86</v>
      </c>
      <c r="W157" s="183"/>
      <c r="X157" s="183"/>
      <c r="Y157" s="183"/>
      <c r="Z157" s="183"/>
      <c r="AA157" s="183"/>
      <c r="AB157" s="183"/>
      <c r="AC157" s="183"/>
      <c r="AD157" s="183"/>
    </row>
    <row xmlns:x14ac="http://schemas.microsoft.com/office/spreadsheetml/2009/9/ac" r="158" s="180" customFormat="true" ht="12" x14ac:dyDescent="0.2">
      <c r="A158" s="183" t="s">
        <v>159</v>
      </c>
      <c r="B158" s="10">
        <v>2020</v>
      </c>
      <c r="C158" s="183" t="s">
        <v>17</v>
      </c>
      <c r="D158" s="10">
        <v>4268608</v>
      </c>
      <c r="E158" s="10">
        <v>54.4</v>
      </c>
      <c r="F158" s="10">
        <v>47.47397540983593</v>
      </c>
      <c r="G158" s="10">
        <v>29.667481694914841</v>
      </c>
      <c r="H158" s="10">
        <v>17.806493714921089</v>
      </c>
      <c r="I158" s="10">
        <v>52.52602459016407</v>
      </c>
      <c r="J158" s="10">
        <v>0</v>
      </c>
      <c r="K158" s="10">
        <v>65.785819672130856</v>
      </c>
      <c r="L158" s="10"/>
      <c r="M158" s="10">
        <v>38.634852000000002</v>
      </c>
      <c r="N158" s="10">
        <v>27.150967672130861</v>
      </c>
      <c r="O158" s="10">
        <v>34.214180327869137</v>
      </c>
      <c r="P158" s="10">
        <v>0</v>
      </c>
      <c r="Q158" s="10"/>
      <c r="R158" s="10"/>
      <c r="S158" s="10">
        <v>82.14</v>
      </c>
      <c r="T158" s="10"/>
      <c r="U158" s="10"/>
      <c r="V158" s="10">
        <v>17.86</v>
      </c>
      <c r="W158" s="183"/>
      <c r="X158" s="183"/>
      <c r="Y158" s="183"/>
      <c r="Z158" s="183"/>
      <c r="AA158" s="183"/>
      <c r="AB158" s="183"/>
      <c r="AC158" s="183"/>
      <c r="AD158" s="183"/>
    </row>
    <row xmlns:x14ac="http://schemas.microsoft.com/office/spreadsheetml/2009/9/ac" r="159" s="180" customFormat="true" ht="12" x14ac:dyDescent="0.2">
      <c r="A159" s="183" t="s">
        <v>159</v>
      </c>
      <c r="B159" s="10">
        <v>2021</v>
      </c>
      <c r="C159" s="183" t="s">
        <v>17</v>
      </c>
      <c r="D159" s="10">
        <v>4363210</v>
      </c>
      <c r="E159" s="10">
        <v>54.4</v>
      </c>
      <c r="F159" s="10">
        <v>48.869754098360318</v>
      </c>
      <c r="G159" s="10">
        <v>27.684706949152311</v>
      </c>
      <c r="H159" s="10">
        <v>21.185047149208</v>
      </c>
      <c r="I159" s="10">
        <v>51.130245901639682</v>
      </c>
      <c r="J159" s="10">
        <v>0</v>
      </c>
      <c r="K159" s="10">
        <v>68.323196721310524</v>
      </c>
      <c r="L159" s="10"/>
      <c r="M159" s="10">
        <v>38.592425999999989</v>
      </c>
      <c r="N159" s="10">
        <v>29.730770721310531</v>
      </c>
      <c r="O159" s="10">
        <v>31.67680327868948</v>
      </c>
      <c r="P159" s="10">
        <v>0</v>
      </c>
      <c r="Q159" s="10"/>
      <c r="R159" s="10"/>
      <c r="S159" s="10">
        <v>82.14</v>
      </c>
      <c r="T159" s="10"/>
      <c r="U159" s="10"/>
      <c r="V159" s="10">
        <v>17.86</v>
      </c>
      <c r="W159" s="183"/>
      <c r="X159" s="183"/>
      <c r="Y159" s="183"/>
      <c r="Z159" s="183"/>
      <c r="AA159" s="183"/>
      <c r="AB159" s="183"/>
      <c r="AC159" s="183"/>
      <c r="AD159" s="183"/>
    </row>
    <row xmlns:x14ac="http://schemas.microsoft.com/office/spreadsheetml/2009/9/ac" r="160" s="180" customFormat="true" ht="12" x14ac:dyDescent="0.2">
      <c r="A160" s="183" t="s">
        <v>159</v>
      </c>
      <c r="B160" s="10">
        <v>2022</v>
      </c>
      <c r="C160" s="183" t="s">
        <v>17</v>
      </c>
      <c r="D160" s="10">
        <v>4465761</v>
      </c>
      <c r="E160" s="10">
        <v>54.4</v>
      </c>
      <c r="F160" s="10">
        <v>50.265532786884712</v>
      </c>
      <c r="G160" s="10">
        <v>25.701932203389791</v>
      </c>
      <c r="H160" s="10">
        <v>24.563600583494921</v>
      </c>
      <c r="I160" s="10">
        <v>49.734467213115288</v>
      </c>
      <c r="J160" s="10">
        <v>0</v>
      </c>
      <c r="K160" s="10">
        <v>70.860573770491101</v>
      </c>
      <c r="L160" s="10"/>
      <c r="M160" s="10">
        <v>38.549999999999997</v>
      </c>
      <c r="N160" s="10">
        <v>32.310573770491096</v>
      </c>
      <c r="O160" s="10">
        <v>29.139426229508899</v>
      </c>
      <c r="P160" s="10">
        <v>0</v>
      </c>
      <c r="Q160" s="10"/>
      <c r="R160" s="10"/>
      <c r="S160" s="10">
        <v>82.14</v>
      </c>
      <c r="T160" s="10"/>
      <c r="U160" s="10"/>
      <c r="V160" s="10">
        <v>17.86</v>
      </c>
      <c r="W160" s="183"/>
      <c r="X160" s="183"/>
      <c r="Y160" s="183"/>
      <c r="Z160" s="183"/>
      <c r="AA160" s="183"/>
      <c r="AB160" s="183"/>
      <c r="AC160" s="183"/>
      <c r="AD160" s="183"/>
    </row>
    <row xmlns:x14ac="http://schemas.microsoft.com/office/spreadsheetml/2009/9/ac" r="161" s="180" customFormat="true" ht="12" x14ac:dyDescent="0.2">
      <c r="A161" s="183" t="s">
        <v>159</v>
      </c>
      <c r="B161" s="10">
        <v>2023</v>
      </c>
      <c r="C161" s="183" t="s">
        <v>17</v>
      </c>
      <c r="D161" s="10">
        <v>4475283</v>
      </c>
      <c r="E161" s="10">
        <v>54.4</v>
      </c>
      <c r="F161" s="10">
        <v>51.661311475409548</v>
      </c>
      <c r="G161" s="10">
        <v>23.71915745762681</v>
      </c>
      <c r="H161" s="10">
        <v>27.942154017782741</v>
      </c>
      <c r="I161" s="10">
        <v>48.338688524590452</v>
      </c>
      <c r="J161" s="10">
        <v>0</v>
      </c>
      <c r="K161" s="10">
        <v>73.397950819671678</v>
      </c>
      <c r="L161" s="10"/>
      <c r="M161" s="10">
        <v>38.507573999999991</v>
      </c>
      <c r="N161" s="10">
        <v>34.890376819671687</v>
      </c>
      <c r="O161" s="10">
        <v>26.602049180328319</v>
      </c>
      <c r="P161" s="10">
        <v>0</v>
      </c>
      <c r="Q161" s="10"/>
      <c r="R161" s="10"/>
      <c r="S161" s="10">
        <v>82.14</v>
      </c>
      <c r="T161" s="10"/>
      <c r="U161" s="10"/>
      <c r="V161" s="10">
        <v>17.86</v>
      </c>
      <c r="W161" s="183"/>
      <c r="X161" s="183"/>
      <c r="Y161" s="183"/>
      <c r="Z161" s="183"/>
      <c r="AA161" s="183"/>
      <c r="AB161" s="183"/>
      <c r="AC161" s="183"/>
      <c r="AD161" s="183"/>
    </row>
    <row xmlns:x14ac="http://schemas.microsoft.com/office/spreadsheetml/2009/9/ac" r="162" s="180" customFormat="true" ht="12" x14ac:dyDescent="0.2">
      <c r="A162" s="183" t="s">
        <v>159</v>
      </c>
      <c r="B162" s="10">
        <v>2024</v>
      </c>
      <c r="C162" s="183" t="s">
        <v>17</v>
      </c>
      <c r="D162" s="10"/>
      <c r="E162" s="10"/>
      <c r="F162" s="10"/>
      <c r="G162" s="10"/>
      <c r="H162" s="10"/>
      <c r="I162" s="10"/>
      <c r="J162" s="10"/>
      <c r="K162" s="10"/>
      <c r="L162" s="10"/>
      <c r="M162" s="10"/>
      <c r="N162" s="10"/>
      <c r="O162" s="10"/>
      <c r="P162" s="10"/>
      <c r="Q162" s="10"/>
      <c r="R162" s="10"/>
      <c r="S162" s="10"/>
      <c r="T162" s="10"/>
      <c r="U162" s="10"/>
      <c r="V162" s="10"/>
      <c r="W162" s="183"/>
      <c r="X162" s="183"/>
      <c r="Y162" s="183"/>
      <c r="Z162" s="183"/>
      <c r="AA162" s="183"/>
      <c r="AB162" s="183"/>
      <c r="AC162" s="183"/>
      <c r="AD162" s="183"/>
    </row>
    <row xmlns:x14ac="http://schemas.microsoft.com/office/spreadsheetml/2009/9/ac" r="163" s="180" customFormat="true" ht="12" x14ac:dyDescent="0.2">
      <c r="A163" s="183" t="s">
        <v>159</v>
      </c>
      <c r="B163" s="10">
        <v>2025</v>
      </c>
      <c r="C163" s="183" t="s">
        <v>17</v>
      </c>
      <c r="D163" s="10"/>
      <c r="E163" s="10"/>
      <c r="F163" s="10"/>
      <c r="G163" s="10"/>
      <c r="H163" s="10"/>
      <c r="I163" s="10"/>
      <c r="J163" s="10"/>
      <c r="K163" s="10"/>
      <c r="L163" s="10"/>
      <c r="M163" s="10"/>
      <c r="N163" s="10"/>
      <c r="O163" s="10"/>
      <c r="P163" s="10"/>
      <c r="Q163" s="10"/>
      <c r="R163" s="10"/>
      <c r="S163" s="10"/>
      <c r="T163" s="10"/>
      <c r="U163" s="10"/>
      <c r="V163" s="10"/>
      <c r="W163" s="183"/>
      <c r="X163" s="183"/>
      <c r="Y163" s="183"/>
      <c r="Z163" s="183"/>
      <c r="AA163" s="183"/>
      <c r="AB163" s="183"/>
      <c r="AC163" s="183"/>
      <c r="AD163" s="183"/>
    </row>
    <row xmlns:x14ac="http://schemas.microsoft.com/office/spreadsheetml/2009/9/ac" r="164" s="180" customFormat="true" ht="12" x14ac:dyDescent="0.2">
      <c r="A164" s="183" t="s">
        <v>159</v>
      </c>
      <c r="B164" s="10">
        <v>2026</v>
      </c>
      <c r="C164" s="183" t="s">
        <v>17</v>
      </c>
      <c r="D164" s="10"/>
      <c r="E164" s="10"/>
      <c r="F164" s="10"/>
      <c r="G164" s="10"/>
      <c r="H164" s="10"/>
      <c r="I164" s="10"/>
      <c r="J164" s="10"/>
      <c r="K164" s="10"/>
      <c r="L164" s="10"/>
      <c r="M164" s="10"/>
      <c r="N164" s="10"/>
      <c r="O164" s="10"/>
      <c r="P164" s="10"/>
      <c r="Q164" s="10"/>
      <c r="R164" s="10"/>
      <c r="S164" s="10"/>
      <c r="T164" s="10"/>
      <c r="U164" s="10"/>
      <c r="V164" s="10"/>
      <c r="W164" s="183"/>
      <c r="X164" s="183"/>
      <c r="Y164" s="183"/>
      <c r="Z164" s="183"/>
      <c r="AA164" s="183"/>
      <c r="AB164" s="183"/>
      <c r="AC164" s="183"/>
      <c r="AD164" s="183"/>
    </row>
    <row xmlns:x14ac="http://schemas.microsoft.com/office/spreadsheetml/2009/9/ac" r="165" s="180" customFormat="true" ht="12" x14ac:dyDescent="0.2">
      <c r="A165" s="183" t="s">
        <v>159</v>
      </c>
      <c r="B165" s="10">
        <v>2027</v>
      </c>
      <c r="C165" s="183" t="s">
        <v>17</v>
      </c>
      <c r="D165" s="10"/>
      <c r="E165" s="10"/>
      <c r="F165" s="10"/>
      <c r="G165" s="10"/>
      <c r="H165" s="10"/>
      <c r="I165" s="10"/>
      <c r="J165" s="10"/>
      <c r="K165" s="10"/>
      <c r="L165" s="10"/>
      <c r="M165" s="10"/>
      <c r="N165" s="10"/>
      <c r="O165" s="10"/>
      <c r="P165" s="10"/>
      <c r="Q165" s="10"/>
      <c r="R165" s="10"/>
      <c r="S165" s="10"/>
      <c r="T165" s="10"/>
      <c r="U165" s="10"/>
      <c r="V165" s="10"/>
      <c r="W165" s="183"/>
      <c r="X165" s="183"/>
      <c r="Y165" s="183"/>
      <c r="Z165" s="183"/>
      <c r="AA165" s="183"/>
      <c r="AB165" s="183"/>
      <c r="AC165" s="183"/>
      <c r="AD165" s="183"/>
    </row>
    <row xmlns:x14ac="http://schemas.microsoft.com/office/spreadsheetml/2009/9/ac" r="166" s="180" customFormat="true" ht="12" x14ac:dyDescent="0.2">
      <c r="A166" s="183" t="s">
        <v>159</v>
      </c>
      <c r="B166" s="10">
        <v>2028</v>
      </c>
      <c r="C166" s="183" t="s">
        <v>17</v>
      </c>
      <c r="D166" s="10"/>
      <c r="E166" s="10"/>
      <c r="F166" s="10"/>
      <c r="G166" s="10"/>
      <c r="H166" s="10"/>
      <c r="I166" s="10"/>
      <c r="J166" s="10"/>
      <c r="K166" s="10"/>
      <c r="L166" s="10"/>
      <c r="M166" s="10"/>
      <c r="N166" s="10"/>
      <c r="O166" s="10"/>
      <c r="P166" s="10"/>
      <c r="Q166" s="10"/>
      <c r="R166" s="10"/>
      <c r="S166" s="10"/>
      <c r="T166" s="10"/>
      <c r="U166" s="10"/>
      <c r="V166" s="10"/>
      <c r="W166" s="183"/>
      <c r="X166" s="183"/>
      <c r="Y166" s="183"/>
      <c r="Z166" s="183"/>
      <c r="AA166" s="183"/>
      <c r="AB166" s="183"/>
      <c r="AC166" s="183"/>
      <c r="AD166" s="183"/>
    </row>
    <row xmlns:x14ac="http://schemas.microsoft.com/office/spreadsheetml/2009/9/ac" r="167" s="180" customFormat="true" ht="12" x14ac:dyDescent="0.2">
      <c r="A167" s="183" t="s">
        <v>159</v>
      </c>
      <c r="B167" s="10">
        <v>2029</v>
      </c>
      <c r="C167" s="183" t="s">
        <v>17</v>
      </c>
      <c r="D167" s="10"/>
      <c r="E167" s="10"/>
      <c r="F167" s="10"/>
      <c r="G167" s="10"/>
      <c r="H167" s="10"/>
      <c r="I167" s="10"/>
      <c r="J167" s="10"/>
      <c r="K167" s="10"/>
      <c r="L167" s="10"/>
      <c r="M167" s="10"/>
      <c r="N167" s="10"/>
      <c r="O167" s="10"/>
      <c r="P167" s="10"/>
      <c r="Q167" s="10"/>
      <c r="R167" s="10"/>
      <c r="S167" s="10"/>
      <c r="T167" s="10"/>
      <c r="U167" s="10"/>
      <c r="V167" s="10"/>
      <c r="W167" s="183"/>
      <c r="X167" s="183"/>
      <c r="Y167" s="183"/>
      <c r="Z167" s="183"/>
      <c r="AA167" s="183"/>
      <c r="AB167" s="183"/>
    </row>
    <row xmlns:x14ac="http://schemas.microsoft.com/office/spreadsheetml/2009/9/ac" r="168" s="180" customFormat="true" ht="12" x14ac:dyDescent="0.2">
      <c r="A168" s="183" t="s">
        <v>159</v>
      </c>
      <c r="B168" s="10">
        <v>2030</v>
      </c>
      <c r="C168" s="183" t="s">
        <v>17</v>
      </c>
      <c r="D168" s="10"/>
      <c r="E168" s="10"/>
      <c r="F168" s="10"/>
      <c r="G168" s="10"/>
      <c r="H168" s="10"/>
      <c r="I168" s="10"/>
      <c r="J168" s="10"/>
      <c r="K168" s="10"/>
      <c r="L168" s="10"/>
      <c r="M168" s="10"/>
      <c r="N168" s="10"/>
      <c r="O168" s="10"/>
      <c r="P168" s="10"/>
      <c r="Q168" s="10"/>
      <c r="R168" s="10"/>
      <c r="S168" s="10"/>
      <c r="T168" s="10"/>
      <c r="U168" s="10"/>
      <c r="V168" s="10"/>
      <c r="W168" s="183"/>
      <c r="X168" s="183"/>
      <c r="Y168" s="183"/>
      <c r="Z168" s="183"/>
      <c r="AA168" s="183"/>
      <c r="AB168" s="183"/>
    </row>
    <row xmlns:x14ac="http://schemas.microsoft.com/office/spreadsheetml/2009/9/ac" r="169" ht="15.75" x14ac:dyDescent="0.25">
      <c r="A169" s="184" t="s">
        <v>159</v>
      </c>
      <c r="B169" s="10">
        <v>2000</v>
      </c>
      <c r="C169" s="184" t="s">
        <v>18</v>
      </c>
      <c r="D169" s="10">
        <v>2500947</v>
      </c>
      <c r="E169" s="10"/>
      <c r="F169" s="10"/>
      <c r="G169" s="10"/>
      <c r="H169" s="10"/>
      <c r="I169" s="10"/>
      <c r="J169" s="10">
        <v>100</v>
      </c>
      <c r="K169" s="10"/>
      <c r="L169" s="10"/>
      <c r="M169" s="10"/>
      <c r="N169" s="10"/>
      <c r="O169" s="10"/>
      <c r="P169" s="10">
        <v>100</v>
      </c>
      <c r="Q169" s="10"/>
      <c r="R169" s="10"/>
      <c r="S169" s="10"/>
      <c r="T169" s="10"/>
      <c r="U169" s="10"/>
      <c r="V169" s="10">
        <v>100</v>
      </c>
      <c r="W169" s="184"/>
      <c r="X169" s="184"/>
      <c r="Y169" s="184"/>
      <c r="Z169" s="184"/>
      <c r="AA169" s="184"/>
      <c r="AB169" s="184"/>
    </row>
    <row xmlns:x14ac="http://schemas.microsoft.com/office/spreadsheetml/2009/9/ac" r="170" ht="15.75" x14ac:dyDescent="0.25">
      <c r="A170" s="184" t="s">
        <v>159</v>
      </c>
      <c r="B170" s="10">
        <v>2001</v>
      </c>
      <c r="C170" s="184" t="s">
        <v>18</v>
      </c>
      <c r="D170" s="10">
        <v>2574201</v>
      </c>
      <c r="E170" s="10"/>
      <c r="F170" s="10"/>
      <c r="G170" s="10"/>
      <c r="H170" s="10"/>
      <c r="I170" s="10"/>
      <c r="J170" s="10">
        <v>100</v>
      </c>
      <c r="K170" s="10"/>
      <c r="L170" s="10"/>
      <c r="M170" s="10"/>
      <c r="N170" s="10"/>
      <c r="O170" s="10"/>
      <c r="P170" s="10">
        <v>100</v>
      </c>
      <c r="Q170" s="10"/>
      <c r="R170" s="10"/>
      <c r="S170" s="10"/>
      <c r="T170" s="10"/>
      <c r="U170" s="10"/>
      <c r="V170" s="10">
        <v>100</v>
      </c>
      <c r="W170" s="184"/>
      <c r="X170" s="184"/>
      <c r="Y170" s="184"/>
      <c r="Z170" s="184"/>
      <c r="AA170" s="184"/>
      <c r="AB170" s="184"/>
    </row>
    <row xmlns:x14ac="http://schemas.microsoft.com/office/spreadsheetml/2009/9/ac" r="171" ht="15.75" x14ac:dyDescent="0.25">
      <c r="A171" s="184" t="s">
        <v>159</v>
      </c>
      <c r="B171" s="10">
        <v>2002</v>
      </c>
      <c r="C171" s="184" t="s">
        <v>18</v>
      </c>
      <c r="D171" s="10">
        <v>2643055</v>
      </c>
      <c r="E171" s="10"/>
      <c r="F171" s="10"/>
      <c r="G171" s="10"/>
      <c r="H171" s="10"/>
      <c r="I171" s="10"/>
      <c r="J171" s="10">
        <v>100</v>
      </c>
      <c r="K171" s="10"/>
      <c r="L171" s="10"/>
      <c r="M171" s="10"/>
      <c r="N171" s="10"/>
      <c r="O171" s="10"/>
      <c r="P171" s="10">
        <v>100</v>
      </c>
      <c r="Q171" s="10"/>
      <c r="R171" s="10"/>
      <c r="S171" s="10"/>
      <c r="T171" s="10"/>
      <c r="U171" s="10"/>
      <c r="V171" s="10">
        <v>100</v>
      </c>
      <c r="W171" s="184"/>
      <c r="X171" s="184"/>
      <c r="Y171" s="184"/>
      <c r="Z171" s="184"/>
      <c r="AA171" s="184"/>
      <c r="AB171" s="184"/>
    </row>
    <row xmlns:x14ac="http://schemas.microsoft.com/office/spreadsheetml/2009/9/ac" r="172" ht="15.75" x14ac:dyDescent="0.25">
      <c r="A172" s="184" t="s">
        <v>159</v>
      </c>
      <c r="B172" s="10">
        <v>2003</v>
      </c>
      <c r="C172" s="184" t="s">
        <v>18</v>
      </c>
      <c r="D172" s="10">
        <v>2717474</v>
      </c>
      <c r="E172" s="10"/>
      <c r="F172" s="10"/>
      <c r="G172" s="10"/>
      <c r="H172" s="10"/>
      <c r="I172" s="10"/>
      <c r="J172" s="10">
        <v>100</v>
      </c>
      <c r="K172" s="10"/>
      <c r="L172" s="10"/>
      <c r="M172" s="10"/>
      <c r="N172" s="10"/>
      <c r="O172" s="10"/>
      <c r="P172" s="10">
        <v>100</v>
      </c>
      <c r="Q172" s="10"/>
      <c r="R172" s="10"/>
      <c r="S172" s="10"/>
      <c r="T172" s="10"/>
      <c r="U172" s="10"/>
      <c r="V172" s="10">
        <v>100</v>
      </c>
      <c r="W172" s="184"/>
      <c r="X172" s="184"/>
      <c r="Y172" s="184"/>
      <c r="Z172" s="184"/>
      <c r="AA172" s="184"/>
      <c r="AB172" s="184"/>
    </row>
    <row xmlns:x14ac="http://schemas.microsoft.com/office/spreadsheetml/2009/9/ac" r="173" ht="15.75" x14ac:dyDescent="0.25">
      <c r="A173" s="184" t="s">
        <v>159</v>
      </c>
      <c r="B173" s="10">
        <v>2004</v>
      </c>
      <c r="C173" s="184" t="s">
        <v>18</v>
      </c>
      <c r="D173" s="10">
        <v>2790927</v>
      </c>
      <c r="E173" s="10"/>
      <c r="F173" s="10"/>
      <c r="G173" s="10"/>
      <c r="H173" s="10"/>
      <c r="I173" s="10"/>
      <c r="J173" s="10">
        <v>100</v>
      </c>
      <c r="K173" s="10"/>
      <c r="L173" s="10"/>
      <c r="M173" s="10"/>
      <c r="N173" s="10"/>
      <c r="O173" s="10"/>
      <c r="P173" s="10">
        <v>100</v>
      </c>
      <c r="Q173" s="10"/>
      <c r="R173" s="10"/>
      <c r="S173" s="10"/>
      <c r="T173" s="10"/>
      <c r="U173" s="10"/>
      <c r="V173" s="10">
        <v>100</v>
      </c>
      <c r="W173" s="184"/>
      <c r="X173" s="184"/>
      <c r="Y173" s="184"/>
      <c r="Z173" s="184"/>
      <c r="AA173" s="184"/>
      <c r="AB173" s="184"/>
    </row>
    <row xmlns:x14ac="http://schemas.microsoft.com/office/spreadsheetml/2009/9/ac" r="174" ht="15.75" x14ac:dyDescent="0.25">
      <c r="A174" s="184" t="s">
        <v>159</v>
      </c>
      <c r="B174" s="10">
        <v>2005</v>
      </c>
      <c r="C174" s="184" t="s">
        <v>18</v>
      </c>
      <c r="D174" s="10">
        <v>2860692</v>
      </c>
      <c r="E174" s="10"/>
      <c r="F174" s="10">
        <v>20.692134192636331</v>
      </c>
      <c r="G174" s="10"/>
      <c r="H174" s="10"/>
      <c r="I174" s="10">
        <v>79.307865807363669</v>
      </c>
      <c r="J174" s="10">
        <v>20.692134192636331</v>
      </c>
      <c r="K174" s="10"/>
      <c r="L174" s="10"/>
      <c r="M174" s="10"/>
      <c r="N174" s="10"/>
      <c r="O174" s="10"/>
      <c r="P174" s="10">
        <v>100</v>
      </c>
      <c r="Q174" s="10"/>
      <c r="R174" s="10"/>
      <c r="S174" s="10"/>
      <c r="T174" s="10"/>
      <c r="U174" s="10"/>
      <c r="V174" s="10">
        <v>100</v>
      </c>
      <c r="W174" s="184"/>
      <c r="X174" s="184"/>
      <c r="Y174" s="184"/>
      <c r="Z174" s="184"/>
      <c r="AA174" s="184"/>
      <c r="AB174" s="184"/>
    </row>
    <row xmlns:x14ac="http://schemas.microsoft.com/office/spreadsheetml/2009/9/ac" r="175" ht="15.75" x14ac:dyDescent="0.25">
      <c r="A175" s="184" t="s">
        <v>159</v>
      </c>
      <c r="B175" s="10">
        <v>2006</v>
      </c>
      <c r="C175" s="184" t="s">
        <v>18</v>
      </c>
      <c r="D175" s="10">
        <v>2923807</v>
      </c>
      <c r="E175" s="10"/>
      <c r="F175" s="10">
        <v>20.692134192636331</v>
      </c>
      <c r="G175" s="10"/>
      <c r="H175" s="10"/>
      <c r="I175" s="10">
        <v>79.307865807363669</v>
      </c>
      <c r="J175" s="10">
        <v>20.692134192636331</v>
      </c>
      <c r="K175" s="10"/>
      <c r="L175" s="10"/>
      <c r="M175" s="10"/>
      <c r="N175" s="10"/>
      <c r="O175" s="10"/>
      <c r="P175" s="10">
        <v>100</v>
      </c>
      <c r="Q175" s="10"/>
      <c r="R175" s="10"/>
      <c r="S175" s="10"/>
      <c r="T175" s="10"/>
      <c r="U175" s="10"/>
      <c r="V175" s="10">
        <v>100</v>
      </c>
      <c r="W175" s="184"/>
      <c r="X175" s="184"/>
      <c r="Y175" s="184"/>
      <c r="Z175" s="184"/>
      <c r="AA175" s="184"/>
      <c r="AB175" s="184"/>
    </row>
    <row xmlns:x14ac="http://schemas.microsoft.com/office/spreadsheetml/2009/9/ac" r="176" ht="15.75" x14ac:dyDescent="0.25">
      <c r="A176" s="184" t="s">
        <v>159</v>
      </c>
      <c r="B176" s="10">
        <v>2007</v>
      </c>
      <c r="C176" s="184" t="s">
        <v>18</v>
      </c>
      <c r="D176" s="10">
        <v>2983574</v>
      </c>
      <c r="E176" s="10">
        <v>81.728584221194978</v>
      </c>
      <c r="F176" s="10">
        <v>20.692134192636331</v>
      </c>
      <c r="G176" s="10"/>
      <c r="H176" s="10"/>
      <c r="I176" s="10">
        <v>79.307865807363669</v>
      </c>
      <c r="J176" s="10">
        <v>20.692134192636331</v>
      </c>
      <c r="K176" s="10"/>
      <c r="L176" s="10"/>
      <c r="M176" s="10"/>
      <c r="N176" s="10"/>
      <c r="O176" s="10"/>
      <c r="P176" s="10">
        <v>100</v>
      </c>
      <c r="Q176" s="10"/>
      <c r="R176" s="10"/>
      <c r="S176" s="10"/>
      <c r="T176" s="10"/>
      <c r="U176" s="10"/>
      <c r="V176" s="10">
        <v>100</v>
      </c>
      <c r="W176" s="184"/>
      <c r="X176" s="184"/>
      <c r="Y176" s="184"/>
      <c r="Z176" s="184"/>
      <c r="AA176" s="184"/>
      <c r="AB176" s="184"/>
    </row>
    <row xmlns:x14ac="http://schemas.microsoft.com/office/spreadsheetml/2009/9/ac" r="177" ht="15.75" x14ac:dyDescent="0.25">
      <c r="A177" s="184" t="s">
        <v>159</v>
      </c>
      <c r="B177" s="10">
        <v>2008</v>
      </c>
      <c r="C177" s="184" t="s">
        <v>18</v>
      </c>
      <c r="D177" s="10">
        <v>3042871</v>
      </c>
      <c r="E177" s="10">
        <v>81.728584221194978</v>
      </c>
      <c r="F177" s="10">
        <v>20.692134192636331</v>
      </c>
      <c r="G177" s="10"/>
      <c r="H177" s="10"/>
      <c r="I177" s="10">
        <v>79.307865807363669</v>
      </c>
      <c r="J177" s="10">
        <v>20.692134192636331</v>
      </c>
      <c r="K177" s="10">
        <v>71.400000000000006</v>
      </c>
      <c r="L177" s="10"/>
      <c r="M177" s="10"/>
      <c r="N177" s="10"/>
      <c r="O177" s="10">
        <v>28.599999999999991</v>
      </c>
      <c r="P177" s="10">
        <v>71.400000000000006</v>
      </c>
      <c r="Q177" s="10"/>
      <c r="R177" s="10"/>
      <c r="S177" s="10"/>
      <c r="T177" s="10"/>
      <c r="U177" s="10"/>
      <c r="V177" s="10">
        <v>100</v>
      </c>
      <c r="W177" s="184"/>
      <c r="X177" s="184"/>
      <c r="Y177" s="184"/>
      <c r="Z177" s="184"/>
      <c r="AA177" s="184"/>
      <c r="AB177" s="184"/>
    </row>
    <row xmlns:x14ac="http://schemas.microsoft.com/office/spreadsheetml/2009/9/ac" r="178" ht="15.75" x14ac:dyDescent="0.25">
      <c r="A178" s="184" t="s">
        <v>159</v>
      </c>
      <c r="B178" s="10">
        <v>2009</v>
      </c>
      <c r="C178" s="184" t="s">
        <v>18</v>
      </c>
      <c r="D178" s="10">
        <v>3099592</v>
      </c>
      <c r="E178" s="10">
        <v>81.728584221194978</v>
      </c>
      <c r="F178" s="10">
        <v>20.692134192636331</v>
      </c>
      <c r="G178" s="10"/>
      <c r="H178" s="10"/>
      <c r="I178" s="10">
        <v>79.307865807363669</v>
      </c>
      <c r="J178" s="10">
        <v>20.692134192636331</v>
      </c>
      <c r="K178" s="10">
        <v>71.400000000000006</v>
      </c>
      <c r="L178" s="10"/>
      <c r="M178" s="10"/>
      <c r="N178" s="10"/>
      <c r="O178" s="10">
        <v>28.599999999999991</v>
      </c>
      <c r="P178" s="10">
        <v>71.400000000000006</v>
      </c>
      <c r="Q178" s="10"/>
      <c r="R178" s="10"/>
      <c r="S178" s="10"/>
      <c r="T178" s="10"/>
      <c r="U178" s="10"/>
      <c r="V178" s="10">
        <v>100</v>
      </c>
      <c r="W178" s="184"/>
      <c r="X178" s="184"/>
      <c r="Y178" s="184"/>
      <c r="Z178" s="184"/>
      <c r="AA178" s="184"/>
      <c r="AB178" s="184"/>
    </row>
    <row xmlns:x14ac="http://schemas.microsoft.com/office/spreadsheetml/2009/9/ac" r="179" ht="15.75" x14ac:dyDescent="0.25">
      <c r="A179" s="184" t="s">
        <v>159</v>
      </c>
      <c r="B179" s="10">
        <v>2010</v>
      </c>
      <c r="C179" s="184" t="s">
        <v>18</v>
      </c>
      <c r="D179" s="10">
        <v>3155092</v>
      </c>
      <c r="E179" s="10">
        <v>81.728584221194978</v>
      </c>
      <c r="F179" s="10">
        <v>23.946067096318981</v>
      </c>
      <c r="G179" s="10"/>
      <c r="H179" s="10"/>
      <c r="I179" s="10">
        <v>76.053932903681016</v>
      </c>
      <c r="J179" s="10">
        <v>23.946067096318981</v>
      </c>
      <c r="K179" s="10">
        <v>71.400000000000006</v>
      </c>
      <c r="L179" s="10"/>
      <c r="M179" s="10"/>
      <c r="N179" s="10"/>
      <c r="O179" s="10">
        <v>28.599999999999991</v>
      </c>
      <c r="P179" s="10">
        <v>71.400000000000006</v>
      </c>
      <c r="Q179" s="10"/>
      <c r="R179" s="10"/>
      <c r="S179" s="10"/>
      <c r="T179" s="10"/>
      <c r="U179" s="10"/>
      <c r="V179" s="10">
        <v>100</v>
      </c>
      <c r="W179" s="184"/>
      <c r="X179" s="184"/>
      <c r="Y179" s="184"/>
      <c r="Z179" s="184"/>
      <c r="AA179" s="184"/>
      <c r="AB179" s="184"/>
    </row>
    <row xmlns:x14ac="http://schemas.microsoft.com/office/spreadsheetml/2009/9/ac" r="180" ht="15.75" x14ac:dyDescent="0.25">
      <c r="A180" s="184" t="s">
        <v>159</v>
      </c>
      <c r="B180" s="10">
        <v>2011</v>
      </c>
      <c r="C180" s="184" t="s">
        <v>18</v>
      </c>
      <c r="D180" s="10">
        <v>3215107</v>
      </c>
      <c r="E180" s="10">
        <v>81.728584221194978</v>
      </c>
      <c r="F180" s="10">
        <v>27.200000000000731</v>
      </c>
      <c r="G180" s="10"/>
      <c r="H180" s="10"/>
      <c r="I180" s="10">
        <v>72.799999999999272</v>
      </c>
      <c r="J180" s="10">
        <v>27.200000000000731</v>
      </c>
      <c r="K180" s="10">
        <v>71.400000000000006</v>
      </c>
      <c r="L180" s="10"/>
      <c r="M180" s="10"/>
      <c r="N180" s="10"/>
      <c r="O180" s="10">
        <v>28.599999999999991</v>
      </c>
      <c r="P180" s="10">
        <v>71.400000000000006</v>
      </c>
      <c r="Q180" s="10"/>
      <c r="R180" s="10"/>
      <c r="S180" s="10"/>
      <c r="T180" s="10"/>
      <c r="U180" s="10"/>
      <c r="V180" s="10">
        <v>100</v>
      </c>
      <c r="W180" s="184"/>
      <c r="X180" s="184"/>
      <c r="Y180" s="184"/>
      <c r="Z180" s="184"/>
      <c r="AA180" s="184"/>
      <c r="AB180" s="184"/>
    </row>
    <row xmlns:x14ac="http://schemas.microsoft.com/office/spreadsheetml/2009/9/ac" r="181" ht="15.75" x14ac:dyDescent="0.25">
      <c r="A181" s="184" t="s">
        <v>159</v>
      </c>
      <c r="B181" s="10">
        <v>2012</v>
      </c>
      <c r="C181" s="184" t="s">
        <v>18</v>
      </c>
      <c r="D181" s="10">
        <v>3284134</v>
      </c>
      <c r="E181" s="10">
        <v>80.423527190466302</v>
      </c>
      <c r="F181" s="10">
        <v>30.453932903682471</v>
      </c>
      <c r="G181" s="10"/>
      <c r="H181" s="10"/>
      <c r="I181" s="10">
        <v>69.546067096317529</v>
      </c>
      <c r="J181" s="10">
        <v>30.453932903682471</v>
      </c>
      <c r="K181" s="10">
        <v>71.400000000000006</v>
      </c>
      <c r="L181" s="10"/>
      <c r="M181" s="10"/>
      <c r="N181" s="10"/>
      <c r="O181" s="10">
        <v>28.599999999999991</v>
      </c>
      <c r="P181" s="10">
        <v>71.400000000000006</v>
      </c>
      <c r="Q181" s="10"/>
      <c r="R181" s="10"/>
      <c r="S181" s="10"/>
      <c r="T181" s="10"/>
      <c r="U181" s="10"/>
      <c r="V181" s="10">
        <v>100</v>
      </c>
      <c r="W181" s="184"/>
      <c r="X181" s="184"/>
      <c r="Y181" s="184"/>
      <c r="Z181" s="184"/>
      <c r="AA181" s="184"/>
      <c r="AB181" s="184"/>
    </row>
    <row xmlns:x14ac="http://schemas.microsoft.com/office/spreadsheetml/2009/9/ac" r="182" ht="15.75" x14ac:dyDescent="0.25">
      <c r="A182" s="184" t="s">
        <v>159</v>
      </c>
      <c r="B182" s="10">
        <v>2013</v>
      </c>
      <c r="C182" s="184" t="s">
        <v>18</v>
      </c>
      <c r="D182" s="10">
        <v>3358277</v>
      </c>
      <c r="E182" s="10">
        <v>79.118470159737626</v>
      </c>
      <c r="F182" s="10">
        <v>33.707865807364207</v>
      </c>
      <c r="G182" s="10"/>
      <c r="H182" s="10"/>
      <c r="I182" s="10">
        <v>66.292134192635785</v>
      </c>
      <c r="J182" s="10">
        <v>33.707865807364207</v>
      </c>
      <c r="K182" s="10">
        <v>71.400000000000006</v>
      </c>
      <c r="L182" s="10"/>
      <c r="M182" s="10"/>
      <c r="N182" s="10"/>
      <c r="O182" s="10">
        <v>28.599999999999991</v>
      </c>
      <c r="P182" s="10">
        <v>71.400000000000006</v>
      </c>
      <c r="Q182" s="10"/>
      <c r="R182" s="10"/>
      <c r="S182" s="10"/>
      <c r="T182" s="10"/>
      <c r="U182" s="10"/>
      <c r="V182" s="10">
        <v>100</v>
      </c>
      <c r="W182" s="184"/>
      <c r="X182" s="184"/>
      <c r="Y182" s="184"/>
      <c r="Z182" s="184"/>
      <c r="AA182" s="184"/>
      <c r="AB182" s="184"/>
    </row>
    <row xmlns:x14ac="http://schemas.microsoft.com/office/spreadsheetml/2009/9/ac" r="183" ht="15.75" x14ac:dyDescent="0.25">
      <c r="A183" s="184" t="s">
        <v>159</v>
      </c>
      <c r="B183" s="10">
        <v>2014</v>
      </c>
      <c r="C183" s="184" t="s">
        <v>18</v>
      </c>
      <c r="D183" s="10">
        <v>3437759</v>
      </c>
      <c r="E183" s="10">
        <v>77.813413129008495</v>
      </c>
      <c r="F183" s="10">
        <v>36.961798711045958</v>
      </c>
      <c r="G183" s="10"/>
      <c r="H183" s="10"/>
      <c r="I183" s="10">
        <v>63.038201288954042</v>
      </c>
      <c r="J183" s="10">
        <v>36.961798711045958</v>
      </c>
      <c r="K183" s="10">
        <v>71.400000000000006</v>
      </c>
      <c r="L183" s="10"/>
      <c r="M183" s="10"/>
      <c r="N183" s="10"/>
      <c r="O183" s="10">
        <v>28.599999999999991</v>
      </c>
      <c r="P183" s="10">
        <v>71.400000000000006</v>
      </c>
      <c r="Q183" s="10"/>
      <c r="R183" s="10"/>
      <c r="S183" s="10">
        <v>67.19356196026969</v>
      </c>
      <c r="T183" s="10"/>
      <c r="U183" s="10"/>
      <c r="V183" s="10">
        <v>32.80643803973031</v>
      </c>
      <c r="W183" s="184"/>
      <c r="X183" s="184"/>
      <c r="Y183" s="184"/>
      <c r="Z183" s="184"/>
      <c r="AA183" s="184"/>
      <c r="AB183" s="184"/>
    </row>
    <row xmlns:x14ac="http://schemas.microsoft.com/office/spreadsheetml/2009/9/ac" r="184" ht="15.75" x14ac:dyDescent="0.25">
      <c r="A184" s="184" t="s">
        <v>159</v>
      </c>
      <c r="B184" s="10">
        <v>2015</v>
      </c>
      <c r="C184" s="184" t="s">
        <v>18</v>
      </c>
      <c r="D184" s="10">
        <v>3540071</v>
      </c>
      <c r="E184" s="10">
        <v>76.508356098279819</v>
      </c>
      <c r="F184" s="10">
        <v>40.215731614727702</v>
      </c>
      <c r="G184" s="10"/>
      <c r="H184" s="10"/>
      <c r="I184" s="10">
        <v>59.784268385272298</v>
      </c>
      <c r="J184" s="10">
        <v>40.215731614727702</v>
      </c>
      <c r="K184" s="10">
        <v>71.400000000000006</v>
      </c>
      <c r="L184" s="10"/>
      <c r="M184" s="10"/>
      <c r="N184" s="10"/>
      <c r="O184" s="10">
        <v>28.599999999999991</v>
      </c>
      <c r="P184" s="10">
        <v>71.400000000000006</v>
      </c>
      <c r="Q184" s="10"/>
      <c r="R184" s="10"/>
      <c r="S184" s="10">
        <v>67.19356196026969</v>
      </c>
      <c r="T184" s="10"/>
      <c r="U184" s="10"/>
      <c r="V184" s="10">
        <v>32.80643803973031</v>
      </c>
      <c r="W184" s="184"/>
      <c r="X184" s="184"/>
      <c r="Y184" s="184"/>
      <c r="Z184" s="184"/>
      <c r="AA184" s="184"/>
      <c r="AB184" s="184"/>
    </row>
    <row xmlns:x14ac="http://schemas.microsoft.com/office/spreadsheetml/2009/9/ac" r="185" ht="15.75" x14ac:dyDescent="0.25">
      <c r="A185" s="184" t="s">
        <v>159</v>
      </c>
      <c r="B185" s="10">
        <v>2016</v>
      </c>
      <c r="C185" s="184" t="s">
        <v>18</v>
      </c>
      <c r="D185" s="10">
        <v>3649808</v>
      </c>
      <c r="E185" s="10">
        <v>75.203299067551143</v>
      </c>
      <c r="F185" s="10">
        <v>43.469664518410347</v>
      </c>
      <c r="G185" s="10"/>
      <c r="H185" s="10"/>
      <c r="I185" s="10">
        <v>56.530335481589653</v>
      </c>
      <c r="J185" s="10">
        <v>43.469664518410347</v>
      </c>
      <c r="K185" s="10">
        <v>71.400000000000006</v>
      </c>
      <c r="L185" s="10"/>
      <c r="M185" s="10"/>
      <c r="N185" s="10"/>
      <c r="O185" s="10">
        <v>28.599999999999991</v>
      </c>
      <c r="P185" s="10">
        <v>71.400000000000006</v>
      </c>
      <c r="Q185" s="10"/>
      <c r="R185" s="10"/>
      <c r="S185" s="10">
        <v>67.19356196026969</v>
      </c>
      <c r="T185" s="10"/>
      <c r="U185" s="10"/>
      <c r="V185" s="10">
        <v>32.80643803973031</v>
      </c>
      <c r="W185" s="184"/>
      <c r="X185" s="184"/>
      <c r="Y185" s="184"/>
      <c r="Z185" s="184"/>
      <c r="AA185" s="184"/>
      <c r="AB185" s="184"/>
    </row>
    <row xmlns:x14ac="http://schemas.microsoft.com/office/spreadsheetml/2009/9/ac" r="186" ht="15.75" x14ac:dyDescent="0.25">
      <c r="A186" s="184" t="s">
        <v>159</v>
      </c>
      <c r="B186" s="10">
        <v>2017</v>
      </c>
      <c r="C186" s="184" t="s">
        <v>18</v>
      </c>
      <c r="D186" s="10">
        <v>3767292</v>
      </c>
      <c r="E186" s="10">
        <v>73.898242036822467</v>
      </c>
      <c r="F186" s="10">
        <v>46.723597422092098</v>
      </c>
      <c r="G186" s="10"/>
      <c r="H186" s="10"/>
      <c r="I186" s="10">
        <v>53.276402577907902</v>
      </c>
      <c r="J186" s="10">
        <v>46.723597422092098</v>
      </c>
      <c r="K186" s="10"/>
      <c r="L186" s="10"/>
      <c r="M186" s="10"/>
      <c r="N186" s="10"/>
      <c r="O186" s="10"/>
      <c r="P186" s="10">
        <v>100</v>
      </c>
      <c r="Q186" s="10"/>
      <c r="R186" s="10"/>
      <c r="S186" s="10">
        <v>67.19356196026969</v>
      </c>
      <c r="T186" s="10"/>
      <c r="U186" s="10"/>
      <c r="V186" s="10">
        <v>32.80643803973031</v>
      </c>
      <c r="W186" s="184"/>
      <c r="X186" s="184"/>
      <c r="Y186" s="184"/>
      <c r="Z186" s="184"/>
      <c r="AA186" s="184"/>
      <c r="AB186" s="184"/>
    </row>
    <row xmlns:x14ac="http://schemas.microsoft.com/office/spreadsheetml/2009/9/ac" r="187" ht="15.75" x14ac:dyDescent="0.25">
      <c r="A187" s="184" t="s">
        <v>159</v>
      </c>
      <c r="B187" s="10">
        <v>2018</v>
      </c>
      <c r="C187" s="184" t="s">
        <v>18</v>
      </c>
      <c r="D187" s="10">
        <v>3883115</v>
      </c>
      <c r="E187" s="10">
        <v>72.59318500609379</v>
      </c>
      <c r="F187" s="10">
        <v>49.977530325773841</v>
      </c>
      <c r="G187" s="10"/>
      <c r="H187" s="10"/>
      <c r="I187" s="10">
        <v>50.022469674226159</v>
      </c>
      <c r="J187" s="10">
        <v>49.977530325773841</v>
      </c>
      <c r="K187" s="10"/>
      <c r="L187" s="10"/>
      <c r="M187" s="10">
        <v>68.07586973849638</v>
      </c>
      <c r="N187" s="10"/>
      <c r="O187" s="10"/>
      <c r="P187" s="10">
        <v>31.92413026150362</v>
      </c>
      <c r="Q187" s="10"/>
      <c r="R187" s="10"/>
      <c r="S187" s="10">
        <v>67.19356196026969</v>
      </c>
      <c r="T187" s="10"/>
      <c r="U187" s="10"/>
      <c r="V187" s="10">
        <v>32.80643803973031</v>
      </c>
      <c r="W187" s="184"/>
      <c r="X187" s="184"/>
      <c r="Y187" s="184"/>
      <c r="Z187" s="184"/>
      <c r="AA187" s="184"/>
      <c r="AB187" s="184"/>
    </row>
    <row xmlns:x14ac="http://schemas.microsoft.com/office/spreadsheetml/2009/9/ac" r="188" ht="15.75" x14ac:dyDescent="0.25">
      <c r="A188" s="184" t="s">
        <v>159</v>
      </c>
      <c r="B188" s="10">
        <v>2019</v>
      </c>
      <c r="C188" s="184" t="s">
        <v>18</v>
      </c>
      <c r="D188" s="10">
        <v>4003311</v>
      </c>
      <c r="E188" s="10">
        <v>71.288127975365114</v>
      </c>
      <c r="F188" s="10">
        <v>53.231463229455578</v>
      </c>
      <c r="G188" s="10"/>
      <c r="H188" s="10"/>
      <c r="I188" s="10">
        <v>46.768536770544422</v>
      </c>
      <c r="J188" s="10">
        <v>53.231463229455578</v>
      </c>
      <c r="K188" s="10"/>
      <c r="L188" s="10"/>
      <c r="M188" s="10">
        <v>68.07586973849638</v>
      </c>
      <c r="N188" s="10"/>
      <c r="O188" s="10"/>
      <c r="P188" s="10">
        <v>31.92413026150362</v>
      </c>
      <c r="Q188" s="10"/>
      <c r="R188" s="10"/>
      <c r="S188" s="10">
        <v>67.19356196026969</v>
      </c>
      <c r="T188" s="10"/>
      <c r="U188" s="10"/>
      <c r="V188" s="10">
        <v>32.80643803973031</v>
      </c>
      <c r="W188" s="184"/>
      <c r="X188" s="184"/>
      <c r="Y188" s="184"/>
      <c r="Z188" s="184"/>
      <c r="AA188" s="184"/>
      <c r="AB188" s="184"/>
    </row>
    <row xmlns:x14ac="http://schemas.microsoft.com/office/spreadsheetml/2009/9/ac" r="189" ht="15.75" x14ac:dyDescent="0.25">
      <c r="A189" s="184" t="s">
        <v>159</v>
      </c>
      <c r="B189" s="10">
        <v>2020</v>
      </c>
      <c r="C189" s="184" t="s">
        <v>18</v>
      </c>
      <c r="D189" s="10">
        <v>4129523</v>
      </c>
      <c r="E189" s="10">
        <v>69.983070944635983</v>
      </c>
      <c r="F189" s="10">
        <v>56.485396133137328</v>
      </c>
      <c r="G189" s="10"/>
      <c r="H189" s="10"/>
      <c r="I189" s="10">
        <v>43.514603866862672</v>
      </c>
      <c r="J189" s="10">
        <v>56.485396133137328</v>
      </c>
      <c r="K189" s="10"/>
      <c r="L189" s="10"/>
      <c r="M189" s="10">
        <v>68.07586973849638</v>
      </c>
      <c r="N189" s="10"/>
      <c r="O189" s="10"/>
      <c r="P189" s="10">
        <v>31.92413026150362</v>
      </c>
      <c r="Q189" s="10"/>
      <c r="R189" s="10"/>
      <c r="S189" s="10">
        <v>67.19356196026969</v>
      </c>
      <c r="T189" s="10"/>
      <c r="U189" s="10"/>
      <c r="V189" s="10">
        <v>32.80643803973031</v>
      </c>
      <c r="W189" s="184"/>
      <c r="X189" s="184"/>
      <c r="Y189" s="184"/>
      <c r="Z189" s="184"/>
      <c r="AA189" s="184"/>
      <c r="AB189" s="184"/>
    </row>
    <row xmlns:x14ac="http://schemas.microsoft.com/office/spreadsheetml/2009/9/ac" r="190" ht="15.75" x14ac:dyDescent="0.25">
      <c r="A190" s="184" t="s">
        <v>159</v>
      </c>
      <c r="B190" s="10">
        <v>2021</v>
      </c>
      <c r="C190" s="184" t="s">
        <v>18</v>
      </c>
      <c r="D190" s="10">
        <v>4261613</v>
      </c>
      <c r="E190" s="10">
        <v>68.678013913907307</v>
      </c>
      <c r="F190" s="10">
        <v>59.739329036819072</v>
      </c>
      <c r="G190" s="10"/>
      <c r="H190" s="10"/>
      <c r="I190" s="10">
        <v>40.260670963180928</v>
      </c>
      <c r="J190" s="10">
        <v>59.739329036819072</v>
      </c>
      <c r="K190" s="10"/>
      <c r="L190" s="10"/>
      <c r="M190" s="10">
        <v>68.07586973849638</v>
      </c>
      <c r="N190" s="10"/>
      <c r="O190" s="10"/>
      <c r="P190" s="10">
        <v>31.92413026150362</v>
      </c>
      <c r="Q190" s="10"/>
      <c r="R190" s="10"/>
      <c r="S190" s="10">
        <v>67.19356196026969</v>
      </c>
      <c r="T190" s="10"/>
      <c r="U190" s="10"/>
      <c r="V190" s="10">
        <v>32.80643803973031</v>
      </c>
      <c r="W190" s="184"/>
      <c r="X190" s="184"/>
      <c r="Y190" s="184"/>
      <c r="Z190" s="184"/>
      <c r="AA190" s="184"/>
      <c r="AB190" s="184"/>
    </row>
    <row xmlns:x14ac="http://schemas.microsoft.com/office/spreadsheetml/2009/9/ac" r="191" ht="15.75" x14ac:dyDescent="0.25">
      <c r="A191" s="184" t="s">
        <v>159</v>
      </c>
      <c r="B191" s="10">
        <v>2022</v>
      </c>
      <c r="C191" s="184" t="s">
        <v>18</v>
      </c>
      <c r="D191" s="10">
        <v>4393482</v>
      </c>
      <c r="E191" s="10">
        <v>67.372956883178631</v>
      </c>
      <c r="F191" s="10">
        <v>62.993261940501718</v>
      </c>
      <c r="G191" s="10"/>
      <c r="H191" s="10"/>
      <c r="I191" s="10">
        <v>37.006738059498282</v>
      </c>
      <c r="J191" s="10">
        <v>62.993261940501718</v>
      </c>
      <c r="K191" s="10"/>
      <c r="L191" s="10"/>
      <c r="M191" s="10">
        <v>68.07586973849638</v>
      </c>
      <c r="N191" s="10"/>
      <c r="O191" s="10"/>
      <c r="P191" s="10">
        <v>31.92413026150362</v>
      </c>
      <c r="Q191" s="10"/>
      <c r="R191" s="10"/>
      <c r="S191" s="10">
        <v>67.19356196026969</v>
      </c>
      <c r="T191" s="10"/>
      <c r="U191" s="10"/>
      <c r="V191" s="10">
        <v>32.80643803973031</v>
      </c>
      <c r="W191" s="184"/>
      <c r="X191" s="184"/>
      <c r="Y191" s="184"/>
      <c r="Z191" s="184"/>
      <c r="AA191" s="184"/>
      <c r="AB191" s="184"/>
    </row>
    <row xmlns:x14ac="http://schemas.microsoft.com/office/spreadsheetml/2009/9/ac" r="192" ht="15.75" x14ac:dyDescent="0.25">
      <c r="A192" s="184" t="s">
        <v>159</v>
      </c>
      <c r="B192" s="10">
        <v>2023</v>
      </c>
      <c r="C192" s="184" t="s">
        <v>18</v>
      </c>
      <c r="D192" s="10">
        <v>4287588</v>
      </c>
      <c r="E192" s="10">
        <v>66.067899852449955</v>
      </c>
      <c r="F192" s="10">
        <v>66.067899852449955</v>
      </c>
      <c r="G192" s="10"/>
      <c r="H192" s="10"/>
      <c r="I192" s="10">
        <v>33.932100147550052</v>
      </c>
      <c r="J192" s="10">
        <v>66.067899852449955</v>
      </c>
      <c r="K192" s="10"/>
      <c r="L192" s="10"/>
      <c r="M192" s="10">
        <v>68.07586973849638</v>
      </c>
      <c r="N192" s="10"/>
      <c r="O192" s="10"/>
      <c r="P192" s="10">
        <v>31.92413026150362</v>
      </c>
      <c r="Q192" s="10"/>
      <c r="R192" s="10"/>
      <c r="S192" s="10">
        <v>67.19356196026969</v>
      </c>
      <c r="T192" s="10"/>
      <c r="U192" s="10"/>
      <c r="V192" s="10">
        <v>32.80643803973031</v>
      </c>
      <c r="W192" s="184"/>
      <c r="X192" s="184"/>
      <c r="Y192" s="184"/>
      <c r="Z192" s="184"/>
      <c r="AA192" s="184"/>
      <c r="AB192" s="184"/>
    </row>
    <row xmlns:x14ac="http://schemas.microsoft.com/office/spreadsheetml/2009/9/ac" r="193" ht="15.75" x14ac:dyDescent="0.25">
      <c r="A193" s="184" t="s">
        <v>159</v>
      </c>
      <c r="B193" s="10">
        <v>2024</v>
      </c>
      <c r="C193" s="184" t="s">
        <v>18</v>
      </c>
      <c r="D193" s="10"/>
      <c r="E193" s="10"/>
      <c r="F193" s="10"/>
      <c r="G193" s="10"/>
      <c r="H193" s="10"/>
      <c r="I193" s="10"/>
      <c r="J193" s="10"/>
      <c r="K193" s="10"/>
      <c r="L193" s="10"/>
      <c r="M193" s="10"/>
      <c r="N193" s="10"/>
      <c r="O193" s="10"/>
      <c r="P193" s="10"/>
      <c r="Q193" s="10"/>
      <c r="R193" s="10"/>
      <c r="S193" s="10"/>
      <c r="T193" s="10"/>
      <c r="U193" s="10"/>
      <c r="V193" s="10"/>
      <c r="W193" s="184"/>
      <c r="X193" s="184"/>
      <c r="Y193" s="184"/>
      <c r="Z193" s="184"/>
      <c r="AA193" s="184"/>
      <c r="AB193" s="184"/>
    </row>
    <row xmlns:x14ac="http://schemas.microsoft.com/office/spreadsheetml/2009/9/ac" r="194" ht="15.75" x14ac:dyDescent="0.25">
      <c r="A194" s="184" t="s">
        <v>159</v>
      </c>
      <c r="B194" s="10">
        <v>2025</v>
      </c>
      <c r="C194" s="184" t="s">
        <v>18</v>
      </c>
      <c r="D194" s="10"/>
      <c r="E194" s="10"/>
      <c r="F194" s="10"/>
      <c r="G194" s="10"/>
      <c r="H194" s="10"/>
      <c r="I194" s="10"/>
      <c r="J194" s="10"/>
      <c r="K194" s="10"/>
      <c r="L194" s="10"/>
      <c r="M194" s="10"/>
      <c r="N194" s="10"/>
      <c r="O194" s="10"/>
      <c r="P194" s="10"/>
      <c r="Q194" s="10"/>
      <c r="R194" s="10"/>
      <c r="S194" s="10"/>
      <c r="T194" s="10"/>
      <c r="U194" s="10"/>
      <c r="V194" s="10"/>
      <c r="W194" s="184"/>
      <c r="X194" s="184"/>
      <c r="Y194" s="184"/>
      <c r="Z194" s="184"/>
      <c r="AA194" s="184"/>
      <c r="AB194" s="184"/>
    </row>
    <row xmlns:x14ac="http://schemas.microsoft.com/office/spreadsheetml/2009/9/ac" r="195" ht="15.75" x14ac:dyDescent="0.25">
      <c r="A195" s="184" t="s">
        <v>159</v>
      </c>
      <c r="B195" s="10">
        <v>2026</v>
      </c>
      <c r="C195" s="184" t="s">
        <v>18</v>
      </c>
      <c r="D195" s="10"/>
      <c r="E195" s="10"/>
      <c r="F195" s="10"/>
      <c r="G195" s="10"/>
      <c r="H195" s="10"/>
      <c r="I195" s="10"/>
      <c r="J195" s="10"/>
      <c r="K195" s="10"/>
      <c r="L195" s="10"/>
      <c r="M195" s="10"/>
      <c r="N195" s="10"/>
      <c r="O195" s="10"/>
      <c r="P195" s="10"/>
      <c r="Q195" s="10"/>
      <c r="R195" s="10"/>
      <c r="S195" s="10"/>
      <c r="T195" s="10"/>
      <c r="U195" s="10"/>
      <c r="V195" s="10"/>
      <c r="W195" s="184"/>
      <c r="X195" s="184"/>
      <c r="Y195" s="184"/>
      <c r="Z195" s="184"/>
      <c r="AA195" s="184"/>
      <c r="AB195" s="184"/>
    </row>
    <row xmlns:x14ac="http://schemas.microsoft.com/office/spreadsheetml/2009/9/ac" r="196" ht="15.75" x14ac:dyDescent="0.25">
      <c r="A196" s="184" t="s">
        <v>159</v>
      </c>
      <c r="B196" s="10">
        <v>2027</v>
      </c>
      <c r="C196" s="184" t="s">
        <v>18</v>
      </c>
      <c r="D196" s="10"/>
      <c r="E196" s="10"/>
      <c r="F196" s="10"/>
      <c r="G196" s="10"/>
      <c r="H196" s="10"/>
      <c r="I196" s="10"/>
      <c r="J196" s="10"/>
      <c r="K196" s="10"/>
      <c r="L196" s="10"/>
      <c r="M196" s="10"/>
      <c r="N196" s="10"/>
      <c r="O196" s="10"/>
      <c r="P196" s="10"/>
      <c r="Q196" s="10"/>
      <c r="R196" s="10"/>
      <c r="S196" s="10"/>
      <c r="T196" s="10"/>
      <c r="U196" s="10"/>
      <c r="V196" s="10"/>
      <c r="W196" s="184"/>
      <c r="X196" s="184"/>
      <c r="Y196" s="184"/>
      <c r="Z196" s="184"/>
      <c r="AA196" s="184"/>
      <c r="AB196" s="184"/>
    </row>
    <row xmlns:x14ac="http://schemas.microsoft.com/office/spreadsheetml/2009/9/ac" r="197" ht="15.75" x14ac:dyDescent="0.25">
      <c r="A197" s="184" t="s">
        <v>159</v>
      </c>
      <c r="B197" s="10">
        <v>2028</v>
      </c>
      <c r="C197" s="184" t="s">
        <v>18</v>
      </c>
      <c r="D197" s="10"/>
      <c r="E197" s="10"/>
      <c r="F197" s="10"/>
      <c r="G197" s="10"/>
      <c r="H197" s="10"/>
      <c r="I197" s="10"/>
      <c r="J197" s="10"/>
      <c r="K197" s="10"/>
      <c r="L197" s="10"/>
      <c r="M197" s="10"/>
      <c r="N197" s="10"/>
      <c r="O197" s="10"/>
      <c r="P197" s="10"/>
      <c r="Q197" s="10"/>
      <c r="R197" s="10"/>
      <c r="S197" s="10"/>
      <c r="T197" s="10"/>
      <c r="U197" s="10"/>
      <c r="V197" s="10"/>
      <c r="W197" s="184"/>
      <c r="X197" s="184"/>
      <c r="Y197" s="184"/>
      <c r="Z197" s="184"/>
      <c r="AA197" s="184"/>
      <c r="AB197" s="184"/>
    </row>
    <row xmlns:x14ac="http://schemas.microsoft.com/office/spreadsheetml/2009/9/ac" r="198" ht="15.75" x14ac:dyDescent="0.25">
      <c r="A198" s="184" t="s">
        <v>159</v>
      </c>
      <c r="B198" s="10">
        <v>2029</v>
      </c>
      <c r="C198" s="184" t="s">
        <v>18</v>
      </c>
      <c r="D198" s="10"/>
      <c r="E198" s="10"/>
      <c r="F198" s="10"/>
      <c r="G198" s="10"/>
      <c r="H198" s="10"/>
      <c r="I198" s="10"/>
      <c r="J198" s="10"/>
      <c r="K198" s="10"/>
      <c r="L198" s="10"/>
      <c r="M198" s="10"/>
      <c r="N198" s="10"/>
      <c r="O198" s="10"/>
      <c r="P198" s="10"/>
      <c r="Q198" s="10"/>
      <c r="R198" s="10"/>
      <c r="S198" s="10"/>
      <c r="T198" s="10"/>
      <c r="U198" s="10"/>
      <c r="V198" s="10"/>
      <c r="W198" s="184"/>
      <c r="X198" s="184"/>
      <c r="Y198" s="184"/>
      <c r="Z198" s="184"/>
      <c r="AA198" s="184"/>
      <c r="AB198" s="184"/>
    </row>
    <row xmlns:x14ac="http://schemas.microsoft.com/office/spreadsheetml/2009/9/ac" r="199" ht="15.75" x14ac:dyDescent="0.25">
      <c r="A199" s="184" t="s">
        <v>159</v>
      </c>
      <c r="B199" s="10">
        <v>2030</v>
      </c>
      <c r="C199" s="184" t="s">
        <v>18</v>
      </c>
      <c r="D199" s="10"/>
      <c r="E199" s="10"/>
      <c r="F199" s="10"/>
      <c r="G199" s="10"/>
      <c r="H199" s="10"/>
      <c r="I199" s="10"/>
      <c r="J199" s="10"/>
      <c r="K199" s="10"/>
      <c r="L199" s="10"/>
      <c r="M199" s="10"/>
      <c r="N199" s="10"/>
      <c r="O199" s="10"/>
      <c r="P199" s="10"/>
      <c r="Q199" s="10"/>
      <c r="R199" s="10"/>
      <c r="S199" s="10"/>
      <c r="T199" s="10"/>
      <c r="U199" s="10"/>
      <c r="V199" s="10"/>
      <c r="W199" s="184"/>
      <c r="X199" s="184"/>
      <c r="Y199" s="184"/>
      <c r="Z199" s="184"/>
      <c r="AA199" s="184"/>
      <c r="AB199" s="184"/>
    </row>
    <row xmlns:x14ac="http://schemas.microsoft.com/office/spreadsheetml/2009/9/ac" r="200" ht="15.75" x14ac:dyDescent="0.25">
      <c r="A200" s="184"/>
      <c r="B200" s="185"/>
      <c r="C200" s="184"/>
      <c r="D200" s="184"/>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c r="AA200" s="184"/>
      <c r="AB200" s="184"/>
    </row>
    <row xmlns:x14ac="http://schemas.microsoft.com/office/spreadsheetml/2009/9/ac" r="201" ht="15.75" x14ac:dyDescent="0.25">
      <c r="A201" s="184"/>
      <c r="B201" s="185"/>
      <c r="C201" s="184"/>
      <c r="D201" s="184"/>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c r="AA201" s="184"/>
      <c r="AB201" s="184"/>
    </row>
    <row xmlns:x14ac="http://schemas.microsoft.com/office/spreadsheetml/2009/9/ac" r="202" ht="15.75" x14ac:dyDescent="0.25">
      <c r="A202" s="184"/>
      <c r="B202" s="185"/>
      <c r="C202" s="184"/>
      <c r="D202" s="184"/>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c r="AA202" s="184"/>
      <c r="AB202" s="184"/>
    </row>
    <row xmlns:x14ac="http://schemas.microsoft.com/office/spreadsheetml/2009/9/ac" r="203" ht="15.75" x14ac:dyDescent="0.25">
      <c r="A203" s="184"/>
      <c r="B203" s="185"/>
      <c r="C203" s="184"/>
      <c r="D203" s="184"/>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c r="AA203" s="184"/>
      <c r="AB203" s="184"/>
    </row>
    <row xmlns:x14ac="http://schemas.microsoft.com/office/spreadsheetml/2009/9/ac" r="204" ht="15.75" x14ac:dyDescent="0.25">
      <c r="A204" s="184"/>
      <c r="B204" s="185"/>
      <c r="C204" s="184"/>
      <c r="D204" s="184"/>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c r="AA204" s="184"/>
      <c r="AB204" s="184"/>
    </row>
    <row xmlns:x14ac="http://schemas.microsoft.com/office/spreadsheetml/2009/9/ac" r="205" ht="15.75" x14ac:dyDescent="0.25">
      <c r="A205" s="184"/>
      <c r="B205" s="185"/>
      <c r="C205" s="184"/>
      <c r="D205" s="184"/>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c r="AA205" s="184"/>
      <c r="AB205" s="184"/>
    </row>
    <row xmlns:x14ac="http://schemas.microsoft.com/office/spreadsheetml/2009/9/ac" r="206" ht="15.75" x14ac:dyDescent="0.25">
      <c r="A206" s="184"/>
      <c r="B206" s="185"/>
      <c r="C206" s="184"/>
      <c r="D206" s="184"/>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c r="AA206" s="184"/>
      <c r="AB206" s="184"/>
    </row>
    <row xmlns:x14ac="http://schemas.microsoft.com/office/spreadsheetml/2009/9/ac" r="207" ht="15.75" x14ac:dyDescent="0.25">
      <c r="A207" s="184"/>
      <c r="B207" s="185"/>
      <c r="C207" s="184"/>
      <c r="D207" s="184"/>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c r="AA207" s="184"/>
      <c r="AB207" s="184"/>
    </row>
    <row xmlns:x14ac="http://schemas.microsoft.com/office/spreadsheetml/2009/9/ac" r="208" ht="15.75" x14ac:dyDescent="0.25">
      <c r="A208" s="184"/>
      <c r="B208" s="185"/>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c r="AB208" s="184"/>
    </row>
    <row xmlns:x14ac="http://schemas.microsoft.com/office/spreadsheetml/2009/9/ac" r="209" ht="15.75" x14ac:dyDescent="0.25">
      <c r="A209" s="184"/>
      <c r="B209" s="185"/>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row>
    <row xmlns:x14ac="http://schemas.microsoft.com/office/spreadsheetml/2009/9/ac" r="210" ht="15.75" x14ac:dyDescent="0.25">
      <c r="A210" s="184"/>
      <c r="B210" s="185"/>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c r="AA210" s="184"/>
      <c r="AB210" s="184"/>
    </row>
    <row xmlns:x14ac="http://schemas.microsoft.com/office/spreadsheetml/2009/9/ac" r="211" ht="15.75" x14ac:dyDescent="0.25">
      <c r="A211" s="184"/>
      <c r="B211" s="185"/>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c r="AB211" s="184"/>
    </row>
    <row xmlns:x14ac="http://schemas.microsoft.com/office/spreadsheetml/2009/9/ac" r="212" ht="15.75" x14ac:dyDescent="0.25">
      <c r="A212" s="184"/>
      <c r="B212" s="185"/>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c r="AB212" s="184"/>
    </row>
    <row xmlns:x14ac="http://schemas.microsoft.com/office/spreadsheetml/2009/9/ac" r="213" ht="15.75" x14ac:dyDescent="0.25">
      <c r="A213" s="184"/>
      <c r="B213" s="185"/>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c r="AB213" s="184"/>
    </row>
    <row xmlns:x14ac="http://schemas.microsoft.com/office/spreadsheetml/2009/9/ac" r="214" ht="15.75" x14ac:dyDescent="0.25">
      <c r="A214" s="184"/>
      <c r="B214" s="185"/>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c r="AB214" s="184"/>
    </row>
    <row xmlns:x14ac="http://schemas.microsoft.com/office/spreadsheetml/2009/9/ac" r="215" ht="15.75" x14ac:dyDescent="0.25">
      <c r="A215" s="184"/>
      <c r="B215" s="185"/>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row>
    <row xmlns:x14ac="http://schemas.microsoft.com/office/spreadsheetml/2009/9/ac" r="216" ht="15.75" x14ac:dyDescent="0.25">
      <c r="A216" s="184"/>
      <c r="B216" s="185"/>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row>
    <row xmlns:x14ac="http://schemas.microsoft.com/office/spreadsheetml/2009/9/ac" r="217" ht="15.75" x14ac:dyDescent="0.25">
      <c r="A217" s="184"/>
      <c r="B217" s="185"/>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c r="AA217" s="184"/>
      <c r="AB217" s="184"/>
    </row>
    <row xmlns:x14ac="http://schemas.microsoft.com/office/spreadsheetml/2009/9/ac" r="218" ht="15.75" x14ac:dyDescent="0.25">
      <c r="A218" s="184"/>
      <c r="B218" s="185"/>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row>
    <row xmlns:x14ac="http://schemas.microsoft.com/office/spreadsheetml/2009/9/ac" r="219" ht="15.75" x14ac:dyDescent="0.25">
      <c r="A219" s="184"/>
      <c r="B219" s="185"/>
      <c r="C219" s="184"/>
      <c r="D219" s="184"/>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c r="AA219" s="184"/>
      <c r="AB219" s="184"/>
    </row>
    <row xmlns:x14ac="http://schemas.microsoft.com/office/spreadsheetml/2009/9/ac" r="220" ht="15.75" x14ac:dyDescent="0.25">
      <c r="A220" s="184"/>
      <c r="B220" s="185"/>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c r="AA220" s="184"/>
      <c r="AB220" s="184"/>
    </row>
    <row xmlns:x14ac="http://schemas.microsoft.com/office/spreadsheetml/2009/9/ac" r="221" ht="15.75" x14ac:dyDescent="0.25">
      <c r="A221" s="184"/>
      <c r="B221" s="185"/>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row>
    <row xmlns:x14ac="http://schemas.microsoft.com/office/spreadsheetml/2009/9/ac" r="222" ht="15.75" x14ac:dyDescent="0.25">
      <c r="A222" s="184"/>
      <c r="B222" s="185"/>
      <c r="C222" s="184"/>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c r="AA222" s="184"/>
      <c r="AB222" s="184"/>
    </row>
    <row xmlns:x14ac="http://schemas.microsoft.com/office/spreadsheetml/2009/9/ac" r="223" ht="15.75" x14ac:dyDescent="0.25">
      <c r="A223" s="184"/>
      <c r="B223" s="185"/>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row>
    <row xmlns:x14ac="http://schemas.microsoft.com/office/spreadsheetml/2009/9/ac" r="224" ht="15.75" x14ac:dyDescent="0.25">
      <c r="A224" s="184"/>
      <c r="B224" s="185"/>
      <c r="C224" s="184"/>
      <c r="D224" s="184"/>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c r="AA224" s="184"/>
      <c r="AB224" s="184"/>
    </row>
    <row xmlns:x14ac="http://schemas.microsoft.com/office/spreadsheetml/2009/9/ac" r="225" ht="15.75" x14ac:dyDescent="0.25">
      <c r="A225" s="184"/>
      <c r="B225" s="185"/>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c r="AB225" s="184"/>
    </row>
    <row xmlns:x14ac="http://schemas.microsoft.com/office/spreadsheetml/2009/9/ac" r="226" ht="15.75" x14ac:dyDescent="0.25">
      <c r="A226" s="184"/>
      <c r="B226" s="185"/>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c r="AA226" s="184"/>
      <c r="AB226" s="184"/>
    </row>
    <row xmlns:x14ac="http://schemas.microsoft.com/office/spreadsheetml/2009/9/ac" r="227" ht="15.75" x14ac:dyDescent="0.25">
      <c r="A227" s="184"/>
      <c r="B227" s="185"/>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c r="AA227" s="184"/>
      <c r="AB227" s="184"/>
    </row>
    <row xmlns:x14ac="http://schemas.microsoft.com/office/spreadsheetml/2009/9/ac" r="228" ht="15.75" x14ac:dyDescent="0.25">
      <c r="A228" s="184"/>
      <c r="B228" s="185"/>
      <c r="C228" s="184"/>
      <c r="D228" s="184"/>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c r="AA228" s="184"/>
      <c r="AB228" s="184"/>
    </row>
    <row xmlns:x14ac="http://schemas.microsoft.com/office/spreadsheetml/2009/9/ac" r="229" ht="15.75" x14ac:dyDescent="0.25">
      <c r="A229" s="184"/>
      <c r="B229" s="185"/>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row>
    <row xmlns:x14ac="http://schemas.microsoft.com/office/spreadsheetml/2009/9/ac" r="230" ht="15.75" x14ac:dyDescent="0.25">
      <c r="A230" s="184"/>
      <c r="B230" s="185"/>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row>
    <row xmlns:x14ac="http://schemas.microsoft.com/office/spreadsheetml/2009/9/ac" r="231" ht="15.75" x14ac:dyDescent="0.25">
      <c r="A231" s="184"/>
      <c r="B231" s="185"/>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c r="AB231" s="184"/>
    </row>
    <row xmlns:x14ac="http://schemas.microsoft.com/office/spreadsheetml/2009/9/ac" r="232" ht="15.75" x14ac:dyDescent="0.25">
      <c r="A232" s="184"/>
      <c r="B232" s="185"/>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row>
    <row xmlns:x14ac="http://schemas.microsoft.com/office/spreadsheetml/2009/9/ac" r="233" ht="15.75" x14ac:dyDescent="0.25">
      <c r="A233" s="184"/>
      <c r="B233" s="185"/>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row>
    <row xmlns:x14ac="http://schemas.microsoft.com/office/spreadsheetml/2009/9/ac" r="234" ht="15.75" x14ac:dyDescent="0.25">
      <c r="A234" s="184"/>
      <c r="B234" s="185"/>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c r="AA234" s="184"/>
    </row>
    <row xmlns:x14ac="http://schemas.microsoft.com/office/spreadsheetml/2009/9/ac" r="235" ht="15.75" x14ac:dyDescent="0.25">
      <c r="A235" s="184"/>
      <c r="B235" s="185"/>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c r="AA235" s="184"/>
    </row>
    <row xmlns:x14ac="http://schemas.microsoft.com/office/spreadsheetml/2009/9/ac" r="236" ht="15.75" x14ac:dyDescent="0.25">
      <c r="A236" s="184"/>
      <c r="B236" s="185"/>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row>
    <row xmlns:x14ac="http://schemas.microsoft.com/office/spreadsheetml/2009/9/ac" r="237" ht="15.75" x14ac:dyDescent="0.25">
      <c r="A237" s="184"/>
      <c r="B237" s="185"/>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c r="AA237" s="184"/>
    </row>
    <row xmlns:x14ac="http://schemas.microsoft.com/office/spreadsheetml/2009/9/ac" r="238" ht="15.75" x14ac:dyDescent="0.25">
      <c r="A238" s="184"/>
      <c r="B238" s="185"/>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row>
    <row xmlns:x14ac="http://schemas.microsoft.com/office/spreadsheetml/2009/9/ac" r="239" ht="15.75" x14ac:dyDescent="0.25">
      <c r="A239" s="184"/>
      <c r="B239" s="185"/>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c r="AA239" s="184"/>
    </row>
    <row xmlns:x14ac="http://schemas.microsoft.com/office/spreadsheetml/2009/9/ac" r="240" ht="15.75" x14ac:dyDescent="0.25">
      <c r="A240" s="184"/>
      <c r="B240" s="185"/>
      <c r="C240" s="184"/>
      <c r="D240" s="184"/>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c r="AA240" s="184"/>
    </row>
    <row xmlns:x14ac="http://schemas.microsoft.com/office/spreadsheetml/2009/9/ac" r="241" ht="15.75" x14ac:dyDescent="0.25">
      <c r="A241" s="184"/>
      <c r="B241" s="185"/>
      <c r="C241" s="184"/>
      <c r="D241" s="184"/>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c r="AA241" s="184"/>
    </row>
    <row xmlns:x14ac="http://schemas.microsoft.com/office/spreadsheetml/2009/9/ac" r="242" ht="15.75" x14ac:dyDescent="0.25">
      <c r="A242" s="184"/>
      <c r="B242" s="185"/>
      <c r="C242" s="184"/>
      <c r="D242" s="184"/>
      <c r="E242" s="184"/>
      <c r="F242" s="184"/>
      <c r="G242" s="184"/>
      <c r="H242" s="184"/>
      <c r="I242" s="184"/>
      <c r="J242" s="184"/>
      <c r="K242" s="184"/>
      <c r="L242" s="184"/>
      <c r="M242" s="184"/>
      <c r="N242" s="184"/>
      <c r="O242" s="184"/>
      <c r="P242" s="184"/>
      <c r="Q242" s="184"/>
      <c r="R242" s="184"/>
      <c r="S242" s="184"/>
      <c r="T242" s="184"/>
      <c r="U242" s="184"/>
      <c r="V242" s="184"/>
      <c r="W242" s="184"/>
      <c r="X242" s="184"/>
      <c r="Y242" s="184"/>
      <c r="Z242" s="184"/>
      <c r="AA242" s="184"/>
    </row>
    <row xmlns:x14ac="http://schemas.microsoft.com/office/spreadsheetml/2009/9/ac" r="243" ht="15.75" x14ac:dyDescent="0.25">
      <c r="A243" s="184"/>
      <c r="B243" s="185"/>
      <c r="C243" s="184"/>
      <c r="D243" s="184"/>
      <c r="E243" s="184"/>
      <c r="F243" s="184"/>
      <c r="G243" s="184"/>
      <c r="H243" s="184"/>
      <c r="I243" s="184"/>
      <c r="J243" s="184"/>
      <c r="K243" s="184"/>
      <c r="L243" s="184"/>
      <c r="M243" s="184"/>
      <c r="N243" s="184"/>
      <c r="O243" s="184"/>
      <c r="P243" s="184"/>
      <c r="Q243" s="184"/>
      <c r="R243" s="184"/>
      <c r="S243" s="184"/>
      <c r="T243" s="184"/>
      <c r="U243" s="184"/>
      <c r="V243" s="184"/>
      <c r="W243" s="184"/>
      <c r="X243" s="184"/>
      <c r="Y243" s="184"/>
      <c r="Z243" s="184"/>
      <c r="AA243" s="184"/>
    </row>
    <row xmlns:x14ac="http://schemas.microsoft.com/office/spreadsheetml/2009/9/ac" r="244" ht="15.75" x14ac:dyDescent="0.25">
      <c r="A244" s="184"/>
      <c r="B244" s="185"/>
      <c r="C244" s="184"/>
      <c r="D244" s="184"/>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c r="AA244" s="184"/>
    </row>
    <row xmlns:x14ac="http://schemas.microsoft.com/office/spreadsheetml/2009/9/ac" r="245" ht="15.75" x14ac:dyDescent="0.25">
      <c r="A245" s="184"/>
      <c r="B245" s="185"/>
      <c r="C245" s="184"/>
      <c r="D245" s="184"/>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c r="AA245" s="184"/>
    </row>
    <row xmlns:x14ac="http://schemas.microsoft.com/office/spreadsheetml/2009/9/ac" r="246" ht="15.75" x14ac:dyDescent="0.25">
      <c r="A246" s="184"/>
      <c r="B246" s="185"/>
      <c r="C246" s="184"/>
      <c r="D246" s="184"/>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c r="AA246" s="184"/>
    </row>
    <row xmlns:x14ac="http://schemas.microsoft.com/office/spreadsheetml/2009/9/ac" r="247" ht="15.75" x14ac:dyDescent="0.25">
      <c r="A247" s="184"/>
      <c r="B247" s="185"/>
      <c r="C247" s="184"/>
      <c r="D247" s="184"/>
      <c r="E247" s="184"/>
      <c r="F247" s="184"/>
      <c r="G247" s="184"/>
      <c r="H247" s="184"/>
      <c r="I247" s="184"/>
      <c r="J247" s="184"/>
      <c r="K247" s="184"/>
      <c r="L247" s="184"/>
      <c r="M247" s="184"/>
      <c r="N247" s="184"/>
      <c r="O247" s="184"/>
      <c r="P247" s="184"/>
      <c r="Q247" s="184"/>
      <c r="R247" s="184"/>
      <c r="S247" s="184"/>
      <c r="T247" s="184"/>
      <c r="U247" s="184"/>
      <c r="V247" s="184"/>
      <c r="W247" s="184"/>
      <c r="X247" s="184"/>
      <c r="Y247" s="184"/>
      <c r="Z247" s="184"/>
      <c r="AA247" s="184"/>
    </row>
    <row xmlns:x14ac="http://schemas.microsoft.com/office/spreadsheetml/2009/9/ac" r="248" ht="15.75" x14ac:dyDescent="0.25">
      <c r="A248" s="184"/>
      <c r="B248" s="185"/>
      <c r="C248" s="184"/>
      <c r="D248" s="184"/>
      <c r="E248" s="184"/>
      <c r="F248" s="184"/>
      <c r="G248" s="184"/>
      <c r="H248" s="184"/>
      <c r="I248" s="184"/>
      <c r="J248" s="184"/>
      <c r="K248" s="184"/>
      <c r="L248" s="184"/>
      <c r="M248" s="184"/>
      <c r="N248" s="184"/>
      <c r="O248" s="184"/>
      <c r="P248" s="184"/>
      <c r="Q248" s="184"/>
      <c r="R248" s="184"/>
      <c r="S248" s="184"/>
      <c r="T248" s="184"/>
      <c r="U248" s="184"/>
      <c r="V248" s="184"/>
      <c r="W248" s="184"/>
      <c r="X248" s="184"/>
      <c r="Y248" s="184"/>
      <c r="Z248" s="184"/>
      <c r="AA248" s="184"/>
    </row>
    <row xmlns:x14ac="http://schemas.microsoft.com/office/spreadsheetml/2009/9/ac" r="249" ht="15.75" x14ac:dyDescent="0.25">
      <c r="A249" s="184"/>
      <c r="B249" s="185"/>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c r="AA249" s="184"/>
    </row>
    <row xmlns:x14ac="http://schemas.microsoft.com/office/spreadsheetml/2009/9/ac" r="250" ht="15.75" x14ac:dyDescent="0.25">
      <c r="A250" s="184"/>
      <c r="B250" s="185"/>
      <c r="C250" s="184"/>
      <c r="D250" s="184"/>
      <c r="E250" s="184"/>
      <c r="F250" s="184"/>
      <c r="G250" s="184"/>
      <c r="H250" s="184"/>
      <c r="I250" s="184"/>
      <c r="J250" s="184"/>
      <c r="K250" s="184"/>
      <c r="L250" s="184"/>
      <c r="M250" s="184"/>
      <c r="N250" s="184"/>
      <c r="O250" s="184"/>
      <c r="P250" s="184"/>
      <c r="Q250" s="184"/>
      <c r="R250" s="184"/>
      <c r="S250" s="184"/>
      <c r="T250" s="184"/>
      <c r="U250" s="184"/>
      <c r="V250" s="184"/>
      <c r="W250" s="184"/>
      <c r="X250" s="184"/>
      <c r="Y250" s="184"/>
      <c r="Z250" s="184"/>
      <c r="AA250" s="184"/>
    </row>
    <row xmlns:x14ac="http://schemas.microsoft.com/office/spreadsheetml/2009/9/ac" r="251" ht="15.75" x14ac:dyDescent="0.25">
      <c r="A251" s="184"/>
      <c r="B251" s="185"/>
      <c r="C251" s="184"/>
      <c r="D251" s="184"/>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c r="AA251" s="184"/>
    </row>
    <row xmlns:x14ac="http://schemas.microsoft.com/office/spreadsheetml/2009/9/ac" r="252" ht="15.75" x14ac:dyDescent="0.25">
      <c r="A252" s="184"/>
      <c r="B252" s="185"/>
      <c r="C252" s="184"/>
      <c r="D252" s="184"/>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c r="AA252" s="184"/>
    </row>
    <row xmlns:x14ac="http://schemas.microsoft.com/office/spreadsheetml/2009/9/ac" r="253" ht="15.75" x14ac:dyDescent="0.25">
      <c r="A253" s="184"/>
      <c r="B253" s="185"/>
      <c r="C253" s="184"/>
      <c r="D253" s="184"/>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c r="AA253" s="184"/>
    </row>
    <row xmlns:x14ac="http://schemas.microsoft.com/office/spreadsheetml/2009/9/ac" r="254" ht="15.75" x14ac:dyDescent="0.25">
      <c r="A254" s="184"/>
      <c r="B254" s="185"/>
      <c r="C254" s="184"/>
      <c r="D254" s="184"/>
      <c r="E254" s="184"/>
      <c r="F254" s="184"/>
      <c r="G254" s="184"/>
      <c r="H254" s="184"/>
      <c r="I254" s="184"/>
      <c r="J254" s="184"/>
      <c r="K254" s="184"/>
      <c r="L254" s="184"/>
      <c r="M254" s="184"/>
      <c r="N254" s="184"/>
      <c r="O254" s="184"/>
      <c r="P254" s="184"/>
      <c r="Q254" s="184"/>
      <c r="R254" s="184"/>
      <c r="S254" s="184"/>
      <c r="T254" s="184"/>
      <c r="U254" s="184"/>
      <c r="V254" s="184"/>
      <c r="W254" s="184"/>
      <c r="X254" s="184"/>
      <c r="Y254" s="184"/>
      <c r="Z254" s="184"/>
      <c r="AA254" s="184"/>
    </row>
    <row xmlns:x14ac="http://schemas.microsoft.com/office/spreadsheetml/2009/9/ac" r="255" ht="15.75" x14ac:dyDescent="0.25">
      <c r="A255" s="184"/>
      <c r="B255" s="185"/>
      <c r="C255" s="184"/>
      <c r="D255" s="184"/>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c r="AA255" s="184"/>
    </row>
    <row xmlns:x14ac="http://schemas.microsoft.com/office/spreadsheetml/2009/9/ac" r="256" ht="15.75" x14ac:dyDescent="0.25">
      <c r="A256" s="184"/>
      <c r="B256" s="185"/>
      <c r="C256" s="184"/>
      <c r="D256" s="184"/>
      <c r="E256" s="184"/>
      <c r="F256" s="184"/>
      <c r="G256" s="184"/>
      <c r="H256" s="184"/>
      <c r="I256" s="184"/>
      <c r="J256" s="184"/>
      <c r="K256" s="184"/>
      <c r="L256" s="184"/>
      <c r="M256" s="184"/>
      <c r="N256" s="184"/>
      <c r="O256" s="184"/>
      <c r="P256" s="184"/>
      <c r="Q256" s="184"/>
      <c r="R256" s="184"/>
      <c r="S256" s="184"/>
      <c r="T256" s="184"/>
      <c r="U256" s="184"/>
      <c r="V256" s="184"/>
      <c r="W256" s="184"/>
      <c r="X256" s="184"/>
      <c r="Y256" s="184"/>
      <c r="Z256" s="184"/>
      <c r="AA256" s="184"/>
    </row>
    <row xmlns:x14ac="http://schemas.microsoft.com/office/spreadsheetml/2009/9/ac" r="257" ht="15.75" x14ac:dyDescent="0.25">
      <c r="A257" s="184"/>
      <c r="B257" s="185"/>
      <c r="C257" s="184"/>
      <c r="D257" s="184"/>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c r="AA257" s="184"/>
    </row>
    <row xmlns:x14ac="http://schemas.microsoft.com/office/spreadsheetml/2009/9/ac" r="258" ht="15.75" x14ac:dyDescent="0.25">
      <c r="A258" s="184"/>
      <c r="B258" s="185"/>
      <c r="C258" s="184"/>
      <c r="D258" s="184"/>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c r="AA258" s="184"/>
    </row>
    <row xmlns:x14ac="http://schemas.microsoft.com/office/spreadsheetml/2009/9/ac" r="259" ht="15.75" x14ac:dyDescent="0.25">
      <c r="A259" s="184"/>
      <c r="B259" s="185"/>
      <c r="C259" s="184"/>
      <c r="D259" s="184"/>
      <c r="E259" s="184"/>
      <c r="F259" s="184"/>
      <c r="G259" s="184"/>
      <c r="H259" s="184"/>
      <c r="I259" s="184"/>
      <c r="J259" s="184"/>
      <c r="K259" s="184"/>
      <c r="L259" s="184"/>
      <c r="M259" s="184"/>
      <c r="N259" s="184"/>
      <c r="O259" s="184"/>
      <c r="P259" s="184"/>
      <c r="Q259" s="184"/>
      <c r="R259" s="184"/>
      <c r="S259" s="184"/>
      <c r="T259" s="184"/>
      <c r="U259" s="184"/>
      <c r="V259" s="184"/>
      <c r="W259" s="184"/>
      <c r="X259" s="184"/>
      <c r="Y259" s="184"/>
      <c r="Z259" s="184"/>
      <c r="AA259" s="184"/>
    </row>
    <row xmlns:x14ac="http://schemas.microsoft.com/office/spreadsheetml/2009/9/ac" r="260" ht="15.75" x14ac:dyDescent="0.25">
      <c r="A260" s="184"/>
      <c r="B260" s="185"/>
      <c r="C260" s="184"/>
      <c r="D260" s="184"/>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c r="AA260" s="184"/>
    </row>
    <row xmlns:x14ac="http://schemas.microsoft.com/office/spreadsheetml/2009/9/ac" r="261" ht="15.75" x14ac:dyDescent="0.25">
      <c r="A261" s="184"/>
      <c r="B261" s="185"/>
      <c r="C261" s="184"/>
      <c r="D261" s="184"/>
      <c r="E261" s="184"/>
      <c r="F261" s="184"/>
      <c r="G261" s="184"/>
      <c r="H261" s="184"/>
      <c r="I261" s="184"/>
      <c r="J261" s="184"/>
      <c r="K261" s="184"/>
      <c r="L261" s="184"/>
      <c r="M261" s="184"/>
      <c r="N261" s="184"/>
      <c r="O261" s="184"/>
      <c r="P261" s="184"/>
      <c r="Q261" s="184"/>
      <c r="R261" s="184"/>
      <c r="S261" s="184"/>
      <c r="T261" s="184"/>
      <c r="U261" s="184"/>
      <c r="V261" s="184"/>
      <c r="W261" s="184"/>
      <c r="X261" s="184"/>
      <c r="Y261" s="184"/>
      <c r="Z261" s="184"/>
      <c r="AA261" s="184"/>
    </row>
    <row xmlns:x14ac="http://schemas.microsoft.com/office/spreadsheetml/2009/9/ac" r="262" ht="15.75" x14ac:dyDescent="0.25">
      <c r="A262" s="184"/>
      <c r="B262" s="185"/>
      <c r="C262" s="184"/>
      <c r="D262" s="184"/>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c r="AA262" s="184"/>
    </row>
    <row xmlns:x14ac="http://schemas.microsoft.com/office/spreadsheetml/2009/9/ac" r="263" ht="15.75" x14ac:dyDescent="0.25">
      <c r="A263" s="184"/>
      <c r="B263" s="185"/>
      <c r="C263" s="184"/>
      <c r="D263" s="184"/>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c r="AA263" s="184"/>
    </row>
    <row xmlns:x14ac="http://schemas.microsoft.com/office/spreadsheetml/2009/9/ac" r="264" ht="15.75" x14ac:dyDescent="0.25">
      <c r="A264" s="184"/>
      <c r="B264" s="185"/>
      <c r="C264" s="184"/>
      <c r="D264" s="184"/>
      <c r="E264" s="184"/>
      <c r="F264" s="184"/>
      <c r="G264" s="184"/>
      <c r="H264" s="184"/>
      <c r="I264" s="184"/>
      <c r="J264" s="184"/>
      <c r="K264" s="184"/>
      <c r="L264" s="184"/>
      <c r="M264" s="184"/>
      <c r="N264" s="184"/>
      <c r="O264" s="184"/>
      <c r="P264" s="184"/>
      <c r="Q264" s="184"/>
      <c r="R264" s="184"/>
      <c r="S264" s="184"/>
      <c r="T264" s="184"/>
      <c r="U264" s="184"/>
      <c r="V264" s="184"/>
      <c r="W264" s="184"/>
      <c r="X264" s="184"/>
      <c r="Y264" s="184"/>
      <c r="Z264" s="184"/>
      <c r="AA264" s="184"/>
    </row>
    <row xmlns:x14ac="http://schemas.microsoft.com/office/spreadsheetml/2009/9/ac" r="265" ht="15.75" x14ac:dyDescent="0.25">
      <c r="A265" s="184"/>
      <c r="B265" s="185"/>
      <c r="C265" s="184"/>
      <c r="D265" s="184"/>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c r="AA265" s="184"/>
    </row>
    <row xmlns:x14ac="http://schemas.microsoft.com/office/spreadsheetml/2009/9/ac" r="266" ht="15.75" x14ac:dyDescent="0.25">
      <c r="A266" s="184"/>
      <c r="B266" s="185"/>
      <c r="C266" s="184"/>
      <c r="D266" s="184"/>
      <c r="E266" s="184"/>
      <c r="F266" s="184"/>
      <c r="G266" s="184"/>
      <c r="H266" s="184"/>
      <c r="I266" s="184"/>
      <c r="J266" s="184"/>
      <c r="K266" s="184"/>
      <c r="L266" s="184"/>
      <c r="M266" s="184"/>
      <c r="N266" s="184"/>
      <c r="O266" s="184"/>
      <c r="P266" s="184"/>
      <c r="Q266" s="184"/>
      <c r="R266" s="184"/>
      <c r="S266" s="184"/>
      <c r="T266" s="184"/>
      <c r="U266" s="184"/>
      <c r="V266" s="184"/>
      <c r="W266" s="184"/>
      <c r="X266" s="184"/>
      <c r="Y266" s="184"/>
      <c r="Z266" s="184"/>
      <c r="AA266" s="184"/>
    </row>
    <row xmlns:x14ac="http://schemas.microsoft.com/office/spreadsheetml/2009/9/ac" r="267" ht="15.75" x14ac:dyDescent="0.25">
      <c r="A267" s="184"/>
      <c r="B267" s="185"/>
      <c r="C267" s="184"/>
      <c r="D267" s="184"/>
      <c r="E267" s="184"/>
      <c r="F267" s="184"/>
      <c r="G267" s="184"/>
      <c r="H267" s="184"/>
      <c r="I267" s="184"/>
      <c r="J267" s="184"/>
      <c r="K267" s="184"/>
      <c r="L267" s="184"/>
      <c r="M267" s="184"/>
      <c r="N267" s="184"/>
      <c r="O267" s="184"/>
      <c r="P267" s="184"/>
      <c r="Q267" s="184"/>
      <c r="R267" s="184"/>
      <c r="S267" s="184"/>
      <c r="T267" s="184"/>
      <c r="U267" s="184"/>
      <c r="V267" s="184"/>
      <c r="W267" s="184"/>
      <c r="X267" s="184"/>
      <c r="Y267" s="184"/>
      <c r="Z267" s="184"/>
      <c r="AA267" s="184"/>
    </row>
    <row xmlns:x14ac="http://schemas.microsoft.com/office/spreadsheetml/2009/9/ac" r="268" ht="15.75" x14ac:dyDescent="0.25">
      <c r="A268" s="184"/>
      <c r="B268" s="185"/>
      <c r="C268" s="184"/>
      <c r="D268" s="184"/>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c r="AA268" s="184"/>
    </row>
    <row xmlns:x14ac="http://schemas.microsoft.com/office/spreadsheetml/2009/9/ac" r="269" ht="15.75" x14ac:dyDescent="0.25">
      <c r="A269" s="184"/>
      <c r="B269" s="185"/>
      <c r="C269" s="184"/>
      <c r="D269" s="184"/>
      <c r="E269" s="184"/>
      <c r="F269" s="184"/>
      <c r="G269" s="184"/>
      <c r="H269" s="184"/>
      <c r="I269" s="184"/>
      <c r="J269" s="184"/>
      <c r="K269" s="184"/>
      <c r="L269" s="184"/>
      <c r="M269" s="184"/>
      <c r="N269" s="184"/>
      <c r="O269" s="184"/>
      <c r="P269" s="184"/>
      <c r="Q269" s="184"/>
      <c r="R269" s="184"/>
      <c r="S269" s="184"/>
      <c r="T269" s="184"/>
      <c r="U269" s="184"/>
      <c r="V269" s="184"/>
      <c r="W269" s="184"/>
      <c r="X269" s="184"/>
      <c r="Y269" s="184"/>
      <c r="Z269" s="184"/>
      <c r="AA269" s="184"/>
    </row>
    <row xmlns:x14ac="http://schemas.microsoft.com/office/spreadsheetml/2009/9/ac" r="270" ht="15.75" x14ac:dyDescent="0.25">
      <c r="A270" s="184"/>
      <c r="B270" s="185"/>
      <c r="C270" s="184"/>
      <c r="D270" s="184"/>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c r="AA270" s="184"/>
    </row>
    <row xmlns:x14ac="http://schemas.microsoft.com/office/spreadsheetml/2009/9/ac" r="271" ht="15.75" x14ac:dyDescent="0.25">
      <c r="A271" s="184"/>
      <c r="B271" s="185"/>
      <c r="C271" s="184"/>
      <c r="D271" s="184"/>
      <c r="E271" s="184"/>
      <c r="F271" s="184"/>
      <c r="G271" s="184"/>
      <c r="H271" s="184"/>
      <c r="I271" s="184"/>
      <c r="J271" s="184"/>
      <c r="K271" s="184"/>
      <c r="L271" s="184"/>
      <c r="M271" s="184"/>
      <c r="N271" s="184"/>
      <c r="O271" s="184"/>
      <c r="P271" s="184"/>
      <c r="Q271" s="184"/>
      <c r="R271" s="184"/>
      <c r="S271" s="184"/>
      <c r="T271" s="184"/>
      <c r="U271" s="184"/>
      <c r="V271" s="184"/>
      <c r="W271" s="184"/>
      <c r="X271" s="184"/>
      <c r="Y271" s="184"/>
      <c r="Z271" s="184"/>
      <c r="AA271" s="184"/>
    </row>
    <row xmlns:x14ac="http://schemas.microsoft.com/office/spreadsheetml/2009/9/ac" r="272" ht="15.75" x14ac:dyDescent="0.25">
      <c r="A272" s="184"/>
      <c r="B272" s="185"/>
      <c r="C272" s="184"/>
      <c r="D272" s="184"/>
      <c r="E272" s="184"/>
      <c r="F272" s="184"/>
      <c r="G272" s="184"/>
      <c r="H272" s="184"/>
      <c r="I272" s="184"/>
      <c r="J272" s="184"/>
      <c r="K272" s="184"/>
      <c r="L272" s="184"/>
      <c r="M272" s="184"/>
      <c r="N272" s="184"/>
      <c r="O272" s="184"/>
      <c r="P272" s="184"/>
      <c r="Q272" s="184"/>
      <c r="R272" s="184"/>
      <c r="S272" s="184"/>
      <c r="T272" s="184"/>
      <c r="U272" s="184"/>
      <c r="V272" s="184"/>
      <c r="W272" s="184"/>
      <c r="X272" s="184"/>
      <c r="Y272" s="184"/>
      <c r="Z272" s="184"/>
      <c r="AA272" s="184"/>
    </row>
    <row xmlns:x14ac="http://schemas.microsoft.com/office/spreadsheetml/2009/9/ac" r="273" ht="15.75" x14ac:dyDescent="0.25">
      <c r="A273" s="184"/>
      <c r="B273" s="185"/>
      <c r="C273" s="184"/>
      <c r="D273" s="184"/>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c r="AA273" s="184"/>
    </row>
    <row xmlns:x14ac="http://schemas.microsoft.com/office/spreadsheetml/2009/9/ac" r="274" ht="15.75" x14ac:dyDescent="0.25">
      <c r="A274" s="184"/>
      <c r="B274" s="185"/>
      <c r="C274" s="184"/>
      <c r="D274" s="184"/>
      <c r="E274" s="184"/>
      <c r="F274" s="184"/>
      <c r="G274" s="184"/>
      <c r="H274" s="184"/>
      <c r="I274" s="184"/>
      <c r="J274" s="184"/>
      <c r="K274" s="184"/>
      <c r="L274" s="184"/>
      <c r="M274" s="184"/>
      <c r="N274" s="184"/>
      <c r="O274" s="184"/>
      <c r="P274" s="184"/>
      <c r="Q274" s="184"/>
      <c r="R274" s="184"/>
      <c r="S274" s="184"/>
      <c r="T274" s="184"/>
      <c r="U274" s="184"/>
      <c r="V274" s="184"/>
      <c r="W274" s="184"/>
      <c r="X274" s="184"/>
      <c r="Y274" s="184"/>
      <c r="Z274" s="184"/>
      <c r="AA274" s="184"/>
    </row>
    <row xmlns:x14ac="http://schemas.microsoft.com/office/spreadsheetml/2009/9/ac" r="275" ht="15.75" x14ac:dyDescent="0.25">
      <c r="A275" s="184"/>
      <c r="B275" s="185"/>
      <c r="C275" s="184"/>
      <c r="D275" s="184"/>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c r="AA275" s="184"/>
    </row>
    <row xmlns:x14ac="http://schemas.microsoft.com/office/spreadsheetml/2009/9/ac" r="276" ht="15.75" x14ac:dyDescent="0.25">
      <c r="A276" s="184"/>
      <c r="B276" s="185"/>
      <c r="C276" s="184"/>
      <c r="D276" s="184"/>
      <c r="E276" s="184"/>
      <c r="F276" s="184"/>
      <c r="G276" s="184"/>
      <c r="H276" s="184"/>
      <c r="I276" s="184"/>
      <c r="J276" s="184"/>
      <c r="K276" s="184"/>
      <c r="L276" s="184"/>
      <c r="M276" s="184"/>
      <c r="N276" s="184"/>
      <c r="O276" s="184"/>
      <c r="P276" s="184"/>
      <c r="Q276" s="184"/>
      <c r="R276" s="184"/>
      <c r="S276" s="184"/>
      <c r="T276" s="184"/>
      <c r="U276" s="184"/>
      <c r="V276" s="184"/>
      <c r="W276" s="184"/>
      <c r="X276" s="184"/>
      <c r="Y276" s="184"/>
      <c r="Z276" s="184"/>
      <c r="AA276" s="184"/>
    </row>
    <row xmlns:x14ac="http://schemas.microsoft.com/office/spreadsheetml/2009/9/ac" r="277" ht="15.75" x14ac:dyDescent="0.25">
      <c r="A277" s="184"/>
      <c r="B277" s="185"/>
      <c r="C277" s="184"/>
      <c r="D277" s="184"/>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c r="AA277" s="184"/>
    </row>
    <row xmlns:x14ac="http://schemas.microsoft.com/office/spreadsheetml/2009/9/ac" r="278" ht="15.75" x14ac:dyDescent="0.25">
      <c r="A278" s="184"/>
      <c r="B278" s="185"/>
      <c r="C278" s="184"/>
      <c r="D278" s="184"/>
      <c r="E278" s="184"/>
      <c r="F278" s="184"/>
      <c r="G278" s="184"/>
      <c r="H278" s="184"/>
      <c r="I278" s="184"/>
      <c r="J278" s="184"/>
      <c r="K278" s="184"/>
      <c r="L278" s="184"/>
      <c r="M278" s="184"/>
      <c r="N278" s="184"/>
      <c r="O278" s="184"/>
      <c r="P278" s="184"/>
      <c r="Q278" s="184"/>
      <c r="R278" s="184"/>
      <c r="S278" s="184"/>
      <c r="T278" s="184"/>
      <c r="U278" s="184"/>
      <c r="V278" s="184"/>
      <c r="W278" s="184"/>
      <c r="X278" s="184"/>
      <c r="Y278" s="184"/>
      <c r="Z278" s="184"/>
      <c r="AA278" s="184"/>
    </row>
    <row xmlns:x14ac="http://schemas.microsoft.com/office/spreadsheetml/2009/9/ac" r="279" ht="15.75" x14ac:dyDescent="0.25">
      <c r="A279" s="184"/>
      <c r="B279" s="185"/>
      <c r="C279" s="184"/>
      <c r="D279" s="184"/>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c r="AA279" s="184"/>
    </row>
    <row xmlns:x14ac="http://schemas.microsoft.com/office/spreadsheetml/2009/9/ac" r="280" ht="15.75" x14ac:dyDescent="0.25">
      <c r="A280" s="184"/>
      <c r="B280" s="185"/>
      <c r="C280" s="184"/>
      <c r="D280" s="184"/>
      <c r="E280" s="184"/>
      <c r="F280" s="184"/>
      <c r="G280" s="184"/>
      <c r="H280" s="184"/>
      <c r="I280" s="184"/>
      <c r="J280" s="184"/>
      <c r="K280" s="184"/>
      <c r="L280" s="184"/>
      <c r="M280" s="184"/>
      <c r="N280" s="184"/>
      <c r="O280" s="184"/>
      <c r="P280" s="184"/>
      <c r="Q280" s="184"/>
      <c r="R280" s="184"/>
      <c r="S280" s="184"/>
      <c r="T280" s="184"/>
      <c r="U280" s="184"/>
      <c r="V280" s="184"/>
      <c r="W280" s="184"/>
      <c r="X280" s="184"/>
      <c r="Y280" s="184"/>
      <c r="Z280" s="184"/>
      <c r="AA280" s="184"/>
    </row>
    <row xmlns:x14ac="http://schemas.microsoft.com/office/spreadsheetml/2009/9/ac" r="281" ht="15.75" x14ac:dyDescent="0.25">
      <c r="A281" s="184"/>
      <c r="B281" s="185"/>
      <c r="C281" s="184"/>
      <c r="D281" s="184"/>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c r="AA281" s="184"/>
    </row>
    <row xmlns:x14ac="http://schemas.microsoft.com/office/spreadsheetml/2009/9/ac" r="282" ht="15.75" x14ac:dyDescent="0.25">
      <c r="A282" s="184"/>
      <c r="B282" s="185"/>
      <c r="C282" s="184"/>
      <c r="D282" s="184"/>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c r="AA282" s="184"/>
    </row>
    <row xmlns:x14ac="http://schemas.microsoft.com/office/spreadsheetml/2009/9/ac" r="283" ht="15.75" x14ac:dyDescent="0.25">
      <c r="A283" s="184"/>
      <c r="B283" s="185"/>
      <c r="C283" s="184"/>
      <c r="D283" s="184"/>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c r="AA283" s="184"/>
    </row>
    <row xmlns:x14ac="http://schemas.microsoft.com/office/spreadsheetml/2009/9/ac" r="284" ht="15.75" x14ac:dyDescent="0.25">
      <c r="A284" s="184"/>
      <c r="B284" s="185"/>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row>
    <row xmlns:x14ac="http://schemas.microsoft.com/office/spreadsheetml/2009/9/ac" r="285" ht="15.75" x14ac:dyDescent="0.25">
      <c r="A285" s="184"/>
      <c r="B285" s="185"/>
      <c r="C285" s="184"/>
      <c r="D285" s="184"/>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c r="AA285" s="184"/>
    </row>
    <row xmlns:x14ac="http://schemas.microsoft.com/office/spreadsheetml/2009/9/ac" r="286" ht="15.75" x14ac:dyDescent="0.25">
      <c r="A286" s="184"/>
      <c r="B286" s="185"/>
      <c r="C286" s="184"/>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c r="AA286" s="184"/>
    </row>
    <row xmlns:x14ac="http://schemas.microsoft.com/office/spreadsheetml/2009/9/ac" r="287" ht="15.75" x14ac:dyDescent="0.25">
      <c r="A287" s="184"/>
      <c r="B287" s="185"/>
      <c r="C287" s="184"/>
      <c r="D287" s="184"/>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c r="AA287" s="184"/>
    </row>
    <row xmlns:x14ac="http://schemas.microsoft.com/office/spreadsheetml/2009/9/ac" r="288" ht="15.75" x14ac:dyDescent="0.25">
      <c r="A288" s="184"/>
      <c r="B288" s="185"/>
      <c r="C288" s="184"/>
      <c r="D288" s="184"/>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c r="AA288" s="184"/>
    </row>
    <row xmlns:x14ac="http://schemas.microsoft.com/office/spreadsheetml/2009/9/ac" r="289" ht="15.75" x14ac:dyDescent="0.25">
      <c r="A289" s="184"/>
      <c r="B289" s="185"/>
      <c r="C289" s="184"/>
      <c r="D289" s="184"/>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c r="AA289" s="184"/>
    </row>
    <row xmlns:x14ac="http://schemas.microsoft.com/office/spreadsheetml/2009/9/ac" r="290" ht="15.75" x14ac:dyDescent="0.25">
      <c r="A290" s="184"/>
      <c r="B290" s="185"/>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row>
    <row xmlns:x14ac="http://schemas.microsoft.com/office/spreadsheetml/2009/9/ac" r="291" ht="15.75" x14ac:dyDescent="0.25">
      <c r="A291" s="184"/>
      <c r="B291" s="185"/>
      <c r="C291" s="184"/>
      <c r="D291" s="184"/>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c r="AA291" s="184"/>
    </row>
    <row xmlns:x14ac="http://schemas.microsoft.com/office/spreadsheetml/2009/9/ac" r="292" ht="15.75" x14ac:dyDescent="0.25">
      <c r="A292" s="184"/>
      <c r="B292" s="185"/>
      <c r="C292" s="184"/>
      <c r="D292" s="184"/>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c r="AA292" s="184"/>
    </row>
    <row xmlns:x14ac="http://schemas.microsoft.com/office/spreadsheetml/2009/9/ac" r="293" ht="15.75" x14ac:dyDescent="0.25">
      <c r="A293" s="184"/>
      <c r="B293" s="185"/>
      <c r="C293" s="184"/>
      <c r="D293" s="184"/>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c r="AA293" s="184"/>
    </row>
    <row xmlns:x14ac="http://schemas.microsoft.com/office/spreadsheetml/2009/9/ac" r="294" ht="15.75" x14ac:dyDescent="0.25">
      <c r="A294" s="184"/>
      <c r="B294" s="185"/>
      <c r="C294" s="184"/>
      <c r="D294" s="184"/>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c r="AA294" s="184"/>
    </row>
    <row xmlns:x14ac="http://schemas.microsoft.com/office/spreadsheetml/2009/9/ac" r="295" ht="15.75" x14ac:dyDescent="0.25">
      <c r="A295" s="184"/>
      <c r="B295" s="185"/>
      <c r="C295" s="184"/>
      <c r="D295" s="184"/>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c r="AA295" s="184"/>
    </row>
    <row xmlns:x14ac="http://schemas.microsoft.com/office/spreadsheetml/2009/9/ac" r="296" ht="15.75" x14ac:dyDescent="0.25">
      <c r="A296" s="184"/>
      <c r="B296" s="185"/>
      <c r="C296" s="184"/>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c r="AA296" s="184"/>
    </row>
    <row xmlns:x14ac="http://schemas.microsoft.com/office/spreadsheetml/2009/9/ac" r="297" ht="15.75" x14ac:dyDescent="0.25">
      <c r="A297" s="184"/>
      <c r="B297" s="185"/>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c r="AA297" s="184"/>
    </row>
    <row xmlns:x14ac="http://schemas.microsoft.com/office/spreadsheetml/2009/9/ac" r="298" ht="15.75" x14ac:dyDescent="0.25">
      <c r="A298" s="184"/>
      <c r="B298" s="185"/>
      <c r="C298" s="184"/>
      <c r="D298" s="184"/>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c r="AA298" s="184"/>
    </row>
    <row xmlns:x14ac="http://schemas.microsoft.com/office/spreadsheetml/2009/9/ac" r="299" ht="15.75" x14ac:dyDescent="0.25">
      <c r="A299" s="184"/>
      <c r="B299" s="185"/>
      <c r="C299" s="184"/>
      <c r="D299" s="184"/>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c r="AA299" s="184"/>
    </row>
    <row xmlns:x14ac="http://schemas.microsoft.com/office/spreadsheetml/2009/9/ac" r="300" ht="15.75" x14ac:dyDescent="0.25">
      <c r="A300" s="184"/>
      <c r="B300" s="185"/>
      <c r="C300" s="184"/>
      <c r="D300" s="184"/>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c r="AA300" s="184"/>
    </row>
    <row xmlns:x14ac="http://schemas.microsoft.com/office/spreadsheetml/2009/9/ac" r="301" ht="15.75" x14ac:dyDescent="0.25">
      <c r="A301" s="184"/>
      <c r="B301" s="185"/>
      <c r="C301" s="184"/>
      <c r="D301" s="184"/>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c r="AA301" s="184"/>
    </row>
    <row xmlns:x14ac="http://schemas.microsoft.com/office/spreadsheetml/2009/9/ac" r="302" ht="15.75" x14ac:dyDescent="0.25">
      <c r="A302" s="184"/>
      <c r="B302" s="185"/>
      <c r="C302" s="184"/>
      <c r="D302" s="184"/>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c r="AA302" s="184"/>
    </row>
    <row xmlns:x14ac="http://schemas.microsoft.com/office/spreadsheetml/2009/9/ac" r="303" ht="15.75" x14ac:dyDescent="0.25">
      <c r="A303" s="184"/>
      <c r="B303" s="185"/>
      <c r="C303" s="184"/>
      <c r="D303" s="184"/>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c r="AA303" s="184"/>
    </row>
    <row xmlns:x14ac="http://schemas.microsoft.com/office/spreadsheetml/2009/9/ac" r="304" ht="15.75" x14ac:dyDescent="0.25">
      <c r="A304" s="184"/>
      <c r="B304" s="185"/>
      <c r="C304" s="184"/>
      <c r="D304" s="184"/>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c r="AA304" s="184"/>
    </row>
    <row xmlns:x14ac="http://schemas.microsoft.com/office/spreadsheetml/2009/9/ac" r="305" ht="15.75" x14ac:dyDescent="0.25">
      <c r="A305" s="184"/>
      <c r="B305" s="185"/>
      <c r="C305" s="184"/>
      <c r="D305" s="184"/>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c r="AA305" s="184"/>
    </row>
    <row xmlns:x14ac="http://schemas.microsoft.com/office/spreadsheetml/2009/9/ac" r="306" ht="15.75" x14ac:dyDescent="0.25">
      <c r="A306" s="184"/>
      <c r="B306" s="185"/>
      <c r="C306" s="184"/>
      <c r="D306" s="184"/>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c r="AA306" s="184"/>
    </row>
    <row xmlns:x14ac="http://schemas.microsoft.com/office/spreadsheetml/2009/9/ac" r="307" ht="15.75" x14ac:dyDescent="0.25">
      <c r="A307" s="184"/>
      <c r="B307" s="185"/>
      <c r="C307" s="184"/>
      <c r="D307" s="184"/>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c r="AA307" s="184"/>
    </row>
    <row xmlns:x14ac="http://schemas.microsoft.com/office/spreadsheetml/2009/9/ac" r="308" ht="15.75" x14ac:dyDescent="0.25">
      <c r="A308" s="184"/>
      <c r="B308" s="185"/>
      <c r="C308" s="184"/>
      <c r="D308" s="184"/>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c r="AA308" s="184"/>
    </row>
    <row xmlns:x14ac="http://schemas.microsoft.com/office/spreadsheetml/2009/9/ac" r="309" ht="15.75" x14ac:dyDescent="0.25">
      <c r="A309" s="184"/>
      <c r="B309" s="185"/>
      <c r="C309" s="184"/>
      <c r="D309" s="184"/>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c r="AA309" s="184"/>
    </row>
    <row xmlns:x14ac="http://schemas.microsoft.com/office/spreadsheetml/2009/9/ac" r="310" ht="15.75" x14ac:dyDescent="0.25">
      <c r="A310" s="184"/>
      <c r="B310" s="185"/>
      <c r="C310" s="184"/>
      <c r="D310" s="184"/>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c r="AA310" s="184"/>
    </row>
    <row xmlns:x14ac="http://schemas.microsoft.com/office/spreadsheetml/2009/9/ac" r="311" ht="15.75" x14ac:dyDescent="0.25">
      <c r="A311" s="184"/>
      <c r="B311" s="185"/>
      <c r="C311" s="184"/>
      <c r="D311" s="184"/>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c r="AA311" s="184"/>
    </row>
    <row xmlns:x14ac="http://schemas.microsoft.com/office/spreadsheetml/2009/9/ac" r="312" ht="15.75" x14ac:dyDescent="0.25">
      <c r="A312" s="184"/>
      <c r="B312" s="185"/>
      <c r="C312" s="184"/>
      <c r="D312" s="184"/>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c r="AA312" s="184"/>
    </row>
    <row xmlns:x14ac="http://schemas.microsoft.com/office/spreadsheetml/2009/9/ac" r="313" ht="15.75" x14ac:dyDescent="0.25">
      <c r="A313" s="184"/>
      <c r="B313" s="185"/>
      <c r="C313" s="184"/>
      <c r="D313" s="184"/>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c r="AA313" s="184"/>
    </row>
    <row xmlns:x14ac="http://schemas.microsoft.com/office/spreadsheetml/2009/9/ac" r="314" ht="15.75" x14ac:dyDescent="0.25">
      <c r="A314" s="184"/>
      <c r="B314" s="185"/>
      <c r="C314" s="184"/>
      <c r="D314" s="184"/>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c r="AA314" s="184"/>
    </row>
    <row xmlns:x14ac="http://schemas.microsoft.com/office/spreadsheetml/2009/9/ac" r="315" ht="15.75" x14ac:dyDescent="0.25">
      <c r="A315" s="184"/>
      <c r="B315" s="185"/>
      <c r="C315" s="184"/>
      <c r="D315" s="184"/>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c r="AA315" s="184"/>
    </row>
    <row xmlns:x14ac="http://schemas.microsoft.com/office/spreadsheetml/2009/9/ac" r="316" ht="15.75" x14ac:dyDescent="0.25">
      <c r="A316" s="184"/>
      <c r="B316" s="185"/>
      <c r="C316" s="184"/>
      <c r="D316" s="184"/>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c r="AA316" s="184"/>
    </row>
    <row xmlns:x14ac="http://schemas.microsoft.com/office/spreadsheetml/2009/9/ac" r="317" ht="15.75" x14ac:dyDescent="0.25">
      <c r="A317" s="184"/>
      <c r="B317" s="185"/>
      <c r="C317" s="184"/>
      <c r="D317" s="184"/>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c r="AA317" s="184"/>
    </row>
    <row xmlns:x14ac="http://schemas.microsoft.com/office/spreadsheetml/2009/9/ac" r="318" ht="15.75" x14ac:dyDescent="0.25">
      <c r="A318" s="184"/>
      <c r="B318" s="185"/>
      <c r="C318" s="184"/>
      <c r="D318" s="184"/>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c r="AA318" s="184"/>
    </row>
    <row xmlns:x14ac="http://schemas.microsoft.com/office/spreadsheetml/2009/9/ac" r="319" ht="15.75" x14ac:dyDescent="0.25">
      <c r="A319" s="184"/>
      <c r="B319" s="185"/>
      <c r="C319" s="184"/>
      <c r="D319" s="184"/>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c r="AA319" s="184"/>
    </row>
    <row xmlns:x14ac="http://schemas.microsoft.com/office/spreadsheetml/2009/9/ac" r="320" ht="15.75" x14ac:dyDescent="0.25">
      <c r="A320" s="184"/>
      <c r="B320" s="185"/>
      <c r="C320" s="184"/>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c r="AA320" s="184"/>
    </row>
    <row xmlns:x14ac="http://schemas.microsoft.com/office/spreadsheetml/2009/9/ac" r="321" ht="15.75" x14ac:dyDescent="0.25">
      <c r="A321" s="184"/>
      <c r="B321" s="185"/>
      <c r="C321" s="184"/>
      <c r="D321" s="184"/>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c r="AA321" s="184"/>
    </row>
    <row xmlns:x14ac="http://schemas.microsoft.com/office/spreadsheetml/2009/9/ac" r="322" ht="15.75" x14ac:dyDescent="0.25">
      <c r="A322" s="184"/>
      <c r="B322" s="185"/>
      <c r="C322" s="184"/>
      <c r="D322" s="184"/>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c r="AA322" s="184"/>
    </row>
    <row xmlns:x14ac="http://schemas.microsoft.com/office/spreadsheetml/2009/9/ac" r="323" ht="15.75" x14ac:dyDescent="0.25">
      <c r="A323" s="184"/>
      <c r="B323" s="185"/>
      <c r="C323" s="184"/>
      <c r="D323" s="184"/>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c r="AA323" s="184"/>
    </row>
    <row xmlns:x14ac="http://schemas.microsoft.com/office/spreadsheetml/2009/9/ac" r="324" ht="15.75" x14ac:dyDescent="0.25">
      <c r="A324" s="184"/>
      <c r="B324" s="185"/>
      <c r="C324" s="184"/>
      <c r="D324" s="184"/>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c r="AA324" s="184"/>
    </row>
    <row xmlns:x14ac="http://schemas.microsoft.com/office/spreadsheetml/2009/9/ac" r="325" ht="15.75" x14ac:dyDescent="0.25">
      <c r="A325" s="184"/>
      <c r="B325" s="185"/>
      <c r="C325" s="184"/>
      <c r="D325" s="184"/>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c r="AA325" s="184"/>
    </row>
    <row xmlns:x14ac="http://schemas.microsoft.com/office/spreadsheetml/2009/9/ac" r="326" ht="15.75" x14ac:dyDescent="0.25">
      <c r="A326" s="184"/>
      <c r="B326" s="185"/>
      <c r="C326" s="184"/>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c r="AA326" s="184"/>
    </row>
    <row xmlns:x14ac="http://schemas.microsoft.com/office/spreadsheetml/2009/9/ac" r="327" ht="15.75" x14ac:dyDescent="0.25">
      <c r="A327" s="184"/>
      <c r="B327" s="185"/>
      <c r="C327" s="184"/>
      <c r="D327" s="184"/>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c r="AA327" s="184"/>
    </row>
    <row xmlns:x14ac="http://schemas.microsoft.com/office/spreadsheetml/2009/9/ac" r="328" ht="15.75" x14ac:dyDescent="0.25">
      <c r="A328" s="184"/>
      <c r="B328" s="185"/>
      <c r="C328" s="184"/>
      <c r="D328" s="184"/>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c r="AA328" s="184"/>
    </row>
    <row xmlns:x14ac="http://schemas.microsoft.com/office/spreadsheetml/2009/9/ac" r="329" ht="15.75" x14ac:dyDescent="0.25">
      <c r="A329" s="184"/>
      <c r="B329" s="185"/>
      <c r="C329" s="184"/>
      <c r="D329" s="184"/>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c r="AA329" s="184"/>
    </row>
    <row xmlns:x14ac="http://schemas.microsoft.com/office/spreadsheetml/2009/9/ac" r="330" ht="15.75" x14ac:dyDescent="0.25">
      <c r="A330" s="184"/>
      <c r="B330" s="185"/>
      <c r="C330" s="184"/>
      <c r="D330" s="184"/>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c r="AA330" s="184"/>
    </row>
    <row xmlns:x14ac="http://schemas.microsoft.com/office/spreadsheetml/2009/9/ac" r="331" ht="15.75" x14ac:dyDescent="0.25">
      <c r="A331" s="184"/>
      <c r="B331" s="185"/>
      <c r="C331" s="184"/>
      <c r="D331" s="184"/>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c r="AA331" s="184"/>
    </row>
    <row xmlns:x14ac="http://schemas.microsoft.com/office/spreadsheetml/2009/9/ac" r="332" ht="15.75" x14ac:dyDescent="0.25">
      <c r="A332" s="184"/>
      <c r="B332" s="185"/>
      <c r="C332" s="184"/>
      <c r="D332" s="184"/>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c r="AA332" s="184"/>
    </row>
    <row xmlns:x14ac="http://schemas.microsoft.com/office/spreadsheetml/2009/9/ac" r="333" ht="15.75" x14ac:dyDescent="0.25">
      <c r="A333" s="184"/>
      <c r="B333" s="185"/>
      <c r="C333" s="184"/>
      <c r="D333" s="184"/>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c r="AA333" s="184"/>
    </row>
    <row xmlns:x14ac="http://schemas.microsoft.com/office/spreadsheetml/2009/9/ac" r="334" ht="15.75" x14ac:dyDescent="0.25">
      <c r="A334" s="184"/>
      <c r="B334" s="185"/>
      <c r="C334" s="184"/>
      <c r="D334" s="184"/>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c r="AA334" s="184"/>
    </row>
    <row xmlns:x14ac="http://schemas.microsoft.com/office/spreadsheetml/2009/9/ac" r="335" ht="15.75" x14ac:dyDescent="0.25">
      <c r="A335" s="184"/>
      <c r="B335" s="185"/>
      <c r="C335" s="184"/>
      <c r="D335" s="184"/>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c r="AA335" s="184"/>
    </row>
    <row xmlns:x14ac="http://schemas.microsoft.com/office/spreadsheetml/2009/9/ac" r="336" ht="15.75" x14ac:dyDescent="0.25">
      <c r="A336" s="184"/>
      <c r="B336" s="185"/>
      <c r="C336" s="184"/>
      <c r="D336" s="184"/>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c r="AA336" s="184"/>
    </row>
    <row xmlns:x14ac="http://schemas.microsoft.com/office/spreadsheetml/2009/9/ac" r="337" ht="15.75" x14ac:dyDescent="0.25">
      <c r="A337" s="184"/>
      <c r="B337" s="185"/>
      <c r="C337" s="184"/>
      <c r="D337" s="184"/>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c r="AA337" s="184"/>
    </row>
    <row xmlns:x14ac="http://schemas.microsoft.com/office/spreadsheetml/2009/9/ac" r="338" ht="15.75" x14ac:dyDescent="0.25">
      <c r="A338" s="184"/>
      <c r="B338" s="185"/>
      <c r="C338" s="184"/>
      <c r="D338" s="184"/>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c r="AA338" s="184"/>
    </row>
    <row xmlns:x14ac="http://schemas.microsoft.com/office/spreadsheetml/2009/9/ac" r="339" ht="15.75" x14ac:dyDescent="0.25">
      <c r="A339" s="184"/>
      <c r="B339" s="185"/>
      <c r="C339" s="184"/>
      <c r="D339" s="184"/>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c r="AA339" s="184"/>
    </row>
    <row xmlns:x14ac="http://schemas.microsoft.com/office/spreadsheetml/2009/9/ac" r="340" ht="15.75" x14ac:dyDescent="0.25">
      <c r="A340" s="184"/>
      <c r="B340" s="185"/>
      <c r="C340" s="184"/>
      <c r="D340" s="184"/>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c r="AA340" s="184"/>
    </row>
    <row xmlns:x14ac="http://schemas.microsoft.com/office/spreadsheetml/2009/9/ac" r="341" ht="15.75" x14ac:dyDescent="0.25">
      <c r="A341" s="184"/>
      <c r="B341" s="185"/>
      <c r="C341" s="184"/>
      <c r="D341" s="184"/>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c r="AA341" s="184"/>
    </row>
    <row xmlns:x14ac="http://schemas.microsoft.com/office/spreadsheetml/2009/9/ac" r="342" ht="15.75" x14ac:dyDescent="0.25">
      <c r="A342" s="184"/>
      <c r="B342" s="185"/>
      <c r="C342" s="184"/>
      <c r="D342" s="184"/>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c r="AA342" s="184"/>
    </row>
    <row xmlns:x14ac="http://schemas.microsoft.com/office/spreadsheetml/2009/9/ac" r="343" ht="15.75" x14ac:dyDescent="0.25">
      <c r="A343" s="184"/>
      <c r="B343" s="185"/>
      <c r="C343" s="184"/>
      <c r="D343" s="184"/>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c r="AA343" s="184"/>
    </row>
    <row xmlns:x14ac="http://schemas.microsoft.com/office/spreadsheetml/2009/9/ac" r="344" ht="15.75" x14ac:dyDescent="0.25">
      <c r="A344" s="184"/>
      <c r="B344" s="185"/>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row>
    <row xmlns:x14ac="http://schemas.microsoft.com/office/spreadsheetml/2009/9/ac" r="345" ht="15.75" x14ac:dyDescent="0.25">
      <c r="A345" s="184"/>
      <c r="B345" s="185"/>
      <c r="C345" s="184"/>
      <c r="D345" s="184"/>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c r="AA345" s="184"/>
    </row>
    <row xmlns:x14ac="http://schemas.microsoft.com/office/spreadsheetml/2009/9/ac" r="346" ht="15.75" x14ac:dyDescent="0.25">
      <c r="A346" s="184"/>
      <c r="B346" s="185"/>
      <c r="C346" s="184"/>
      <c r="D346" s="184"/>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c r="AA346" s="184"/>
    </row>
    <row xmlns:x14ac="http://schemas.microsoft.com/office/spreadsheetml/2009/9/ac" r="347" ht="15.75" x14ac:dyDescent="0.25">
      <c r="A347" s="184"/>
      <c r="B347" s="185"/>
      <c r="C347" s="184"/>
      <c r="D347" s="184"/>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c r="AA347" s="184"/>
    </row>
    <row xmlns:x14ac="http://schemas.microsoft.com/office/spreadsheetml/2009/9/ac" r="348" ht="15.75" x14ac:dyDescent="0.25">
      <c r="A348" s="184"/>
      <c r="B348" s="185"/>
      <c r="C348" s="184"/>
      <c r="D348" s="184"/>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c r="AA348" s="184"/>
    </row>
    <row xmlns:x14ac="http://schemas.microsoft.com/office/spreadsheetml/2009/9/ac" r="349" ht="15.75" x14ac:dyDescent="0.25">
      <c r="A349" s="184"/>
      <c r="B349" s="185"/>
      <c r="C349" s="184"/>
      <c r="D349" s="184"/>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c r="AA349" s="184"/>
    </row>
    <row xmlns:x14ac="http://schemas.microsoft.com/office/spreadsheetml/2009/9/ac" r="350" ht="15.75" x14ac:dyDescent="0.25">
      <c r="A350" s="184"/>
      <c r="B350" s="185"/>
      <c r="C350" s="184"/>
      <c r="D350" s="184"/>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c r="AA350" s="184"/>
    </row>
    <row xmlns:x14ac="http://schemas.microsoft.com/office/spreadsheetml/2009/9/ac" r="351" ht="15.75" x14ac:dyDescent="0.25">
      <c r="A351" s="184"/>
      <c r="B351" s="185"/>
      <c r="C351" s="184"/>
      <c r="D351" s="184"/>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c r="AA351" s="184"/>
    </row>
    <row xmlns:x14ac="http://schemas.microsoft.com/office/spreadsheetml/2009/9/ac" r="352" ht="15.75" x14ac:dyDescent="0.25">
      <c r="A352" s="184"/>
      <c r="B352" s="185"/>
      <c r="C352" s="184"/>
      <c r="D352" s="184"/>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c r="AA352" s="184"/>
    </row>
    <row xmlns:x14ac="http://schemas.microsoft.com/office/spreadsheetml/2009/9/ac" r="353" ht="15.75" x14ac:dyDescent="0.25">
      <c r="A353" s="184"/>
      <c r="B353" s="185"/>
      <c r="C353" s="184"/>
      <c r="D353" s="184"/>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c r="AA353" s="184"/>
    </row>
    <row xmlns:x14ac="http://schemas.microsoft.com/office/spreadsheetml/2009/9/ac" r="354" ht="15.75" x14ac:dyDescent="0.25">
      <c r="A354" s="184"/>
      <c r="B354" s="185"/>
      <c r="C354" s="184"/>
      <c r="D354" s="184"/>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c r="AA354" s="184"/>
    </row>
    <row xmlns:x14ac="http://schemas.microsoft.com/office/spreadsheetml/2009/9/ac" r="355" ht="15.75" x14ac:dyDescent="0.25">
      <c r="A355" s="184"/>
      <c r="B355" s="185"/>
      <c r="C355" s="184"/>
      <c r="D355" s="184"/>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c r="AA355" s="184"/>
    </row>
    <row xmlns:x14ac="http://schemas.microsoft.com/office/spreadsheetml/2009/9/ac" r="356" ht="15.75" x14ac:dyDescent="0.25">
      <c r="A356" s="184"/>
      <c r="B356" s="185"/>
      <c r="C356" s="184"/>
      <c r="D356" s="184"/>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c r="AA356" s="184"/>
    </row>
    <row xmlns:x14ac="http://schemas.microsoft.com/office/spreadsheetml/2009/9/ac" r="357" ht="15.75" x14ac:dyDescent="0.25">
      <c r="A357" s="184"/>
      <c r="B357" s="185"/>
      <c r="C357" s="184"/>
      <c r="D357" s="184"/>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c r="AA357" s="184"/>
    </row>
    <row xmlns:x14ac="http://schemas.microsoft.com/office/spreadsheetml/2009/9/ac" r="358" ht="15.75" x14ac:dyDescent="0.25">
      <c r="A358" s="184"/>
      <c r="B358" s="185"/>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row>
    <row xmlns:x14ac="http://schemas.microsoft.com/office/spreadsheetml/2009/9/ac" r="359" ht="15.75" x14ac:dyDescent="0.25">
      <c r="A359" s="184"/>
      <c r="B359" s="185"/>
      <c r="C359" s="184"/>
      <c r="D359" s="184"/>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c r="AA359" s="184"/>
    </row>
    <row xmlns:x14ac="http://schemas.microsoft.com/office/spreadsheetml/2009/9/ac" r="360" ht="15.75" x14ac:dyDescent="0.25">
      <c r="A360" s="184"/>
      <c r="B360" s="185"/>
      <c r="C360" s="184"/>
      <c r="D360" s="184"/>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c r="AA360" s="184"/>
    </row>
    <row xmlns:x14ac="http://schemas.microsoft.com/office/spreadsheetml/2009/9/ac" r="361" ht="15.75" x14ac:dyDescent="0.25">
      <c r="A361" s="184"/>
      <c r="B361" s="185"/>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row>
    <row xmlns:x14ac="http://schemas.microsoft.com/office/spreadsheetml/2009/9/ac" r="362" ht="15.75" x14ac:dyDescent="0.25">
      <c r="A362" s="184"/>
      <c r="B362" s="185"/>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row>
    <row xmlns:x14ac="http://schemas.microsoft.com/office/spreadsheetml/2009/9/ac" r="363" ht="15.75" x14ac:dyDescent="0.25">
      <c r="A363" s="184"/>
      <c r="B363" s="185"/>
      <c r="C363" s="184"/>
      <c r="D363" s="184"/>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c r="AA363" s="184"/>
    </row>
    <row xmlns:x14ac="http://schemas.microsoft.com/office/spreadsheetml/2009/9/ac" r="364" ht="15.75" x14ac:dyDescent="0.25">
      <c r="A364" s="184"/>
      <c r="B364" s="185"/>
      <c r="C364" s="184"/>
      <c r="D364" s="184"/>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c r="AA364" s="184"/>
    </row>
    <row xmlns:x14ac="http://schemas.microsoft.com/office/spreadsheetml/2009/9/ac" r="365" ht="15.75" x14ac:dyDescent="0.25">
      <c r="A365" s="184"/>
      <c r="B365" s="185"/>
      <c r="C365" s="184"/>
      <c r="D365" s="184"/>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c r="AA365" s="184"/>
    </row>
    <row xmlns:x14ac="http://schemas.microsoft.com/office/spreadsheetml/2009/9/ac" r="366" ht="15.75" x14ac:dyDescent="0.25">
      <c r="A366" s="184"/>
      <c r="B366" s="185"/>
      <c r="C366" s="184"/>
      <c r="D366" s="184"/>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c r="AA366" s="184"/>
    </row>
    <row xmlns:x14ac="http://schemas.microsoft.com/office/spreadsheetml/2009/9/ac" r="367" ht="15.75" x14ac:dyDescent="0.25">
      <c r="A367" s="184"/>
      <c r="B367" s="185"/>
      <c r="C367" s="184"/>
      <c r="D367" s="184"/>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c r="AA367" s="184"/>
    </row>
    <row xmlns:x14ac="http://schemas.microsoft.com/office/spreadsheetml/2009/9/ac" r="368" ht="15.75" x14ac:dyDescent="0.25">
      <c r="A368" s="184"/>
      <c r="B368" s="185"/>
      <c r="C368" s="184"/>
      <c r="D368" s="184"/>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c r="AA368" s="184"/>
    </row>
    <row xmlns:x14ac="http://schemas.microsoft.com/office/spreadsheetml/2009/9/ac" r="369" ht="15.75" x14ac:dyDescent="0.25">
      <c r="A369" s="184"/>
      <c r="B369" s="185"/>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row>
    <row xmlns:x14ac="http://schemas.microsoft.com/office/spreadsheetml/2009/9/ac" r="370" ht="15.75" x14ac:dyDescent="0.25">
      <c r="A370" s="184"/>
      <c r="B370" s="185"/>
      <c r="C370" s="184"/>
      <c r="D370" s="184"/>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c r="AA370" s="184"/>
    </row>
    <row xmlns:x14ac="http://schemas.microsoft.com/office/spreadsheetml/2009/9/ac" r="371" ht="15.75" x14ac:dyDescent="0.25">
      <c r="A371" s="184"/>
      <c r="B371" s="185"/>
      <c r="C371" s="184"/>
      <c r="D371" s="18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row>
    <row xmlns:x14ac="http://schemas.microsoft.com/office/spreadsheetml/2009/9/ac" r="372" ht="15.75" x14ac:dyDescent="0.25">
      <c r="A372" s="184"/>
      <c r="B372" s="185"/>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row>
    <row xmlns:x14ac="http://schemas.microsoft.com/office/spreadsheetml/2009/9/ac" r="373" ht="15.75" x14ac:dyDescent="0.25">
      <c r="A373" s="184"/>
      <c r="B373" s="185"/>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c r="AA373" s="184"/>
    </row>
    <row xmlns:x14ac="http://schemas.microsoft.com/office/spreadsheetml/2009/9/ac" r="374" ht="15.75" x14ac:dyDescent="0.25">
      <c r="A374" s="184"/>
      <c r="B374" s="185"/>
      <c r="C374" s="184"/>
      <c r="D374" s="184"/>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c r="AA374" s="184"/>
    </row>
    <row xmlns:x14ac="http://schemas.microsoft.com/office/spreadsheetml/2009/9/ac" r="375" ht="15.75" x14ac:dyDescent="0.25">
      <c r="A375" s="184"/>
      <c r="B375" s="185"/>
      <c r="C375" s="184"/>
      <c r="D375" s="184"/>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c r="AA375" s="184"/>
    </row>
    <row xmlns:x14ac="http://schemas.microsoft.com/office/spreadsheetml/2009/9/ac" r="376" ht="15.75" x14ac:dyDescent="0.25">
      <c r="A376" s="184"/>
      <c r="B376" s="185"/>
      <c r="C376" s="184"/>
      <c r="D376" s="184"/>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c r="AA376" s="184"/>
    </row>
    <row xmlns:x14ac="http://schemas.microsoft.com/office/spreadsheetml/2009/9/ac" r="377" ht="15.75" x14ac:dyDescent="0.25">
      <c r="A377" s="184"/>
      <c r="B377" s="185"/>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row>
    <row xmlns:x14ac="http://schemas.microsoft.com/office/spreadsheetml/2009/9/ac" r="378" ht="15.75" x14ac:dyDescent="0.25">
      <c r="A378" s="184"/>
      <c r="B378" s="185"/>
      <c r="C378" s="184"/>
      <c r="D378" s="184"/>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c r="AA378" s="184"/>
    </row>
    <row xmlns:x14ac="http://schemas.microsoft.com/office/spreadsheetml/2009/9/ac" r="379" ht="15.75" x14ac:dyDescent="0.25">
      <c r="A379" s="184"/>
      <c r="B379" s="185"/>
      <c r="C379" s="184"/>
      <c r="D379" s="184"/>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c r="AA379" s="184"/>
    </row>
    <row xmlns:x14ac="http://schemas.microsoft.com/office/spreadsheetml/2009/9/ac" r="380" ht="15.75" x14ac:dyDescent="0.25">
      <c r="A380" s="184"/>
      <c r="B380" s="185"/>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row>
    <row xmlns:x14ac="http://schemas.microsoft.com/office/spreadsheetml/2009/9/ac" r="381" ht="15.75" x14ac:dyDescent="0.25">
      <c r="A381" s="184"/>
      <c r="B381" s="185"/>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row>
    <row xmlns:x14ac="http://schemas.microsoft.com/office/spreadsheetml/2009/9/ac" r="382" ht="15.75" x14ac:dyDescent="0.25">
      <c r="A382" s="184"/>
      <c r="B382" s="185"/>
      <c r="C382" s="184"/>
      <c r="D382" s="184"/>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c r="AA382" s="184"/>
    </row>
    <row xmlns:x14ac="http://schemas.microsoft.com/office/spreadsheetml/2009/9/ac" r="383" ht="15.75" x14ac:dyDescent="0.25">
      <c r="A383" s="184"/>
      <c r="B383" s="185"/>
      <c r="C383" s="184"/>
      <c r="D383" s="184"/>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c r="AA383" s="184"/>
    </row>
    <row xmlns:x14ac="http://schemas.microsoft.com/office/spreadsheetml/2009/9/ac" r="384" ht="15.75" x14ac:dyDescent="0.25">
      <c r="A384" s="184"/>
      <c r="B384" s="185"/>
      <c r="C384" s="184"/>
      <c r="D384" s="184"/>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c r="AA384" s="184"/>
    </row>
    <row xmlns:x14ac="http://schemas.microsoft.com/office/spreadsheetml/2009/9/ac" r="385" ht="15.75" x14ac:dyDescent="0.25">
      <c r="A385" s="184"/>
      <c r="B385" s="185"/>
      <c r="C385" s="184"/>
      <c r="D385" s="184"/>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c r="AA385" s="184"/>
    </row>
    <row xmlns:x14ac="http://schemas.microsoft.com/office/spreadsheetml/2009/9/ac" r="386" ht="15.75" x14ac:dyDescent="0.25">
      <c r="A386" s="184"/>
      <c r="B386" s="185"/>
      <c r="C386" s="184"/>
      <c r="D386" s="184"/>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c r="AA386" s="184"/>
    </row>
    <row xmlns:x14ac="http://schemas.microsoft.com/office/spreadsheetml/2009/9/ac" r="387" ht="15.75" x14ac:dyDescent="0.25">
      <c r="A387" s="184"/>
      <c r="B387" s="185"/>
      <c r="C387" s="184"/>
      <c r="D387" s="184"/>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c r="AA387" s="184"/>
    </row>
    <row xmlns:x14ac="http://schemas.microsoft.com/office/spreadsheetml/2009/9/ac" r="388" ht="15.75" x14ac:dyDescent="0.25">
      <c r="A388" s="184"/>
      <c r="B388" s="185"/>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row>
    <row xmlns:x14ac="http://schemas.microsoft.com/office/spreadsheetml/2009/9/ac" r="389" ht="15.75" x14ac:dyDescent="0.25">
      <c r="A389" s="184"/>
      <c r="B389" s="185"/>
      <c r="C389" s="184"/>
      <c r="D389" s="184"/>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c r="AA389" s="184"/>
    </row>
    <row xmlns:x14ac="http://schemas.microsoft.com/office/spreadsheetml/2009/9/ac" r="390" ht="15.75" x14ac:dyDescent="0.25">
      <c r="A390" s="184"/>
      <c r="B390" s="185"/>
      <c r="C390" s="184"/>
      <c r="D390" s="184"/>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c r="AA390" s="184"/>
    </row>
    <row xmlns:x14ac="http://schemas.microsoft.com/office/spreadsheetml/2009/9/ac" r="391" ht="15.75" x14ac:dyDescent="0.25">
      <c r="A391" s="184"/>
      <c r="B391" s="185"/>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row>
    <row xmlns:x14ac="http://schemas.microsoft.com/office/spreadsheetml/2009/9/ac" r="392" ht="15.75" x14ac:dyDescent="0.25">
      <c r="A392" s="184"/>
      <c r="B392" s="185"/>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row>
    <row xmlns:x14ac="http://schemas.microsoft.com/office/spreadsheetml/2009/9/ac" r="393" ht="15.75" x14ac:dyDescent="0.25">
      <c r="A393" s="184"/>
      <c r="B393" s="185"/>
      <c r="C393" s="184"/>
      <c r="D393" s="184"/>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c r="AA393" s="184"/>
    </row>
    <row xmlns:x14ac="http://schemas.microsoft.com/office/spreadsheetml/2009/9/ac" r="394" ht="15.75" x14ac:dyDescent="0.25">
      <c r="A394" s="184"/>
      <c r="B394" s="185"/>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row>
    <row xmlns:x14ac="http://schemas.microsoft.com/office/spreadsheetml/2009/9/ac" r="395" ht="15.75" x14ac:dyDescent="0.25">
      <c r="A395" s="184"/>
      <c r="B395" s="185"/>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row>
    <row xmlns:x14ac="http://schemas.microsoft.com/office/spreadsheetml/2009/9/ac" r="396" ht="15.75" x14ac:dyDescent="0.25">
      <c r="A396" s="184"/>
      <c r="B396" s="185"/>
      <c r="C396" s="184"/>
      <c r="D396" s="184"/>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c r="AA396" s="184"/>
    </row>
    <row xmlns:x14ac="http://schemas.microsoft.com/office/spreadsheetml/2009/9/ac" r="397" ht="15.75" x14ac:dyDescent="0.25">
      <c r="A397" s="184"/>
      <c r="B397" s="185"/>
      <c r="C397" s="184"/>
      <c r="D397" s="184"/>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c r="AA397" s="184"/>
    </row>
    <row xmlns:x14ac="http://schemas.microsoft.com/office/spreadsheetml/2009/9/ac" r="398" ht="15.75" x14ac:dyDescent="0.25">
      <c r="A398" s="184"/>
      <c r="B398" s="185"/>
      <c r="C398" s="184"/>
      <c r="D398" s="184"/>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c r="AA398" s="184"/>
    </row>
    <row xmlns:x14ac="http://schemas.microsoft.com/office/spreadsheetml/2009/9/ac" r="399" ht="15.75" x14ac:dyDescent="0.25">
      <c r="A399" s="184"/>
      <c r="B399" s="185"/>
      <c r="C399" s="184"/>
      <c r="D399" s="184"/>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c r="AA399" s="184"/>
    </row>
    <row xmlns:x14ac="http://schemas.microsoft.com/office/spreadsheetml/2009/9/ac" r="400" ht="15.75" x14ac:dyDescent="0.25">
      <c r="A400" s="184"/>
      <c r="B400" s="185"/>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row>
    <row xmlns:x14ac="http://schemas.microsoft.com/office/spreadsheetml/2009/9/ac" r="401" ht="15.75" x14ac:dyDescent="0.25">
      <c r="A401" s="184"/>
      <c r="B401" s="185"/>
      <c r="C401" s="184"/>
      <c r="D401" s="184"/>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c r="AA401" s="184"/>
    </row>
    <row xmlns:x14ac="http://schemas.microsoft.com/office/spreadsheetml/2009/9/ac" r="402" ht="15.75" x14ac:dyDescent="0.25">
      <c r="A402" s="184"/>
      <c r="B402" s="185"/>
      <c r="C402" s="184"/>
      <c r="D402" s="184"/>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c r="AA402" s="184"/>
    </row>
    <row xmlns:x14ac="http://schemas.microsoft.com/office/spreadsheetml/2009/9/ac" r="403" ht="15.75" x14ac:dyDescent="0.25">
      <c r="A403" s="184"/>
      <c r="B403" s="185"/>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row>
    <row xmlns:x14ac="http://schemas.microsoft.com/office/spreadsheetml/2009/9/ac" r="404" ht="15.75" x14ac:dyDescent="0.25">
      <c r="A404" s="184"/>
      <c r="B404" s="185"/>
      <c r="C404" s="184"/>
      <c r="D404" s="184"/>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c r="AA404" s="184"/>
    </row>
    <row xmlns:x14ac="http://schemas.microsoft.com/office/spreadsheetml/2009/9/ac" r="405" ht="15.75" x14ac:dyDescent="0.25">
      <c r="A405" s="184"/>
      <c r="B405" s="185"/>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row>
    <row xmlns:x14ac="http://schemas.microsoft.com/office/spreadsheetml/2009/9/ac" r="406" ht="15.75" x14ac:dyDescent="0.25">
      <c r="A406" s="184"/>
      <c r="B406" s="185"/>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row>
    <row xmlns:x14ac="http://schemas.microsoft.com/office/spreadsheetml/2009/9/ac" r="407" ht="15.75" x14ac:dyDescent="0.25">
      <c r="A407" s="184"/>
      <c r="B407" s="185"/>
      <c r="C407" s="184"/>
      <c r="D407" s="184"/>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c r="AA407" s="184"/>
    </row>
    <row xmlns:x14ac="http://schemas.microsoft.com/office/spreadsheetml/2009/9/ac" r="408" ht="15.75" x14ac:dyDescent="0.25">
      <c r="A408" s="184"/>
      <c r="B408" s="185"/>
      <c r="C408" s="184"/>
      <c r="D408" s="184"/>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c r="AA408" s="184"/>
    </row>
    <row xmlns:x14ac="http://schemas.microsoft.com/office/spreadsheetml/2009/9/ac" r="409" ht="15.75" x14ac:dyDescent="0.25">
      <c r="A409" s="184"/>
      <c r="B409" s="185"/>
      <c r="C409" s="184"/>
      <c r="D409" s="184"/>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c r="AA409" s="184"/>
    </row>
    <row xmlns:x14ac="http://schemas.microsoft.com/office/spreadsheetml/2009/9/ac" r="410" ht="15.75" x14ac:dyDescent="0.25">
      <c r="A410" s="184"/>
      <c r="B410" s="185"/>
      <c r="C410" s="184"/>
      <c r="D410" s="184"/>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c r="AA410" s="184"/>
    </row>
    <row xmlns:x14ac="http://schemas.microsoft.com/office/spreadsheetml/2009/9/ac" r="411" ht="15.75" x14ac:dyDescent="0.25">
      <c r="A411" s="184"/>
      <c r="B411" s="185"/>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row>
    <row xmlns:x14ac="http://schemas.microsoft.com/office/spreadsheetml/2009/9/ac" r="412" ht="15.75" x14ac:dyDescent="0.25">
      <c r="A412" s="184"/>
      <c r="B412" s="185"/>
      <c r="C412" s="184"/>
      <c r="D412" s="184"/>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c r="AA412" s="184"/>
    </row>
    <row xmlns:x14ac="http://schemas.microsoft.com/office/spreadsheetml/2009/9/ac" r="413" ht="15.75" x14ac:dyDescent="0.25">
      <c r="A413" s="184"/>
      <c r="B413" s="185"/>
      <c r="C413" s="184"/>
      <c r="D413" s="184"/>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c r="AA413" s="184"/>
    </row>
    <row xmlns:x14ac="http://schemas.microsoft.com/office/spreadsheetml/2009/9/ac" r="414" ht="15.75" x14ac:dyDescent="0.25">
      <c r="A414" s="184"/>
      <c r="B414" s="185"/>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row>
    <row xmlns:x14ac="http://schemas.microsoft.com/office/spreadsheetml/2009/9/ac" r="415" ht="15.75" x14ac:dyDescent="0.25">
      <c r="A415" s="184"/>
      <c r="B415" s="185"/>
      <c r="C415" s="184"/>
      <c r="D415" s="184"/>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c r="AA415" s="184"/>
    </row>
    <row xmlns:x14ac="http://schemas.microsoft.com/office/spreadsheetml/2009/9/ac" r="416" ht="15.75" x14ac:dyDescent="0.25">
      <c r="A416" s="184"/>
      <c r="B416" s="185"/>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c r="AA416" s="184"/>
    </row>
    <row xmlns:x14ac="http://schemas.microsoft.com/office/spreadsheetml/2009/9/ac" r="417" ht="15.75" x14ac:dyDescent="0.25">
      <c r="A417" s="184"/>
      <c r="B417" s="185"/>
      <c r="C417" s="184"/>
      <c r="D417" s="184"/>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c r="AA417" s="184"/>
    </row>
    <row xmlns:x14ac="http://schemas.microsoft.com/office/spreadsheetml/2009/9/ac" r="418" ht="15.75" x14ac:dyDescent="0.25">
      <c r="A418" s="184"/>
      <c r="B418" s="185"/>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row>
    <row xmlns:x14ac="http://schemas.microsoft.com/office/spreadsheetml/2009/9/ac" r="419" ht="15.75" x14ac:dyDescent="0.25">
      <c r="A419" s="184"/>
      <c r="B419" s="185"/>
      <c r="C419" s="184"/>
      <c r="D419" s="184"/>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c r="AA419" s="184"/>
    </row>
    <row xmlns:x14ac="http://schemas.microsoft.com/office/spreadsheetml/2009/9/ac" r="420" ht="15.75" x14ac:dyDescent="0.25">
      <c r="A420" s="184"/>
      <c r="B420" s="185"/>
      <c r="C420" s="184"/>
      <c r="D420" s="184"/>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c r="AA420" s="184"/>
    </row>
    <row xmlns:x14ac="http://schemas.microsoft.com/office/spreadsheetml/2009/9/ac" r="421" ht="15.75" x14ac:dyDescent="0.25">
      <c r="A421" s="184"/>
      <c r="B421" s="185"/>
      <c r="C421" s="184"/>
      <c r="D421" s="184"/>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c r="AA421" s="184"/>
    </row>
    <row xmlns:x14ac="http://schemas.microsoft.com/office/spreadsheetml/2009/9/ac" r="422" ht="15.75" x14ac:dyDescent="0.25">
      <c r="A422" s="184"/>
      <c r="B422" s="185"/>
      <c r="C422" s="184"/>
      <c r="D422" s="184"/>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c r="AA422" s="184"/>
    </row>
    <row xmlns:x14ac="http://schemas.microsoft.com/office/spreadsheetml/2009/9/ac" r="423" ht="15.75" x14ac:dyDescent="0.25">
      <c r="A423" s="184"/>
      <c r="B423" s="185"/>
      <c r="C423" s="184"/>
      <c r="D423" s="184"/>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c r="AA423" s="184"/>
    </row>
    <row xmlns:x14ac="http://schemas.microsoft.com/office/spreadsheetml/2009/9/ac" r="424" ht="15.75" x14ac:dyDescent="0.25">
      <c r="A424" s="184"/>
      <c r="B424" s="185"/>
      <c r="C424" s="184"/>
      <c r="D424" s="184"/>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c r="AA424" s="184"/>
    </row>
    <row xmlns:x14ac="http://schemas.microsoft.com/office/spreadsheetml/2009/9/ac" r="425" ht="15.75" x14ac:dyDescent="0.25">
      <c r="A425" s="184"/>
      <c r="B425" s="185"/>
      <c r="C425" s="184"/>
      <c r="D425" s="184"/>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c r="AA425" s="184"/>
    </row>
    <row xmlns:x14ac="http://schemas.microsoft.com/office/spreadsheetml/2009/9/ac" r="426" ht="15.75" x14ac:dyDescent="0.25">
      <c r="A426" s="184"/>
      <c r="B426" s="185"/>
      <c r="C426" s="184"/>
      <c r="D426" s="184"/>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c r="AA426" s="184"/>
    </row>
    <row xmlns:x14ac="http://schemas.microsoft.com/office/spreadsheetml/2009/9/ac" r="427" ht="15.75" x14ac:dyDescent="0.25">
      <c r="A427" s="184"/>
      <c r="B427" s="185"/>
      <c r="C427" s="184"/>
      <c r="D427" s="184"/>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c r="AA427" s="184"/>
    </row>
    <row xmlns:x14ac="http://schemas.microsoft.com/office/spreadsheetml/2009/9/ac" r="428" ht="15.75" x14ac:dyDescent="0.25">
      <c r="A428" s="184"/>
      <c r="B428" s="185"/>
      <c r="C428" s="184"/>
      <c r="D428" s="184"/>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c r="AA428" s="184"/>
    </row>
    <row xmlns:x14ac="http://schemas.microsoft.com/office/spreadsheetml/2009/9/ac" r="429" ht="15.75" x14ac:dyDescent="0.25">
      <c r="A429" s="184"/>
      <c r="B429" s="185"/>
      <c r="C429" s="184"/>
      <c r="D429" s="184"/>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c r="AA429" s="184"/>
    </row>
    <row xmlns:x14ac="http://schemas.microsoft.com/office/spreadsheetml/2009/9/ac" r="430" ht="15.75" x14ac:dyDescent="0.25">
      <c r="A430" s="184"/>
      <c r="B430" s="185"/>
      <c r="C430" s="184"/>
      <c r="D430" s="184"/>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c r="AA430" s="184"/>
    </row>
    <row xmlns:x14ac="http://schemas.microsoft.com/office/spreadsheetml/2009/9/ac" r="431" ht="15.75" x14ac:dyDescent="0.25">
      <c r="A431" s="184"/>
      <c r="B431" s="185"/>
      <c r="C431" s="184"/>
      <c r="D431" s="184"/>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c r="AA431" s="184"/>
    </row>
    <row xmlns:x14ac="http://schemas.microsoft.com/office/spreadsheetml/2009/9/ac" r="432" ht="15.75" x14ac:dyDescent="0.25">
      <c r="A432" s="184"/>
      <c r="B432" s="185"/>
      <c r="C432" s="184"/>
      <c r="D432" s="184"/>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c r="AA432" s="184"/>
    </row>
    <row xmlns:x14ac="http://schemas.microsoft.com/office/spreadsheetml/2009/9/ac" r="433" ht="15.75" x14ac:dyDescent="0.25">
      <c r="A433" s="184"/>
      <c r="B433" s="185"/>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c r="AA433" s="184"/>
    </row>
    <row xmlns:x14ac="http://schemas.microsoft.com/office/spreadsheetml/2009/9/ac" r="434" ht="15.75" x14ac:dyDescent="0.25">
      <c r="A434" s="184"/>
      <c r="B434" s="185"/>
      <c r="C434" s="184"/>
      <c r="D434" s="184"/>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c r="AA434" s="184"/>
    </row>
    <row xmlns:x14ac="http://schemas.microsoft.com/office/spreadsheetml/2009/9/ac" r="435" ht="15.75" x14ac:dyDescent="0.25">
      <c r="A435" s="184"/>
      <c r="B435" s="185"/>
      <c r="C435" s="184"/>
      <c r="D435" s="184"/>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c r="AA435" s="184"/>
    </row>
    <row xmlns:x14ac="http://schemas.microsoft.com/office/spreadsheetml/2009/9/ac" r="436" ht="15.75" x14ac:dyDescent="0.25">
      <c r="A436" s="184"/>
      <c r="B436" s="185"/>
      <c r="C436" s="184"/>
      <c r="D436" s="184"/>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c r="AA436" s="184"/>
    </row>
    <row xmlns:x14ac="http://schemas.microsoft.com/office/spreadsheetml/2009/9/ac" r="437" ht="15.75" x14ac:dyDescent="0.25">
      <c r="A437" s="184"/>
      <c r="B437" s="185"/>
      <c r="C437" s="184"/>
      <c r="D437" s="184"/>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c r="AA437" s="184"/>
    </row>
    <row xmlns:x14ac="http://schemas.microsoft.com/office/spreadsheetml/2009/9/ac" r="438" ht="15.75" x14ac:dyDescent="0.25">
      <c r="A438" s="184"/>
      <c r="B438" s="185"/>
      <c r="C438" s="184"/>
      <c r="D438" s="184"/>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c r="AA438" s="184"/>
    </row>
    <row xmlns:x14ac="http://schemas.microsoft.com/office/spreadsheetml/2009/9/ac" r="439" ht="15.75" x14ac:dyDescent="0.25">
      <c r="A439" s="184"/>
      <c r="B439" s="185"/>
      <c r="C439" s="184"/>
      <c r="D439" s="184"/>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c r="AA439" s="184"/>
    </row>
    <row xmlns:x14ac="http://schemas.microsoft.com/office/spreadsheetml/2009/9/ac" r="440" ht="15.75" x14ac:dyDescent="0.25">
      <c r="A440" s="184"/>
      <c r="B440" s="185"/>
      <c r="C440" s="184"/>
      <c r="D440" s="184"/>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c r="AA440" s="184"/>
    </row>
    <row xmlns:x14ac="http://schemas.microsoft.com/office/spreadsheetml/2009/9/ac" r="441" ht="15.75" x14ac:dyDescent="0.25">
      <c r="A441" s="184"/>
      <c r="B441" s="185"/>
      <c r="C441" s="184"/>
      <c r="D441" s="184"/>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c r="AA441" s="184"/>
    </row>
    <row xmlns:x14ac="http://schemas.microsoft.com/office/spreadsheetml/2009/9/ac" r="442" ht="15.75" x14ac:dyDescent="0.25">
      <c r="A442" s="184"/>
      <c r="B442" s="185"/>
      <c r="C442" s="184"/>
      <c r="D442" s="184"/>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c r="AA442" s="184"/>
    </row>
    <row xmlns:x14ac="http://schemas.microsoft.com/office/spreadsheetml/2009/9/ac" r="443" ht="15.75" x14ac:dyDescent="0.25">
      <c r="A443" s="184"/>
      <c r="B443" s="185"/>
      <c r="C443" s="184"/>
      <c r="D443" s="184"/>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c r="AA443" s="184"/>
    </row>
    <row xmlns:x14ac="http://schemas.microsoft.com/office/spreadsheetml/2009/9/ac" r="444" ht="15.75" x14ac:dyDescent="0.25">
      <c r="A444" s="184"/>
      <c r="B444" s="185"/>
      <c r="C444" s="184"/>
      <c r="D444" s="184"/>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c r="AA444" s="184"/>
    </row>
    <row xmlns:x14ac="http://schemas.microsoft.com/office/spreadsheetml/2009/9/ac" r="445" ht="15.75" x14ac:dyDescent="0.25">
      <c r="A445" s="184"/>
      <c r="B445" s="185"/>
      <c r="C445" s="184"/>
      <c r="D445" s="184"/>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c r="AA445" s="184"/>
    </row>
    <row xmlns:x14ac="http://schemas.microsoft.com/office/spreadsheetml/2009/9/ac" r="446" ht="15.75" x14ac:dyDescent="0.25">
      <c r="A446" s="184"/>
      <c r="B446" s="185"/>
      <c r="C446" s="184"/>
      <c r="D446" s="184"/>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c r="AA446" s="184"/>
    </row>
    <row xmlns:x14ac="http://schemas.microsoft.com/office/spreadsheetml/2009/9/ac" r="447" ht="15.75" x14ac:dyDescent="0.25">
      <c r="A447" s="184"/>
      <c r="B447" s="185"/>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row>
    <row xmlns:x14ac="http://schemas.microsoft.com/office/spreadsheetml/2009/9/ac" r="448" ht="15.75" x14ac:dyDescent="0.25">
      <c r="A448" s="184"/>
      <c r="B448" s="185"/>
      <c r="C448" s="184"/>
      <c r="D448" s="184"/>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c r="AA448" s="184"/>
    </row>
    <row xmlns:x14ac="http://schemas.microsoft.com/office/spreadsheetml/2009/9/ac" r="449" ht="15.75" x14ac:dyDescent="0.25">
      <c r="A449" s="184"/>
      <c r="B449" s="185"/>
      <c r="C449" s="184"/>
      <c r="D449" s="184"/>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c r="AA449" s="184"/>
    </row>
    <row xmlns:x14ac="http://schemas.microsoft.com/office/spreadsheetml/2009/9/ac" r="450" ht="15.75" x14ac:dyDescent="0.25">
      <c r="A450" s="184"/>
      <c r="B450" s="185"/>
      <c r="C450" s="184"/>
      <c r="D450" s="184"/>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c r="AA450" s="184"/>
    </row>
    <row xmlns:x14ac="http://schemas.microsoft.com/office/spreadsheetml/2009/9/ac" r="451" ht="15.75" x14ac:dyDescent="0.25">
      <c r="A451" s="184"/>
      <c r="B451" s="185"/>
      <c r="C451" s="184"/>
      <c r="D451" s="184"/>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c r="AA451" s="184"/>
    </row>
    <row xmlns:x14ac="http://schemas.microsoft.com/office/spreadsheetml/2009/9/ac" r="452" ht="15.75" x14ac:dyDescent="0.25">
      <c r="A452" s="184"/>
      <c r="B452" s="185"/>
      <c r="C452" s="184"/>
      <c r="D452" s="184"/>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c r="AA452" s="184"/>
    </row>
    <row xmlns:x14ac="http://schemas.microsoft.com/office/spreadsheetml/2009/9/ac" r="453" ht="15.75" x14ac:dyDescent="0.25">
      <c r="A453" s="184"/>
      <c r="B453" s="185"/>
      <c r="C453" s="184"/>
      <c r="D453" s="184"/>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c r="AA453" s="184"/>
    </row>
    <row xmlns:x14ac="http://schemas.microsoft.com/office/spreadsheetml/2009/9/ac" r="454" ht="15.75" x14ac:dyDescent="0.25">
      <c r="A454" s="184"/>
      <c r="B454" s="185"/>
      <c r="C454" s="184"/>
      <c r="D454" s="184"/>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c r="AA454" s="184"/>
    </row>
    <row xmlns:x14ac="http://schemas.microsoft.com/office/spreadsheetml/2009/9/ac" r="455" ht="15.75" x14ac:dyDescent="0.25">
      <c r="A455" s="184"/>
      <c r="B455" s="185"/>
      <c r="C455" s="184"/>
      <c r="D455" s="184"/>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c r="AA455" s="184"/>
    </row>
    <row xmlns:x14ac="http://schemas.microsoft.com/office/spreadsheetml/2009/9/ac" r="456" ht="15.75" x14ac:dyDescent="0.25">
      <c r="A456" s="184"/>
      <c r="B456" s="185"/>
      <c r="C456" s="184"/>
      <c r="D456" s="184"/>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c r="AA456" s="184"/>
    </row>
    <row xmlns:x14ac="http://schemas.microsoft.com/office/spreadsheetml/2009/9/ac" r="457" ht="15.75" x14ac:dyDescent="0.25">
      <c r="A457" s="184"/>
      <c r="B457" s="185"/>
      <c r="C457" s="184"/>
      <c r="D457" s="184"/>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c r="AA457" s="184"/>
    </row>
    <row xmlns:x14ac="http://schemas.microsoft.com/office/spreadsheetml/2009/9/ac" r="458" ht="15.75" x14ac:dyDescent="0.25">
      <c r="A458" s="184"/>
      <c r="B458" s="185"/>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row>
    <row xmlns:x14ac="http://schemas.microsoft.com/office/spreadsheetml/2009/9/ac" r="459" ht="15.75" x14ac:dyDescent="0.25">
      <c r="A459" s="184"/>
      <c r="B459" s="185"/>
      <c r="C459" s="184"/>
      <c r="D459" s="184"/>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c r="AA459" s="184"/>
    </row>
    <row xmlns:x14ac="http://schemas.microsoft.com/office/spreadsheetml/2009/9/ac" r="460" ht="15.75" x14ac:dyDescent="0.25">
      <c r="A460" s="184"/>
      <c r="B460" s="185"/>
      <c r="C460" s="184"/>
      <c r="D460" s="184"/>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c r="AA460" s="184"/>
    </row>
    <row xmlns:x14ac="http://schemas.microsoft.com/office/spreadsheetml/2009/9/ac" r="461" ht="15.75" x14ac:dyDescent="0.25">
      <c r="A461" s="184"/>
      <c r="B461" s="185"/>
      <c r="C461" s="184"/>
      <c r="D461" s="184"/>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c r="AA461" s="184"/>
    </row>
    <row xmlns:x14ac="http://schemas.microsoft.com/office/spreadsheetml/2009/9/ac" r="462" ht="15.75" x14ac:dyDescent="0.25">
      <c r="A462" s="184"/>
      <c r="B462" s="185"/>
      <c r="C462" s="184"/>
      <c r="D462" s="184"/>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c r="AA462" s="184"/>
    </row>
    <row xmlns:x14ac="http://schemas.microsoft.com/office/spreadsheetml/2009/9/ac" r="463" ht="15.75" x14ac:dyDescent="0.25">
      <c r="A463" s="184"/>
      <c r="B463" s="185"/>
      <c r="C463" s="184"/>
      <c r="D463" s="184"/>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c r="AA463" s="184"/>
    </row>
    <row xmlns:x14ac="http://schemas.microsoft.com/office/spreadsheetml/2009/9/ac" r="464" ht="15.75" x14ac:dyDescent="0.25">
      <c r="A464" s="184"/>
      <c r="B464" s="185"/>
      <c r="C464" s="184"/>
      <c r="D464" s="184"/>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row>
    <row xmlns:x14ac="http://schemas.microsoft.com/office/spreadsheetml/2009/9/ac" r="465" ht="15.75" x14ac:dyDescent="0.25">
      <c r="A465" s="184"/>
      <c r="B465" s="185"/>
      <c r="C465" s="184"/>
      <c r="D465" s="184"/>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c r="AA465" s="184"/>
    </row>
    <row xmlns:x14ac="http://schemas.microsoft.com/office/spreadsheetml/2009/9/ac" r="466" ht="15.75" x14ac:dyDescent="0.25">
      <c r="A466" s="184"/>
      <c r="B466" s="185"/>
      <c r="C466" s="184"/>
      <c r="D466" s="184"/>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c r="AA466" s="184"/>
    </row>
    <row xmlns:x14ac="http://schemas.microsoft.com/office/spreadsheetml/2009/9/ac" r="467" ht="15.75" x14ac:dyDescent="0.25">
      <c r="A467" s="184"/>
      <c r="B467" s="185"/>
      <c r="C467" s="184"/>
      <c r="D467" s="184"/>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c r="AA467" s="184"/>
    </row>
    <row xmlns:x14ac="http://schemas.microsoft.com/office/spreadsheetml/2009/9/ac" r="468" ht="15.75" x14ac:dyDescent="0.25">
      <c r="A468" s="184"/>
      <c r="B468" s="185"/>
      <c r="C468" s="184"/>
      <c r="D468" s="184"/>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c r="AA468" s="184"/>
    </row>
    <row xmlns:x14ac="http://schemas.microsoft.com/office/spreadsheetml/2009/9/ac" r="469" ht="15.75" x14ac:dyDescent="0.25">
      <c r="A469" s="184"/>
      <c r="B469" s="185"/>
      <c r="C469" s="184"/>
      <c r="D469" s="184"/>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c r="AA469" s="184"/>
    </row>
    <row xmlns:x14ac="http://schemas.microsoft.com/office/spreadsheetml/2009/9/ac" r="470" ht="15.75" x14ac:dyDescent="0.25">
      <c r="A470" s="184"/>
      <c r="B470" s="185"/>
      <c r="C470" s="184"/>
      <c r="D470" s="184"/>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c r="AA470" s="184"/>
    </row>
    <row xmlns:x14ac="http://schemas.microsoft.com/office/spreadsheetml/2009/9/ac" r="471" ht="15.75" x14ac:dyDescent="0.25">
      <c r="A471" s="184"/>
      <c r="B471" s="185"/>
      <c r="C471" s="184"/>
      <c r="D471" s="184"/>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c r="AA471" s="184"/>
    </row>
    <row xmlns:x14ac="http://schemas.microsoft.com/office/spreadsheetml/2009/9/ac" r="472" ht="15.75" x14ac:dyDescent="0.25">
      <c r="A472" s="184"/>
      <c r="B472" s="185"/>
      <c r="C472" s="184"/>
      <c r="D472" s="184"/>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c r="AA472" s="184"/>
    </row>
    <row xmlns:x14ac="http://schemas.microsoft.com/office/spreadsheetml/2009/9/ac" r="473" ht="15.75" x14ac:dyDescent="0.25">
      <c r="A473" s="184"/>
      <c r="B473" s="185"/>
      <c r="C473" s="184"/>
      <c r="D473" s="184"/>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c r="AA473" s="184"/>
    </row>
    <row xmlns:x14ac="http://schemas.microsoft.com/office/spreadsheetml/2009/9/ac" r="474" ht="15.75" x14ac:dyDescent="0.25">
      <c r="A474" s="184"/>
      <c r="B474" s="185"/>
      <c r="C474" s="184"/>
      <c r="D474" s="184"/>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c r="AA474" s="184"/>
    </row>
    <row xmlns:x14ac="http://schemas.microsoft.com/office/spreadsheetml/2009/9/ac" r="475" ht="15.75" x14ac:dyDescent="0.25">
      <c r="A475" s="184"/>
      <c r="B475" s="185"/>
      <c r="C475" s="184"/>
      <c r="D475" s="184"/>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c r="AA475" s="184"/>
    </row>
    <row xmlns:x14ac="http://schemas.microsoft.com/office/spreadsheetml/2009/9/ac" r="476" ht="15.75" x14ac:dyDescent="0.25">
      <c r="A476" s="184"/>
      <c r="B476" s="185"/>
      <c r="C476" s="184"/>
      <c r="D476" s="184"/>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c r="AA476" s="184"/>
    </row>
    <row xmlns:x14ac="http://schemas.microsoft.com/office/spreadsheetml/2009/9/ac" r="477" ht="15.75" x14ac:dyDescent="0.25">
      <c r="A477" s="184"/>
      <c r="B477" s="185"/>
      <c r="C477" s="184"/>
      <c r="D477" s="184"/>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c r="AA477" s="184"/>
    </row>
    <row xmlns:x14ac="http://schemas.microsoft.com/office/spreadsheetml/2009/9/ac" r="478" ht="15.75" x14ac:dyDescent="0.25">
      <c r="A478" s="184"/>
      <c r="B478" s="185"/>
      <c r="C478" s="184"/>
      <c r="D478" s="184"/>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c r="AA478" s="184"/>
    </row>
    <row xmlns:x14ac="http://schemas.microsoft.com/office/spreadsheetml/2009/9/ac" r="479" ht="15.75" x14ac:dyDescent="0.25">
      <c r="A479" s="184"/>
      <c r="B479" s="185"/>
      <c r="C479" s="184"/>
      <c r="D479" s="184"/>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c r="AA479" s="184"/>
    </row>
    <row xmlns:x14ac="http://schemas.microsoft.com/office/spreadsheetml/2009/9/ac" r="480" ht="15.75" x14ac:dyDescent="0.25">
      <c r="A480" s="184"/>
      <c r="B480" s="185"/>
      <c r="C480" s="184"/>
      <c r="D480" s="184"/>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c r="AA480" s="184"/>
    </row>
    <row xmlns:x14ac="http://schemas.microsoft.com/office/spreadsheetml/2009/9/ac" r="481" ht="15.75" x14ac:dyDescent="0.25">
      <c r="A481" s="184"/>
      <c r="B481" s="185"/>
      <c r="C481" s="184"/>
      <c r="D481" s="184"/>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c r="AA481" s="184"/>
    </row>
    <row xmlns:x14ac="http://schemas.microsoft.com/office/spreadsheetml/2009/9/ac" r="482" ht="15.75" x14ac:dyDescent="0.25">
      <c r="A482" s="184"/>
      <c r="B482" s="185"/>
      <c r="C482" s="184"/>
      <c r="D482" s="184"/>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c r="AA482" s="184"/>
    </row>
    <row xmlns:x14ac="http://schemas.microsoft.com/office/spreadsheetml/2009/9/ac" r="483" ht="15.75" x14ac:dyDescent="0.25">
      <c r="A483" s="184"/>
      <c r="B483" s="185"/>
      <c r="C483" s="184"/>
      <c r="D483" s="184"/>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c r="AA483" s="184"/>
    </row>
    <row xmlns:x14ac="http://schemas.microsoft.com/office/spreadsheetml/2009/9/ac" r="484" ht="15.75" x14ac:dyDescent="0.25">
      <c r="A484" s="184"/>
      <c r="B484" s="185"/>
      <c r="C484" s="184"/>
      <c r="D484" s="184"/>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c r="AA484" s="184"/>
    </row>
    <row xmlns:x14ac="http://schemas.microsoft.com/office/spreadsheetml/2009/9/ac" r="485" ht="15.75" x14ac:dyDescent="0.25">
      <c r="A485" s="184"/>
      <c r="B485" s="185"/>
      <c r="C485" s="184"/>
      <c r="D485" s="184"/>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c r="AA485" s="184"/>
    </row>
    <row xmlns:x14ac="http://schemas.microsoft.com/office/spreadsheetml/2009/9/ac" r="486" ht="15.75" x14ac:dyDescent="0.25">
      <c r="A486" s="184"/>
      <c r="B486" s="185"/>
      <c r="C486" s="184"/>
      <c r="D486" s="184"/>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c r="AA486" s="184"/>
    </row>
    <row xmlns:x14ac="http://schemas.microsoft.com/office/spreadsheetml/2009/9/ac" r="487" ht="15.75" x14ac:dyDescent="0.25">
      <c r="A487" s="184"/>
      <c r="B487" s="185"/>
      <c r="C487" s="184"/>
      <c r="D487" s="184"/>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c r="AA487" s="184"/>
    </row>
    <row xmlns:x14ac="http://schemas.microsoft.com/office/spreadsheetml/2009/9/ac" r="488" ht="15.75" x14ac:dyDescent="0.25">
      <c r="A488" s="184"/>
      <c r="B488" s="185"/>
      <c r="C488" s="184"/>
      <c r="D488" s="184"/>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c r="AA488" s="18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C5B5E-C350-4CF3-AA17-B6DF44E0BE5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9" t="s">
        <v>266</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9</v>
      </c>
      <c r="B3" s="203" t="s">
        <v>4</v>
      </c>
      <c r="C3" s="204" t="s">
        <v>8</v>
      </c>
      <c r="D3" s="205" t="s">
        <v>186</v>
      </c>
      <c r="E3" s="206" t="s">
        <v>25</v>
      </c>
      <c r="F3" s="207" t="s">
        <v>19</v>
      </c>
      <c r="G3" s="231" t="s">
        <v>166</v>
      </c>
      <c r="H3" s="208" t="s">
        <v>175</v>
      </c>
      <c r="I3" s="232" t="s">
        <v>36</v>
      </c>
      <c r="J3" s="209" t="s">
        <v>25</v>
      </c>
      <c r="K3" s="210" t="s">
        <v>19</v>
      </c>
      <c r="L3" s="233" t="s">
        <v>167</v>
      </c>
      <c r="M3" s="208" t="s">
        <v>175</v>
      </c>
      <c r="N3" s="234" t="s">
        <v>36</v>
      </c>
      <c r="O3" s="206" t="s">
        <v>25</v>
      </c>
      <c r="P3" s="207" t="s">
        <v>141</v>
      </c>
      <c r="Q3" s="211" t="s">
        <v>168</v>
      </c>
      <c r="R3" s="208" t="s">
        <v>175</v>
      </c>
      <c r="S3" s="232" t="s">
        <v>36</v>
      </c>
    </row>
    <row xmlns:x14ac="http://schemas.microsoft.com/office/spreadsheetml/2009/9/ac" r="4" x14ac:dyDescent="0.2">
      <c r="A4" s="333" t="str">
        <f>IF(ISBLANK(Regressions!A14), " ", Regressions!A14)</f>
        <v>Cameroon</v>
      </c>
      <c r="B4" s="334">
        <f>IF(ISBLANK(Regressions!B14), " ", Regressions!B14)</f>
        <v>2000</v>
      </c>
      <c r="C4" s="212" t="str">
        <f>IF(ISBLANK(Regressions!C14), " ", Regressions!C14)</f>
        <v>National</v>
      </c>
      <c r="D4" s="335">
        <f>IF(ISBLANK(Regressions!D14), " ", Regressions!D14)</f>
        <v>6025925</v>
      </c>
      <c r="E4" s="213" t="e">
        <f>IF(ISNUMBER(Regressions!E14),ROUND(Regressions!E14, 1), NA())</f>
        <v>#N/A</v>
      </c>
      <c r="F4" s="336" t="e">
        <f>IF(ISNUMBER(Regressions!F14),ROUND(Regressions!F14, 1), NA())</f>
        <v>#N/A</v>
      </c>
      <c r="G4" s="235" t="e">
        <f>IF(ISNUMBER(Regressions!G14),ROUND(Regressions!G14, 1), NA())</f>
        <v>#N/A</v>
      </c>
      <c r="H4" s="337" t="e">
        <f>IF(ISNUMBER(Regressions!H14),ROUND(Regressions!H14, 1), NA())</f>
        <v>#N/A</v>
      </c>
      <c r="I4" s="236" t="e">
        <f>IF(ISNUMBER(Regressions!I14),ROUND(Regressions!I14, 1), NA())</f>
        <v>#N/A</v>
      </c>
      <c r="J4" s="338" t="e">
        <f>IF(ISNUMBER(Regressions!K14),ROUND(Regressions!K14, 1), NA())</f>
        <v>#N/A</v>
      </c>
      <c r="K4" s="336" t="e">
        <f>IF(ISNUMBER(Regressions!L14),ROUND(Regressions!L14, 1), NA())</f>
        <v>#N/A</v>
      </c>
      <c r="L4" s="237" t="e">
        <f>IF(ISNUMBER(Regressions!M14),ROUND(Regressions!M14, 1), NA())</f>
        <v>#N/A</v>
      </c>
      <c r="M4" s="337" t="e">
        <f>IF(ISNUMBER(Regressions!N14),ROUND(Regressions!N14, 1), NA())</f>
        <v>#N/A</v>
      </c>
      <c r="N4" s="236" t="e">
        <f>IF(ISNUMBER(Regressions!O14),ROUND(Regressions!O14, 1), NA())</f>
        <v>#N/A</v>
      </c>
      <c r="O4" s="338" t="e">
        <f>IF(ISNUMBER(Regressions!Q14),ROUND(Regressions!Q14, 1), NA())</f>
        <v>#N/A</v>
      </c>
      <c r="P4" s="336" t="e">
        <f>IF(ISNUMBER(Regressions!R14),ROUND(Regressions!R14, 1), NA())</f>
        <v>#N/A</v>
      </c>
      <c r="Q4" s="214" t="e">
        <f>IF(ISNUMBER(Regressions!S14),ROUND(Regressions!S14, 1), NA())</f>
        <v>#N/A</v>
      </c>
      <c r="R4" s="337" t="e">
        <f>IF(ISNUMBER(Regressions!T14),ROUND(Regressions!T14, 1), NA())</f>
        <v>#N/A</v>
      </c>
      <c r="S4" s="236" t="e">
        <f>IF(ISNUMBER(Regressions!U14),ROUND(Regressions!U14, 1), NA())</f>
        <v>#N/A</v>
      </c>
    </row>
    <row xmlns:x14ac="http://schemas.microsoft.com/office/spreadsheetml/2009/9/ac" r="5" x14ac:dyDescent="0.2">
      <c r="A5" s="333" t="str">
        <f>IF(ISBLANK(Regressions!A15), " ", Regressions!A15)</f>
        <v>Cameroon</v>
      </c>
      <c r="B5" s="334">
        <f>IF(ISBLANK(Regressions!B15), " ", Regressions!B15)</f>
        <v>2001</v>
      </c>
      <c r="C5" s="339" t="str">
        <f>IF(ISBLANK(Regressions!C15), " ", Regressions!C15)</f>
        <v>National</v>
      </c>
      <c r="D5" s="335">
        <f>IF(ISBLANK(Regressions!D15), " ", Regressions!D15)</f>
        <v>6162849</v>
      </c>
      <c r="E5" s="213" t="e">
        <f>IF(ISNUMBER(Regressions!E15),ROUND(Regressions!E15, 1), NA())</f>
        <v>#N/A</v>
      </c>
      <c r="F5" s="336" t="e">
        <f>IF(ISNUMBER(Regressions!F15),ROUND(Regressions!F15, 1), NA())</f>
        <v>#N/A</v>
      </c>
      <c r="G5" s="235" t="e">
        <f>IF(ISNUMBER(Regressions!G15),ROUND(Regressions!G15, 1), NA())</f>
        <v>#N/A</v>
      </c>
      <c r="H5" s="337" t="e">
        <f>IF(ISNUMBER(Regressions!H15),ROUND(Regressions!H15, 1), NA())</f>
        <v>#N/A</v>
      </c>
      <c r="I5" s="236" t="e">
        <f>IF(ISNUMBER(Regressions!I15),ROUND(Regressions!I15, 1), NA())</f>
        <v>#N/A</v>
      </c>
      <c r="J5" s="338" t="e">
        <f>IF(ISNUMBER(Regressions!K15),ROUND(Regressions!K15, 1), NA())</f>
        <v>#N/A</v>
      </c>
      <c r="K5" s="336" t="e">
        <f>IF(ISNUMBER(Regressions!L15),ROUND(Regressions!L15, 1), NA())</f>
        <v>#N/A</v>
      </c>
      <c r="L5" s="237" t="e">
        <f>IF(ISNUMBER(Regressions!M15),ROUND(Regressions!M15, 1), NA())</f>
        <v>#N/A</v>
      </c>
      <c r="M5" s="337" t="e">
        <f>IF(ISNUMBER(Regressions!N15),ROUND(Regressions!N15, 1), NA())</f>
        <v>#N/A</v>
      </c>
      <c r="N5" s="236" t="e">
        <f>IF(ISNUMBER(Regressions!O15),ROUND(Regressions!O15, 1), NA())</f>
        <v>#N/A</v>
      </c>
      <c r="O5" s="338" t="e">
        <f>IF(ISNUMBER(Regressions!Q15),ROUND(Regressions!Q15, 1), NA())</f>
        <v>#N/A</v>
      </c>
      <c r="P5" s="336" t="e">
        <f>IF(ISNUMBER(Regressions!R15),ROUND(Regressions!R15, 1), NA())</f>
        <v>#N/A</v>
      </c>
      <c r="Q5" s="214" t="e">
        <f>IF(ISNUMBER(Regressions!S15),ROUND(Regressions!S15, 1), NA())</f>
        <v>#N/A</v>
      </c>
      <c r="R5" s="337"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3" t="str">
        <f>IF(ISBLANK(Regressions!A16), " ", Regressions!A16)</f>
        <v>Cameroon</v>
      </c>
      <c r="B6" s="334">
        <f>IF(ISBLANK(Regressions!B16), " ", Regressions!B16)</f>
        <v>2002</v>
      </c>
      <c r="C6" s="339" t="str">
        <f>IF(ISBLANK(Regressions!C16), " ", Regressions!C16)</f>
        <v>National</v>
      </c>
      <c r="D6" s="335">
        <f>IF(ISBLANK(Regressions!D16), " ", Regressions!D16)</f>
        <v>6295371</v>
      </c>
      <c r="E6" s="213" t="e">
        <f>IF(ISNUMBER(Regressions!E16),ROUND(Regressions!E16, 1), NA())</f>
        <v>#N/A</v>
      </c>
      <c r="F6" s="336" t="e">
        <f>IF(ISNUMBER(Regressions!F16),ROUND(Regressions!F16, 1), NA())</f>
        <v>#N/A</v>
      </c>
      <c r="G6" s="235" t="e">
        <f>IF(ISNUMBER(Regressions!G16),ROUND(Regressions!G16, 1), NA())</f>
        <v>#N/A</v>
      </c>
      <c r="H6" s="337" t="e">
        <f>IF(ISNUMBER(Regressions!H16),ROUND(Regressions!H16, 1), NA())</f>
        <v>#N/A</v>
      </c>
      <c r="I6" s="236" t="e">
        <f>IF(ISNUMBER(Regressions!I16),ROUND(Regressions!I16, 1), NA())</f>
        <v>#N/A</v>
      </c>
      <c r="J6" s="338" t="e">
        <f>IF(ISNUMBER(Regressions!K16),ROUND(Regressions!K16, 1), NA())</f>
        <v>#N/A</v>
      </c>
      <c r="K6" s="336" t="e">
        <f>IF(ISNUMBER(Regressions!L16),ROUND(Regressions!L16, 1), NA())</f>
        <v>#N/A</v>
      </c>
      <c r="L6" s="237" t="e">
        <f>IF(ISNUMBER(Regressions!M16),ROUND(Regressions!M16, 1), NA())</f>
        <v>#N/A</v>
      </c>
      <c r="M6" s="337" t="e">
        <f>IF(ISNUMBER(Regressions!N16),ROUND(Regressions!N16, 1), NA())</f>
        <v>#N/A</v>
      </c>
      <c r="N6" s="236" t="e">
        <f>IF(ISNUMBER(Regressions!O16),ROUND(Regressions!O16, 1), NA())</f>
        <v>#N/A</v>
      </c>
      <c r="O6" s="338" t="e">
        <f>IF(ISNUMBER(Regressions!Q16),ROUND(Regressions!Q16, 1), NA())</f>
        <v>#N/A</v>
      </c>
      <c r="P6" s="336" t="e">
        <f>IF(ISNUMBER(Regressions!R16),ROUND(Regressions!R16, 1), NA())</f>
        <v>#N/A</v>
      </c>
      <c r="Q6" s="214" t="e">
        <f>IF(ISNUMBER(Regressions!S16),ROUND(Regressions!S16, 1), NA())</f>
        <v>#N/A</v>
      </c>
      <c r="R6" s="337"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3" t="str">
        <f>IF(ISBLANK(Regressions!A17), " ", Regressions!A17)</f>
        <v>Cameroon</v>
      </c>
      <c r="B7" s="334">
        <f>IF(ISBLANK(Regressions!B17), " ", Regressions!B17)</f>
        <v>2003</v>
      </c>
      <c r="C7" s="339" t="str">
        <f>IF(ISBLANK(Regressions!C17), " ", Regressions!C17)</f>
        <v>National</v>
      </c>
      <c r="D7" s="335">
        <f>IF(ISBLANK(Regressions!D17), " ", Regressions!D17)</f>
        <v>6438064</v>
      </c>
      <c r="E7" s="213" t="e">
        <f>IF(ISNUMBER(Regressions!E17),ROUND(Regressions!E17, 1), NA())</f>
        <v>#N/A</v>
      </c>
      <c r="F7" s="336" t="e">
        <f>IF(ISNUMBER(Regressions!F17),ROUND(Regressions!F17, 1), NA())</f>
        <v>#N/A</v>
      </c>
      <c r="G7" s="235" t="e">
        <f>IF(ISNUMBER(Regressions!G17),ROUND(Regressions!G17, 1), NA())</f>
        <v>#N/A</v>
      </c>
      <c r="H7" s="337" t="e">
        <f>IF(ISNUMBER(Regressions!H17),ROUND(Regressions!H17, 1), NA())</f>
        <v>#N/A</v>
      </c>
      <c r="I7" s="236" t="e">
        <f>IF(ISNUMBER(Regressions!I17),ROUND(Regressions!I17, 1), NA())</f>
        <v>#N/A</v>
      </c>
      <c r="J7" s="338" t="e">
        <f>IF(ISNUMBER(Regressions!K17),ROUND(Regressions!K17, 1), NA())</f>
        <v>#N/A</v>
      </c>
      <c r="K7" s="336" t="e">
        <f>IF(ISNUMBER(Regressions!L17),ROUND(Regressions!L17, 1), NA())</f>
        <v>#N/A</v>
      </c>
      <c r="L7" s="237" t="e">
        <f>IF(ISNUMBER(Regressions!M17),ROUND(Regressions!M17, 1), NA())</f>
        <v>#N/A</v>
      </c>
      <c r="M7" s="337" t="e">
        <f>IF(ISNUMBER(Regressions!N17),ROUND(Regressions!N17, 1), NA())</f>
        <v>#N/A</v>
      </c>
      <c r="N7" s="236" t="e">
        <f>IF(ISNUMBER(Regressions!O17),ROUND(Regressions!O17, 1), NA())</f>
        <v>#N/A</v>
      </c>
      <c r="O7" s="338" t="e">
        <f>IF(ISNUMBER(Regressions!Q17),ROUND(Regressions!Q17, 1), NA())</f>
        <v>#N/A</v>
      </c>
      <c r="P7" s="336" t="e">
        <f>IF(ISNUMBER(Regressions!R17),ROUND(Regressions!R17, 1), NA())</f>
        <v>#N/A</v>
      </c>
      <c r="Q7" s="214" t="e">
        <f>IF(ISNUMBER(Regressions!S17),ROUND(Regressions!S17, 1), NA())</f>
        <v>#N/A</v>
      </c>
      <c r="R7" s="337"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3" t="str">
        <f>IF(ISBLANK(Regressions!A18), " ", Regressions!A18)</f>
        <v>Cameroon</v>
      </c>
      <c r="B8" s="334">
        <f>IF(ISBLANK(Regressions!B18), " ", Regressions!B18)</f>
        <v>2004</v>
      </c>
      <c r="C8" s="339" t="str">
        <f>IF(ISBLANK(Regressions!C18), " ", Regressions!C18)</f>
        <v>National</v>
      </c>
      <c r="D8" s="335">
        <f>IF(ISBLANK(Regressions!D18), " ", Regressions!D18)</f>
        <v>6588328</v>
      </c>
      <c r="E8" s="213" t="e">
        <f>IF(ISNUMBER(Regressions!E18),ROUND(Regressions!E18, 1), NA())</f>
        <v>#N/A</v>
      </c>
      <c r="F8" s="336" t="e">
        <f>IF(ISNUMBER(Regressions!F18),ROUND(Regressions!F18, 1), NA())</f>
        <v>#N/A</v>
      </c>
      <c r="G8" s="235" t="e">
        <f>IF(ISNUMBER(Regressions!G18),ROUND(Regressions!G18, 1), NA())</f>
        <v>#N/A</v>
      </c>
      <c r="H8" s="337" t="e">
        <f>IF(ISNUMBER(Regressions!H18),ROUND(Regressions!H18, 1), NA())</f>
        <v>#N/A</v>
      </c>
      <c r="I8" s="236" t="e">
        <f>IF(ISNUMBER(Regressions!I18),ROUND(Regressions!I18, 1), NA())</f>
        <v>#N/A</v>
      </c>
      <c r="J8" s="338" t="e">
        <f>IF(ISNUMBER(Regressions!K18),ROUND(Regressions!K18, 1), NA())</f>
        <v>#N/A</v>
      </c>
      <c r="K8" s="336" t="e">
        <f>IF(ISNUMBER(Regressions!L18),ROUND(Regressions!L18, 1), NA())</f>
        <v>#N/A</v>
      </c>
      <c r="L8" s="237" t="e">
        <f>IF(ISNUMBER(Regressions!M18),ROUND(Regressions!M18, 1), NA())</f>
        <v>#N/A</v>
      </c>
      <c r="M8" s="337" t="e">
        <f>IF(ISNUMBER(Regressions!N18),ROUND(Regressions!N18, 1), NA())</f>
        <v>#N/A</v>
      </c>
      <c r="N8" s="236" t="e">
        <f>IF(ISNUMBER(Regressions!O18),ROUND(Regressions!O18, 1), NA())</f>
        <v>#N/A</v>
      </c>
      <c r="O8" s="338" t="e">
        <f>IF(ISNUMBER(Regressions!Q18),ROUND(Regressions!Q18, 1), NA())</f>
        <v>#N/A</v>
      </c>
      <c r="P8" s="336" t="e">
        <f>IF(ISNUMBER(Regressions!R18),ROUND(Regressions!R18, 1), NA())</f>
        <v>#N/A</v>
      </c>
      <c r="Q8" s="214" t="e">
        <f>IF(ISNUMBER(Regressions!S18),ROUND(Regressions!S18, 1), NA())</f>
        <v>#N/A</v>
      </c>
      <c r="R8" s="337"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3" t="str">
        <f>IF(ISBLANK(Regressions!A19), " ", Regressions!A19)</f>
        <v>Cameroon</v>
      </c>
      <c r="B9" s="334">
        <f>IF(ISBLANK(Regressions!B19), " ", Regressions!B19)</f>
        <v>2005</v>
      </c>
      <c r="C9" s="339" t="str">
        <f>IF(ISBLANK(Regressions!C19), " ", Regressions!C19)</f>
        <v>National</v>
      </c>
      <c r="D9" s="335">
        <f>IF(ISBLANK(Regressions!D19), " ", Regressions!D19)</f>
        <v>6738686</v>
      </c>
      <c r="E9" s="213" t="e">
        <f>IF(ISNUMBER(Regressions!E19),ROUND(Regressions!E19, 1), NA())</f>
        <v>#N/A</v>
      </c>
      <c r="F9" s="336">
        <f>IF(ISNUMBER(Regressions!F19),ROUND(Regressions!F19, 1), NA())</f>
        <v>32</v>
      </c>
      <c r="G9" s="235" t="e">
        <f>IF(ISNUMBER(Regressions!G19),ROUND(Regressions!G19, 1), NA())</f>
        <v>#N/A</v>
      </c>
      <c r="H9" s="337" t="e">
        <f>IF(ISNUMBER(Regressions!H19),ROUND(Regressions!H19, 1), NA())</f>
        <v>#N/A</v>
      </c>
      <c r="I9" s="236">
        <f>IF(ISNUMBER(Regressions!I19),ROUND(Regressions!I19, 1), NA())</f>
        <v>68</v>
      </c>
      <c r="J9" s="338">
        <f>IF(ISNUMBER(Regressions!K19),ROUND(Regressions!K19, 1), NA())</f>
        <v>44.4</v>
      </c>
      <c r="K9" s="336" t="e">
        <f>IF(ISNUMBER(Regressions!L19),ROUND(Regressions!L19, 1), NA())</f>
        <v>#N/A</v>
      </c>
      <c r="L9" s="237" t="e">
        <f>IF(ISNUMBER(Regressions!M19),ROUND(Regressions!M19, 1), NA())</f>
        <v>#N/A</v>
      </c>
      <c r="M9" s="337" t="e">
        <f>IF(ISNUMBER(Regressions!N19),ROUND(Regressions!N19, 1), NA())</f>
        <v>#N/A</v>
      </c>
      <c r="N9" s="236">
        <f>IF(ISNUMBER(Regressions!O19),ROUND(Regressions!O19, 1), NA())</f>
        <v>55.6</v>
      </c>
      <c r="O9" s="338" t="e">
        <f>IF(ISNUMBER(Regressions!Q19),ROUND(Regressions!Q19, 1), NA())</f>
        <v>#N/A</v>
      </c>
      <c r="P9" s="336" t="e">
        <f>IF(ISNUMBER(Regressions!R19),ROUND(Regressions!R19, 1), NA())</f>
        <v>#N/A</v>
      </c>
      <c r="Q9" s="214" t="e">
        <f>IF(ISNUMBER(Regressions!S19),ROUND(Regressions!S19, 1), NA())</f>
        <v>#N/A</v>
      </c>
      <c r="R9" s="337" t="e">
        <f>IF(ISNUMBER(Regressions!T19),ROUND(Regressions!T19, 1), NA())</f>
        <v>#N/A</v>
      </c>
      <c r="S9" s="236" t="e">
        <f>IF(ISNUMBER(Regressions!U19),ROUND(Regressions!U19, 1), NA())</f>
        <v>#N/A</v>
      </c>
    </row>
    <row xmlns:x14ac="http://schemas.microsoft.com/office/spreadsheetml/2009/9/ac" r="10" x14ac:dyDescent="0.2">
      <c r="A10" s="333" t="str">
        <f>IF(ISBLANK(Regressions!A20), " ", Regressions!A20)</f>
        <v>Cameroon</v>
      </c>
      <c r="B10" s="334">
        <f>IF(ISBLANK(Regressions!B20), " ", Regressions!B20)</f>
        <v>2006</v>
      </c>
      <c r="C10" s="339" t="str">
        <f>IF(ISBLANK(Regressions!C20), " ", Regressions!C20)</f>
        <v>National</v>
      </c>
      <c r="D10" s="335">
        <f>IF(ISBLANK(Regressions!D20), " ", Regressions!D20)</f>
        <v>6887309</v>
      </c>
      <c r="E10" s="213" t="e">
        <f>IF(ISNUMBER(Regressions!E20),ROUND(Regressions!E20, 1), NA())</f>
        <v>#N/A</v>
      </c>
      <c r="F10" s="336">
        <f>IF(ISNUMBER(Regressions!F20),ROUND(Regressions!F20, 1), NA())</f>
        <v>32</v>
      </c>
      <c r="G10" s="235" t="e">
        <f>IF(ISNUMBER(Regressions!G20),ROUND(Regressions!G20, 1), NA())</f>
        <v>#N/A</v>
      </c>
      <c r="H10" s="337" t="e">
        <f>IF(ISNUMBER(Regressions!H20),ROUND(Regressions!H20, 1), NA())</f>
        <v>#N/A</v>
      </c>
      <c r="I10" s="236">
        <f>IF(ISNUMBER(Regressions!I20),ROUND(Regressions!I20, 1), NA())</f>
        <v>68</v>
      </c>
      <c r="J10" s="338">
        <f>IF(ISNUMBER(Regressions!K20),ROUND(Regressions!K20, 1), NA())</f>
        <v>44.4</v>
      </c>
      <c r="K10" s="336" t="e">
        <f>IF(ISNUMBER(Regressions!L20),ROUND(Regressions!L20, 1), NA())</f>
        <v>#N/A</v>
      </c>
      <c r="L10" s="237" t="e">
        <f>IF(ISNUMBER(Regressions!M20),ROUND(Regressions!M20, 1), NA())</f>
        <v>#N/A</v>
      </c>
      <c r="M10" s="337" t="e">
        <f>IF(ISNUMBER(Regressions!N20),ROUND(Regressions!N20, 1), NA())</f>
        <v>#N/A</v>
      </c>
      <c r="N10" s="236">
        <f>IF(ISNUMBER(Regressions!O20),ROUND(Regressions!O20, 1), NA())</f>
        <v>55.6</v>
      </c>
      <c r="O10" s="338" t="e">
        <f>IF(ISNUMBER(Regressions!Q20),ROUND(Regressions!Q20, 1), NA())</f>
        <v>#N/A</v>
      </c>
      <c r="P10" s="336" t="e">
        <f>IF(ISNUMBER(Regressions!R20),ROUND(Regressions!R20, 1), NA())</f>
        <v>#N/A</v>
      </c>
      <c r="Q10" s="214" t="e">
        <f>IF(ISNUMBER(Regressions!S20),ROUND(Regressions!S20, 1), NA())</f>
        <v>#N/A</v>
      </c>
      <c r="R10" s="337" t="e">
        <f>IF(ISNUMBER(Regressions!T20),ROUND(Regressions!T20, 1), NA())</f>
        <v>#N/A</v>
      </c>
      <c r="S10" s="236" t="e">
        <f>IF(ISNUMBER(Regressions!U20),ROUND(Regressions!U20, 1), NA())</f>
        <v>#N/A</v>
      </c>
    </row>
    <row xmlns:x14ac="http://schemas.microsoft.com/office/spreadsheetml/2009/9/ac" r="11" x14ac:dyDescent="0.2">
      <c r="A11" s="333" t="str">
        <f>IF(ISBLANK(Regressions!A21), " ", Regressions!A21)</f>
        <v>Cameroon</v>
      </c>
      <c r="B11" s="334">
        <f>IF(ISBLANK(Regressions!B21), " ", Regressions!B21)</f>
        <v>2007</v>
      </c>
      <c r="C11" s="339" t="str">
        <f>IF(ISBLANK(Regressions!C21), " ", Regressions!C21)</f>
        <v>National</v>
      </c>
      <c r="D11" s="335">
        <f>IF(ISBLANK(Regressions!D21), " ", Regressions!D21)</f>
        <v>7044227</v>
      </c>
      <c r="E11" s="213" t="e">
        <f>IF(ISNUMBER(Regressions!E21),ROUND(Regressions!E21, 1), NA())</f>
        <v>#N/A</v>
      </c>
      <c r="F11" s="336">
        <f>IF(ISNUMBER(Regressions!F21),ROUND(Regressions!F21, 1), NA())</f>
        <v>32</v>
      </c>
      <c r="G11" s="235" t="e">
        <f>IF(ISNUMBER(Regressions!G21),ROUND(Regressions!G21, 1), NA())</f>
        <v>#N/A</v>
      </c>
      <c r="H11" s="337" t="e">
        <f>IF(ISNUMBER(Regressions!H21),ROUND(Regressions!H21, 1), NA())</f>
        <v>#N/A</v>
      </c>
      <c r="I11" s="236">
        <f>IF(ISNUMBER(Regressions!I21),ROUND(Regressions!I21, 1), NA())</f>
        <v>68</v>
      </c>
      <c r="J11" s="338">
        <f>IF(ISNUMBER(Regressions!K21),ROUND(Regressions!K21, 1), NA())</f>
        <v>44.4</v>
      </c>
      <c r="K11" s="336" t="e">
        <f>IF(ISNUMBER(Regressions!L21),ROUND(Regressions!L21, 1), NA())</f>
        <v>#N/A</v>
      </c>
      <c r="L11" s="237" t="e">
        <f>IF(ISNUMBER(Regressions!M21),ROUND(Regressions!M21, 1), NA())</f>
        <v>#N/A</v>
      </c>
      <c r="M11" s="337" t="e">
        <f>IF(ISNUMBER(Regressions!N21),ROUND(Regressions!N21, 1), NA())</f>
        <v>#N/A</v>
      </c>
      <c r="N11" s="236">
        <f>IF(ISNUMBER(Regressions!O21),ROUND(Regressions!O21, 1), NA())</f>
        <v>55.6</v>
      </c>
      <c r="O11" s="338" t="e">
        <f>IF(ISNUMBER(Regressions!Q21),ROUND(Regressions!Q21, 1), NA())</f>
        <v>#N/A</v>
      </c>
      <c r="P11" s="336" t="e">
        <f>IF(ISNUMBER(Regressions!R21),ROUND(Regressions!R21, 1), NA())</f>
        <v>#N/A</v>
      </c>
      <c r="Q11" s="214" t="e">
        <f>IF(ISNUMBER(Regressions!S21),ROUND(Regressions!S21, 1), NA())</f>
        <v>#N/A</v>
      </c>
      <c r="R11" s="337" t="e">
        <f>IF(ISNUMBER(Regressions!T21),ROUND(Regressions!T21, 1), NA())</f>
        <v>#N/A</v>
      </c>
      <c r="S11" s="236" t="e">
        <f>IF(ISNUMBER(Regressions!U21),ROUND(Regressions!U21, 1), NA())</f>
        <v>#N/A</v>
      </c>
    </row>
    <row xmlns:x14ac="http://schemas.microsoft.com/office/spreadsheetml/2009/9/ac" r="12" x14ac:dyDescent="0.2">
      <c r="A12" s="333" t="str">
        <f>IF(ISBLANK(Regressions!A22), " ", Regressions!A22)</f>
        <v>Cameroon</v>
      </c>
      <c r="B12" s="334">
        <f>IF(ISBLANK(Regressions!B22), " ", Regressions!B22)</f>
        <v>2008</v>
      </c>
      <c r="C12" s="339" t="str">
        <f>IF(ISBLANK(Regressions!C22), " ", Regressions!C22)</f>
        <v>National</v>
      </c>
      <c r="D12" s="335">
        <f>IF(ISBLANK(Regressions!D22), " ", Regressions!D22)</f>
        <v>7216206</v>
      </c>
      <c r="E12" s="213" t="e">
        <f>IF(ISNUMBER(Regressions!E22),ROUND(Regressions!E22, 1), NA())</f>
        <v>#N/A</v>
      </c>
      <c r="F12" s="336">
        <f>IF(ISNUMBER(Regressions!F22),ROUND(Regressions!F22, 1), NA())</f>
        <v>32</v>
      </c>
      <c r="G12" s="235" t="e">
        <f>IF(ISNUMBER(Regressions!G22),ROUND(Regressions!G22, 1), NA())</f>
        <v>#N/A</v>
      </c>
      <c r="H12" s="337" t="e">
        <f>IF(ISNUMBER(Regressions!H22),ROUND(Regressions!H22, 1), NA())</f>
        <v>#N/A</v>
      </c>
      <c r="I12" s="236">
        <f>IF(ISNUMBER(Regressions!I22),ROUND(Regressions!I22, 1), NA())</f>
        <v>68</v>
      </c>
      <c r="J12" s="338">
        <f>IF(ISNUMBER(Regressions!K22),ROUND(Regressions!K22, 1), NA())</f>
        <v>44.4</v>
      </c>
      <c r="K12" s="336" t="e">
        <f>IF(ISNUMBER(Regressions!L22),ROUND(Regressions!L22, 1), NA())</f>
        <v>#N/A</v>
      </c>
      <c r="L12" s="237" t="e">
        <f>IF(ISNUMBER(Regressions!M22),ROUND(Regressions!M22, 1), NA())</f>
        <v>#N/A</v>
      </c>
      <c r="M12" s="337" t="e">
        <f>IF(ISNUMBER(Regressions!N22),ROUND(Regressions!N22, 1), NA())</f>
        <v>#N/A</v>
      </c>
      <c r="N12" s="236">
        <f>IF(ISNUMBER(Regressions!O22),ROUND(Regressions!O22, 1), NA())</f>
        <v>55.6</v>
      </c>
      <c r="O12" s="338" t="e">
        <f>IF(ISNUMBER(Regressions!Q22),ROUND(Regressions!Q22, 1), NA())</f>
        <v>#N/A</v>
      </c>
      <c r="P12" s="336" t="e">
        <f>IF(ISNUMBER(Regressions!R22),ROUND(Regressions!R22, 1), NA())</f>
        <v>#N/A</v>
      </c>
      <c r="Q12" s="214" t="e">
        <f>IF(ISNUMBER(Regressions!S22),ROUND(Regressions!S22, 1), NA())</f>
        <v>#N/A</v>
      </c>
      <c r="R12" s="337" t="e">
        <f>IF(ISNUMBER(Regressions!T22),ROUND(Regressions!T22, 1), NA())</f>
        <v>#N/A</v>
      </c>
      <c r="S12" s="236" t="e">
        <f>IF(ISNUMBER(Regressions!U22),ROUND(Regressions!U22, 1), NA())</f>
        <v>#N/A</v>
      </c>
    </row>
    <row xmlns:x14ac="http://schemas.microsoft.com/office/spreadsheetml/2009/9/ac" r="13" x14ac:dyDescent="0.2">
      <c r="A13" s="333" t="str">
        <f>IF(ISBLANK(Regressions!A23), " ", Regressions!A23)</f>
        <v>Cameroon</v>
      </c>
      <c r="B13" s="334">
        <f>IF(ISBLANK(Regressions!B23), " ", Regressions!B23)</f>
        <v>2009</v>
      </c>
      <c r="C13" s="339" t="str">
        <f>IF(ISBLANK(Regressions!C23), " ", Regressions!C23)</f>
        <v>National</v>
      </c>
      <c r="D13" s="335">
        <f>IF(ISBLANK(Regressions!D23), " ", Regressions!D23)</f>
        <v>7399189</v>
      </c>
      <c r="E13" s="213" t="e">
        <f>IF(ISNUMBER(Regressions!E23),ROUND(Regressions!E23, 1), NA())</f>
        <v>#N/A</v>
      </c>
      <c r="F13" s="336">
        <f>IF(ISNUMBER(Regressions!F23),ROUND(Regressions!F23, 1), NA())</f>
        <v>32</v>
      </c>
      <c r="G13" s="235" t="e">
        <f>IF(ISNUMBER(Regressions!G23),ROUND(Regressions!G23, 1), NA())</f>
        <v>#N/A</v>
      </c>
      <c r="H13" s="337" t="e">
        <f>IF(ISNUMBER(Regressions!H23),ROUND(Regressions!H23, 1), NA())</f>
        <v>#N/A</v>
      </c>
      <c r="I13" s="236">
        <f>IF(ISNUMBER(Regressions!I23),ROUND(Regressions!I23, 1), NA())</f>
        <v>68</v>
      </c>
      <c r="J13" s="338">
        <f>IF(ISNUMBER(Regressions!K23),ROUND(Regressions!K23, 1), NA())</f>
        <v>44.4</v>
      </c>
      <c r="K13" s="336" t="e">
        <f>IF(ISNUMBER(Regressions!L23),ROUND(Regressions!L23, 1), NA())</f>
        <v>#N/A</v>
      </c>
      <c r="L13" s="237" t="e">
        <f>IF(ISNUMBER(Regressions!M23),ROUND(Regressions!M23, 1), NA())</f>
        <v>#N/A</v>
      </c>
      <c r="M13" s="337" t="e">
        <f>IF(ISNUMBER(Regressions!N23),ROUND(Regressions!N23, 1), NA())</f>
        <v>#N/A</v>
      </c>
      <c r="N13" s="236">
        <f>IF(ISNUMBER(Regressions!O23),ROUND(Regressions!O23, 1), NA())</f>
        <v>55.6</v>
      </c>
      <c r="O13" s="338" t="e">
        <f>IF(ISNUMBER(Regressions!Q23),ROUND(Regressions!Q23, 1), NA())</f>
        <v>#N/A</v>
      </c>
      <c r="P13" s="336" t="e">
        <f>IF(ISNUMBER(Regressions!R23),ROUND(Regressions!R23, 1), NA())</f>
        <v>#N/A</v>
      </c>
      <c r="Q13" s="214" t="e">
        <f>IF(ISNUMBER(Regressions!S23),ROUND(Regressions!S23, 1), NA())</f>
        <v>#N/A</v>
      </c>
      <c r="R13" s="337" t="e">
        <f>IF(ISNUMBER(Regressions!T23),ROUND(Regressions!T23, 1), NA())</f>
        <v>#N/A</v>
      </c>
      <c r="S13" s="236" t="e">
        <f>IF(ISNUMBER(Regressions!U23),ROUND(Regressions!U23, 1), NA())</f>
        <v>#N/A</v>
      </c>
    </row>
    <row xmlns:x14ac="http://schemas.microsoft.com/office/spreadsheetml/2009/9/ac" r="14" x14ac:dyDescent="0.2">
      <c r="A14" s="333" t="str">
        <f>IF(ISBLANK(Regressions!A24), " ", Regressions!A24)</f>
        <v>Cameroon</v>
      </c>
      <c r="B14" s="334">
        <f>IF(ISBLANK(Regressions!B24), " ", Regressions!B24)</f>
        <v>2010</v>
      </c>
      <c r="C14" s="339" t="str">
        <f>IF(ISBLANK(Regressions!C24), " ", Regressions!C24)</f>
        <v>National</v>
      </c>
      <c r="D14" s="335">
        <f>IF(ISBLANK(Regressions!D24), " ", Regressions!D24)</f>
        <v>7588996</v>
      </c>
      <c r="E14" s="213" t="e">
        <f>IF(ISNUMBER(Regressions!E24),ROUND(Regressions!E24, 1), NA())</f>
        <v>#N/A</v>
      </c>
      <c r="F14" s="336">
        <f>IF(ISNUMBER(Regressions!F24),ROUND(Regressions!F24, 1), NA())</f>
        <v>33.700000000000003</v>
      </c>
      <c r="G14" s="235">
        <f>IF(ISNUMBER(Regressions!G24),ROUND(Regressions!G24, 1), NA())</f>
        <v>33.700000000000003</v>
      </c>
      <c r="H14" s="337">
        <f>IF(ISNUMBER(Regressions!H24),ROUND(Regressions!H24, 1), NA())</f>
        <v>0</v>
      </c>
      <c r="I14" s="236">
        <f>IF(ISNUMBER(Regressions!I24),ROUND(Regressions!I24, 1), NA())</f>
        <v>66.3</v>
      </c>
      <c r="J14" s="338">
        <f>IF(ISNUMBER(Regressions!K24),ROUND(Regressions!K24, 1), NA())</f>
        <v>46.6</v>
      </c>
      <c r="K14" s="336" t="e">
        <f>IF(ISNUMBER(Regressions!L24),ROUND(Regressions!L24, 1), NA())</f>
        <v>#N/A</v>
      </c>
      <c r="L14" s="237" t="e">
        <f>IF(ISNUMBER(Regressions!M24),ROUND(Regressions!M24, 1), NA())</f>
        <v>#N/A</v>
      </c>
      <c r="M14" s="337" t="e">
        <f>IF(ISNUMBER(Regressions!N24),ROUND(Regressions!N24, 1), NA())</f>
        <v>#N/A</v>
      </c>
      <c r="N14" s="236">
        <f>IF(ISNUMBER(Regressions!O24),ROUND(Regressions!O24, 1), NA())</f>
        <v>53.4</v>
      </c>
      <c r="O14" s="338" t="e">
        <f>IF(ISNUMBER(Regressions!Q24),ROUND(Regressions!Q24, 1), NA())</f>
        <v>#N/A</v>
      </c>
      <c r="P14" s="336" t="e">
        <f>IF(ISNUMBER(Regressions!R24),ROUND(Regressions!R24, 1), NA())</f>
        <v>#N/A</v>
      </c>
      <c r="Q14" s="214" t="e">
        <f>IF(ISNUMBER(Regressions!S24),ROUND(Regressions!S24, 1), NA())</f>
        <v>#N/A</v>
      </c>
      <c r="R14" s="337" t="e">
        <f>IF(ISNUMBER(Regressions!T24),ROUND(Regressions!T24, 1), NA())</f>
        <v>#N/A</v>
      </c>
      <c r="S14" s="236" t="e">
        <f>IF(ISNUMBER(Regressions!U24),ROUND(Regressions!U24, 1), NA())</f>
        <v>#N/A</v>
      </c>
    </row>
    <row xmlns:x14ac="http://schemas.microsoft.com/office/spreadsheetml/2009/9/ac" r="15" x14ac:dyDescent="0.2">
      <c r="A15" s="333" t="str">
        <f>IF(ISBLANK(Regressions!A25), " ", Regressions!A25)</f>
        <v>Cameroon</v>
      </c>
      <c r="B15" s="334">
        <f>IF(ISBLANK(Regressions!B25), " ", Regressions!B25)</f>
        <v>2011</v>
      </c>
      <c r="C15" s="339" t="str">
        <f>IF(ISBLANK(Regressions!C25), " ", Regressions!C25)</f>
        <v>National</v>
      </c>
      <c r="D15" s="335">
        <f>IF(ISBLANK(Regressions!D25), " ", Regressions!D25)</f>
        <v>7787238</v>
      </c>
      <c r="E15" s="213" t="e">
        <f>IF(ISNUMBER(Regressions!E25),ROUND(Regressions!E25, 1), NA())</f>
        <v>#N/A</v>
      </c>
      <c r="F15" s="336">
        <f>IF(ISNUMBER(Regressions!F25),ROUND(Regressions!F25, 1), NA())</f>
        <v>35.4</v>
      </c>
      <c r="G15" s="235">
        <f>IF(ISNUMBER(Regressions!G25),ROUND(Regressions!G25, 1), NA())</f>
        <v>35.4</v>
      </c>
      <c r="H15" s="337">
        <f>IF(ISNUMBER(Regressions!H25),ROUND(Regressions!H25, 1), NA())</f>
        <v>0</v>
      </c>
      <c r="I15" s="236">
        <f>IF(ISNUMBER(Regressions!I25),ROUND(Regressions!I25, 1), NA())</f>
        <v>64.599999999999994</v>
      </c>
      <c r="J15" s="338">
        <f>IF(ISNUMBER(Regressions!K25),ROUND(Regressions!K25, 1), NA())</f>
        <v>48.7</v>
      </c>
      <c r="K15" s="336" t="e">
        <f>IF(ISNUMBER(Regressions!L25),ROUND(Regressions!L25, 1), NA())</f>
        <v>#N/A</v>
      </c>
      <c r="L15" s="237">
        <f>IF(ISNUMBER(Regressions!M25),ROUND(Regressions!M25, 1), NA())</f>
        <v>33</v>
      </c>
      <c r="M15" s="337">
        <f>IF(ISNUMBER(Regressions!N25),ROUND(Regressions!N25, 1), NA())</f>
        <v>15.8</v>
      </c>
      <c r="N15" s="236">
        <f>IF(ISNUMBER(Regressions!O25),ROUND(Regressions!O25, 1), NA())</f>
        <v>51.3</v>
      </c>
      <c r="O15" s="338" t="e">
        <f>IF(ISNUMBER(Regressions!Q25),ROUND(Regressions!Q25, 1), NA())</f>
        <v>#N/A</v>
      </c>
      <c r="P15" s="336" t="e">
        <f>IF(ISNUMBER(Regressions!R25),ROUND(Regressions!R25, 1), NA())</f>
        <v>#N/A</v>
      </c>
      <c r="Q15" s="214" t="e">
        <f>IF(ISNUMBER(Regressions!S25),ROUND(Regressions!S25, 1), NA())</f>
        <v>#N/A</v>
      </c>
      <c r="R15" s="337" t="e">
        <f>IF(ISNUMBER(Regressions!T25),ROUND(Regressions!T25, 1), NA())</f>
        <v>#N/A</v>
      </c>
      <c r="S15" s="236" t="e">
        <f>IF(ISNUMBER(Regressions!U25),ROUND(Regressions!U25, 1), NA())</f>
        <v>#N/A</v>
      </c>
    </row>
    <row xmlns:x14ac="http://schemas.microsoft.com/office/spreadsheetml/2009/9/ac" r="16" x14ac:dyDescent="0.2">
      <c r="A16" s="333" t="str">
        <f>IF(ISBLANK(Regressions!A26), " ", Regressions!A26)</f>
        <v>Cameroon</v>
      </c>
      <c r="B16" s="334">
        <f>IF(ISBLANK(Regressions!B26), " ", Regressions!B26)</f>
        <v>2012</v>
      </c>
      <c r="C16" s="339" t="str">
        <f>IF(ISBLANK(Regressions!C26), " ", Regressions!C26)</f>
        <v>National</v>
      </c>
      <c r="D16" s="335">
        <f>IF(ISBLANK(Regressions!D26), " ", Regressions!D26)</f>
        <v>7994359</v>
      </c>
      <c r="E16" s="213" t="e">
        <f>IF(ISNUMBER(Regressions!E26),ROUND(Regressions!E26, 1), NA())</f>
        <v>#N/A</v>
      </c>
      <c r="F16" s="336">
        <f>IF(ISNUMBER(Regressions!F26),ROUND(Regressions!F26, 1), NA())</f>
        <v>37.1</v>
      </c>
      <c r="G16" s="235">
        <f>IF(ISNUMBER(Regressions!G26),ROUND(Regressions!G26, 1), NA())</f>
        <v>37.1</v>
      </c>
      <c r="H16" s="337">
        <f>IF(ISNUMBER(Regressions!H26),ROUND(Regressions!H26, 1), NA())</f>
        <v>0</v>
      </c>
      <c r="I16" s="236">
        <f>IF(ISNUMBER(Regressions!I26),ROUND(Regressions!I26, 1), NA())</f>
        <v>62.9</v>
      </c>
      <c r="J16" s="338">
        <f>IF(ISNUMBER(Regressions!K26),ROUND(Regressions!K26, 1), NA())</f>
        <v>50.9</v>
      </c>
      <c r="K16" s="336" t="e">
        <f>IF(ISNUMBER(Regressions!L26),ROUND(Regressions!L26, 1), NA())</f>
        <v>#N/A</v>
      </c>
      <c r="L16" s="237">
        <f>IF(ISNUMBER(Regressions!M26),ROUND(Regressions!M26, 1), NA())</f>
        <v>33</v>
      </c>
      <c r="M16" s="337">
        <f>IF(ISNUMBER(Regressions!N26),ROUND(Regressions!N26, 1), NA())</f>
        <v>18</v>
      </c>
      <c r="N16" s="236">
        <f>IF(ISNUMBER(Regressions!O26),ROUND(Regressions!O26, 1), NA())</f>
        <v>49.1</v>
      </c>
      <c r="O16" s="338" t="e">
        <f>IF(ISNUMBER(Regressions!Q26),ROUND(Regressions!Q26, 1), NA())</f>
        <v>#N/A</v>
      </c>
      <c r="P16" s="336" t="e">
        <f>IF(ISNUMBER(Regressions!R26),ROUND(Regressions!R26, 1), NA())</f>
        <v>#N/A</v>
      </c>
      <c r="Q16" s="214" t="e">
        <f>IF(ISNUMBER(Regressions!S26),ROUND(Regressions!S26, 1), NA())</f>
        <v>#N/A</v>
      </c>
      <c r="R16" s="337" t="e">
        <f>IF(ISNUMBER(Regressions!T26),ROUND(Regressions!T26, 1), NA())</f>
        <v>#N/A</v>
      </c>
      <c r="S16" s="236" t="e">
        <f>IF(ISNUMBER(Regressions!U26),ROUND(Regressions!U26, 1), NA())</f>
        <v>#N/A</v>
      </c>
    </row>
    <row xmlns:x14ac="http://schemas.microsoft.com/office/spreadsheetml/2009/9/ac" r="17" x14ac:dyDescent="0.2">
      <c r="A17" s="333" t="str">
        <f>IF(ISBLANK(Regressions!A27), " ", Regressions!A27)</f>
        <v>Cameroon</v>
      </c>
      <c r="B17" s="334">
        <f>IF(ISBLANK(Regressions!B27), " ", Regressions!B27)</f>
        <v>2013</v>
      </c>
      <c r="C17" s="339" t="str">
        <f>IF(ISBLANK(Regressions!C27), " ", Regressions!C27)</f>
        <v>National</v>
      </c>
      <c r="D17" s="335">
        <f>IF(ISBLANK(Regressions!D27), " ", Regressions!D27)</f>
        <v>8212652</v>
      </c>
      <c r="E17" s="213" t="e">
        <f>IF(ISNUMBER(Regressions!E27),ROUND(Regressions!E27, 1), NA())</f>
        <v>#N/A</v>
      </c>
      <c r="F17" s="336">
        <f>IF(ISNUMBER(Regressions!F27),ROUND(Regressions!F27, 1), NA())</f>
        <v>38.799999999999997</v>
      </c>
      <c r="G17" s="235">
        <f>IF(ISNUMBER(Regressions!G27),ROUND(Regressions!G27, 1), NA())</f>
        <v>38.799999999999997</v>
      </c>
      <c r="H17" s="337">
        <f>IF(ISNUMBER(Regressions!H27),ROUND(Regressions!H27, 1), NA())</f>
        <v>0</v>
      </c>
      <c r="I17" s="236">
        <f>IF(ISNUMBER(Regressions!I27),ROUND(Regressions!I27, 1), NA())</f>
        <v>61.2</v>
      </c>
      <c r="J17" s="338">
        <f>IF(ISNUMBER(Regressions!K27),ROUND(Regressions!K27, 1), NA())</f>
        <v>53.1</v>
      </c>
      <c r="K17" s="336" t="e">
        <f>IF(ISNUMBER(Regressions!L27),ROUND(Regressions!L27, 1), NA())</f>
        <v>#N/A</v>
      </c>
      <c r="L17" s="237">
        <f>IF(ISNUMBER(Regressions!M27),ROUND(Regressions!M27, 1), NA())</f>
        <v>33</v>
      </c>
      <c r="M17" s="337">
        <f>IF(ISNUMBER(Regressions!N27),ROUND(Regressions!N27, 1), NA())</f>
        <v>20.100000000000001</v>
      </c>
      <c r="N17" s="236">
        <f>IF(ISNUMBER(Regressions!O27),ROUND(Regressions!O27, 1), NA())</f>
        <v>46.9</v>
      </c>
      <c r="O17" s="338" t="e">
        <f>IF(ISNUMBER(Regressions!Q27),ROUND(Regressions!Q27, 1), NA())</f>
        <v>#N/A</v>
      </c>
      <c r="P17" s="336" t="e">
        <f>IF(ISNUMBER(Regressions!R27),ROUND(Regressions!R27, 1), NA())</f>
        <v>#N/A</v>
      </c>
      <c r="Q17" s="214" t="e">
        <f>IF(ISNUMBER(Regressions!S27),ROUND(Regressions!S27, 1), NA())</f>
        <v>#N/A</v>
      </c>
      <c r="R17" s="337" t="e">
        <f>IF(ISNUMBER(Regressions!T27),ROUND(Regressions!T27, 1), NA())</f>
        <v>#N/A</v>
      </c>
      <c r="S17" s="236" t="e">
        <f>IF(ISNUMBER(Regressions!U27),ROUND(Regressions!U27, 1), NA())</f>
        <v>#N/A</v>
      </c>
    </row>
    <row xmlns:x14ac="http://schemas.microsoft.com/office/spreadsheetml/2009/9/ac" r="18" x14ac:dyDescent="0.2">
      <c r="A18" s="333" t="str">
        <f>IF(ISBLANK(Regressions!A28), " ", Regressions!A28)</f>
        <v>Cameroon</v>
      </c>
      <c r="B18" s="334">
        <f>IF(ISBLANK(Regressions!B28), " ", Regressions!B28)</f>
        <v>2014</v>
      </c>
      <c r="C18" s="339" t="str">
        <f>IF(ISBLANK(Regressions!C28), " ", Regressions!C28)</f>
        <v>National</v>
      </c>
      <c r="D18" s="335">
        <f>IF(ISBLANK(Regressions!D28), " ", Regressions!D28)</f>
        <v>8442359</v>
      </c>
      <c r="E18" s="213" t="e">
        <f>IF(ISNUMBER(Regressions!E28),ROUND(Regressions!E28, 1), NA())</f>
        <v>#N/A</v>
      </c>
      <c r="F18" s="336">
        <f>IF(ISNUMBER(Regressions!F28),ROUND(Regressions!F28, 1), NA())</f>
        <v>40.5</v>
      </c>
      <c r="G18" s="235">
        <f>IF(ISNUMBER(Regressions!G28),ROUND(Regressions!G28, 1), NA())</f>
        <v>40.5</v>
      </c>
      <c r="H18" s="337">
        <f>IF(ISNUMBER(Regressions!H28),ROUND(Regressions!H28, 1), NA())</f>
        <v>0</v>
      </c>
      <c r="I18" s="236">
        <f>IF(ISNUMBER(Regressions!I28),ROUND(Regressions!I28, 1), NA())</f>
        <v>59.5</v>
      </c>
      <c r="J18" s="338">
        <f>IF(ISNUMBER(Regressions!K28),ROUND(Regressions!K28, 1), NA())</f>
        <v>55.3</v>
      </c>
      <c r="K18" s="336" t="e">
        <f>IF(ISNUMBER(Regressions!L28),ROUND(Regressions!L28, 1), NA())</f>
        <v>#N/A</v>
      </c>
      <c r="L18" s="237">
        <f>IF(ISNUMBER(Regressions!M28),ROUND(Regressions!M28, 1), NA())</f>
        <v>33</v>
      </c>
      <c r="M18" s="337">
        <f>IF(ISNUMBER(Regressions!N28),ROUND(Regressions!N28, 1), NA())</f>
        <v>22.3</v>
      </c>
      <c r="N18" s="236">
        <f>IF(ISNUMBER(Regressions!O28),ROUND(Regressions!O28, 1), NA())</f>
        <v>44.7</v>
      </c>
      <c r="O18" s="338" t="e">
        <f>IF(ISNUMBER(Regressions!Q28),ROUND(Regressions!Q28, 1), NA())</f>
        <v>#N/A</v>
      </c>
      <c r="P18" s="336" t="e">
        <f>IF(ISNUMBER(Regressions!R28),ROUND(Regressions!R28, 1), NA())</f>
        <v>#N/A</v>
      </c>
      <c r="Q18" s="214" t="e">
        <f>IF(ISNUMBER(Regressions!S28),ROUND(Regressions!S28, 1), NA())</f>
        <v>#N/A</v>
      </c>
      <c r="R18" s="337" t="e">
        <f>IF(ISNUMBER(Regressions!T28),ROUND(Regressions!T28, 1), NA())</f>
        <v>#N/A</v>
      </c>
      <c r="S18" s="236" t="e">
        <f>IF(ISNUMBER(Regressions!U28),ROUND(Regressions!U28, 1), NA())</f>
        <v>#N/A</v>
      </c>
    </row>
    <row xmlns:x14ac="http://schemas.microsoft.com/office/spreadsheetml/2009/9/ac" r="19" x14ac:dyDescent="0.2">
      <c r="A19" s="333" t="str">
        <f>IF(ISBLANK(Regressions!A29), " ", Regressions!A29)</f>
        <v>Cameroon</v>
      </c>
      <c r="B19" s="334">
        <f>IF(ISBLANK(Regressions!B29), " ", Regressions!B29)</f>
        <v>2015</v>
      </c>
      <c r="C19" s="339" t="str">
        <f>IF(ISBLANK(Regressions!C29), " ", Regressions!C29)</f>
        <v>National</v>
      </c>
      <c r="D19" s="335">
        <f>IF(ISBLANK(Regressions!D29), " ", Regressions!D29)</f>
        <v>8696891</v>
      </c>
      <c r="E19" s="213" t="e">
        <f>IF(ISNUMBER(Regressions!E29),ROUND(Regressions!E29, 1), NA())</f>
        <v>#N/A</v>
      </c>
      <c r="F19" s="336">
        <f>IF(ISNUMBER(Regressions!F29),ROUND(Regressions!F29, 1), NA())</f>
        <v>42.2</v>
      </c>
      <c r="G19" s="235">
        <f>IF(ISNUMBER(Regressions!G29),ROUND(Regressions!G29, 1), NA())</f>
        <v>39.6</v>
      </c>
      <c r="H19" s="337">
        <f>IF(ISNUMBER(Regressions!H29),ROUND(Regressions!H29, 1), NA())</f>
        <v>2.7</v>
      </c>
      <c r="I19" s="236">
        <f>IF(ISNUMBER(Regressions!I29),ROUND(Regressions!I29, 1), NA())</f>
        <v>57.8</v>
      </c>
      <c r="J19" s="338">
        <f>IF(ISNUMBER(Regressions!K29),ROUND(Regressions!K29, 1), NA())</f>
        <v>57.5</v>
      </c>
      <c r="K19" s="336" t="e">
        <f>IF(ISNUMBER(Regressions!L29),ROUND(Regressions!L29, 1), NA())</f>
        <v>#N/A</v>
      </c>
      <c r="L19" s="237">
        <f>IF(ISNUMBER(Regressions!M29),ROUND(Regressions!M29, 1), NA())</f>
        <v>33</v>
      </c>
      <c r="M19" s="337">
        <f>IF(ISNUMBER(Regressions!N29),ROUND(Regressions!N29, 1), NA())</f>
        <v>24.5</v>
      </c>
      <c r="N19" s="236">
        <f>IF(ISNUMBER(Regressions!O29),ROUND(Regressions!O29, 1), NA())</f>
        <v>42.5</v>
      </c>
      <c r="O19" s="338" t="e">
        <f>IF(ISNUMBER(Regressions!Q29),ROUND(Regressions!Q29, 1), NA())</f>
        <v>#N/A</v>
      </c>
      <c r="P19" s="336" t="e">
        <f>IF(ISNUMBER(Regressions!R29),ROUND(Regressions!R29, 1), NA())</f>
        <v>#N/A</v>
      </c>
      <c r="Q19" s="214" t="e">
        <f>IF(ISNUMBER(Regressions!S29),ROUND(Regressions!S29, 1), NA())</f>
        <v>#N/A</v>
      </c>
      <c r="R19" s="337" t="e">
        <f>IF(ISNUMBER(Regressions!T29),ROUND(Regressions!T29, 1), NA())</f>
        <v>#N/A</v>
      </c>
      <c r="S19" s="236" t="e">
        <f>IF(ISNUMBER(Regressions!U29),ROUND(Regressions!U29, 1), NA())</f>
        <v>#N/A</v>
      </c>
    </row>
    <row xmlns:x14ac="http://schemas.microsoft.com/office/spreadsheetml/2009/9/ac" r="20" x14ac:dyDescent="0.2">
      <c r="A20" s="333" t="str">
        <f>IF(ISBLANK(Regressions!A30), " ", Regressions!A30)</f>
        <v>Cameroon</v>
      </c>
      <c r="B20" s="334">
        <f>IF(ISBLANK(Regressions!B30), " ", Regressions!B30)</f>
        <v>2016</v>
      </c>
      <c r="C20" s="339" t="str">
        <f>IF(ISBLANK(Regressions!C30), " ", Regressions!C30)</f>
        <v>National</v>
      </c>
      <c r="D20" s="335">
        <f>IF(ISBLANK(Regressions!D30), " ", Regressions!D30)</f>
        <v>8949486</v>
      </c>
      <c r="E20" s="213" t="e">
        <f>IF(ISNUMBER(Regressions!E30),ROUND(Regressions!E30, 1), NA())</f>
        <v>#N/A</v>
      </c>
      <c r="F20" s="336">
        <f>IF(ISNUMBER(Regressions!F30),ROUND(Regressions!F30, 1), NA())</f>
        <v>44</v>
      </c>
      <c r="G20" s="235">
        <f>IF(ISNUMBER(Regressions!G30),ROUND(Regressions!G30, 1), NA())</f>
        <v>37.6</v>
      </c>
      <c r="H20" s="337">
        <f>IF(ISNUMBER(Regressions!H30),ROUND(Regressions!H30, 1), NA())</f>
        <v>6.4</v>
      </c>
      <c r="I20" s="236">
        <f>IF(ISNUMBER(Regressions!I30),ROUND(Regressions!I30, 1), NA())</f>
        <v>56</v>
      </c>
      <c r="J20" s="338">
        <f>IF(ISNUMBER(Regressions!K30),ROUND(Regressions!K30, 1), NA())</f>
        <v>59.6</v>
      </c>
      <c r="K20" s="336" t="e">
        <f>IF(ISNUMBER(Regressions!L30),ROUND(Regressions!L30, 1), NA())</f>
        <v>#N/A</v>
      </c>
      <c r="L20" s="237">
        <f>IF(ISNUMBER(Regressions!M30),ROUND(Regressions!M30, 1), NA())</f>
        <v>35.9</v>
      </c>
      <c r="M20" s="337">
        <f>IF(ISNUMBER(Regressions!N30),ROUND(Regressions!N30, 1), NA())</f>
        <v>23.8</v>
      </c>
      <c r="N20" s="236">
        <f>IF(ISNUMBER(Regressions!O30),ROUND(Regressions!O30, 1), NA())</f>
        <v>40.4</v>
      </c>
      <c r="O20" s="338" t="e">
        <f>IF(ISNUMBER(Regressions!Q30),ROUND(Regressions!Q30, 1), NA())</f>
        <v>#N/A</v>
      </c>
      <c r="P20" s="336" t="e">
        <f>IF(ISNUMBER(Regressions!R30),ROUND(Regressions!R30, 1), NA())</f>
        <v>#N/A</v>
      </c>
      <c r="Q20" s="214" t="e">
        <f>IF(ISNUMBER(Regressions!S30),ROUND(Regressions!S30, 1), NA())</f>
        <v>#N/A</v>
      </c>
      <c r="R20" s="337" t="e">
        <f>IF(ISNUMBER(Regressions!T30),ROUND(Regressions!T30, 1), NA())</f>
        <v>#N/A</v>
      </c>
      <c r="S20" s="236" t="e">
        <f>IF(ISNUMBER(Regressions!U30),ROUND(Regressions!U30, 1), NA())</f>
        <v>#N/A</v>
      </c>
    </row>
    <row xmlns:x14ac="http://schemas.microsoft.com/office/spreadsheetml/2009/9/ac" r="21" x14ac:dyDescent="0.2">
      <c r="A21" s="333" t="str">
        <f>IF(ISBLANK(Regressions!A31), " ", Regressions!A31)</f>
        <v>Cameroon</v>
      </c>
      <c r="B21" s="334">
        <f>IF(ISBLANK(Regressions!B31), " ", Regressions!B31)</f>
        <v>2017</v>
      </c>
      <c r="C21" s="339" t="str">
        <f>IF(ISBLANK(Regressions!C31), " ", Regressions!C31)</f>
        <v>National</v>
      </c>
      <c r="D21" s="335">
        <f>IF(ISBLANK(Regressions!D31), " ", Regressions!D31)</f>
        <v>9202179</v>
      </c>
      <c r="E21" s="213" t="e">
        <f>IF(ISNUMBER(Regressions!E31),ROUND(Regressions!E31, 1), NA())</f>
        <v>#N/A</v>
      </c>
      <c r="F21" s="336">
        <f>IF(ISNUMBER(Regressions!F31),ROUND(Regressions!F31, 1), NA())</f>
        <v>45.7</v>
      </c>
      <c r="G21" s="235">
        <f>IF(ISNUMBER(Regressions!G31),ROUND(Regressions!G31, 1), NA())</f>
        <v>35.6</v>
      </c>
      <c r="H21" s="337">
        <f>IF(ISNUMBER(Regressions!H31),ROUND(Regressions!H31, 1), NA())</f>
        <v>10</v>
      </c>
      <c r="I21" s="236">
        <f>IF(ISNUMBER(Regressions!I31),ROUND(Regressions!I31, 1), NA())</f>
        <v>54.3</v>
      </c>
      <c r="J21" s="338">
        <f>IF(ISNUMBER(Regressions!K31),ROUND(Regressions!K31, 1), NA())</f>
        <v>61.8</v>
      </c>
      <c r="K21" s="336" t="e">
        <f>IF(ISNUMBER(Regressions!L31),ROUND(Regressions!L31, 1), NA())</f>
        <v>#N/A</v>
      </c>
      <c r="L21" s="237">
        <f>IF(ISNUMBER(Regressions!M31),ROUND(Regressions!M31, 1), NA())</f>
        <v>38.799999999999997</v>
      </c>
      <c r="M21" s="337">
        <f>IF(ISNUMBER(Regressions!N31),ROUND(Regressions!N31, 1), NA())</f>
        <v>23.1</v>
      </c>
      <c r="N21" s="236">
        <f>IF(ISNUMBER(Regressions!O31),ROUND(Regressions!O31, 1), NA())</f>
        <v>38.200000000000003</v>
      </c>
      <c r="O21" s="338" t="e">
        <f>IF(ISNUMBER(Regressions!Q31),ROUND(Regressions!Q31, 1), NA())</f>
        <v>#N/A</v>
      </c>
      <c r="P21" s="336" t="e">
        <f>IF(ISNUMBER(Regressions!R31),ROUND(Regressions!R31, 1), NA())</f>
        <v>#N/A</v>
      </c>
      <c r="Q21" s="214" t="e">
        <f>IF(ISNUMBER(Regressions!S31),ROUND(Regressions!S31, 1), NA())</f>
        <v>#N/A</v>
      </c>
      <c r="R21" s="337" t="e">
        <f>IF(ISNUMBER(Regressions!T31),ROUND(Regressions!T31, 1), NA())</f>
        <v>#N/A</v>
      </c>
      <c r="S21" s="236" t="e">
        <f>IF(ISNUMBER(Regressions!U31),ROUND(Regressions!U31, 1), NA())</f>
        <v>#N/A</v>
      </c>
    </row>
    <row xmlns:x14ac="http://schemas.microsoft.com/office/spreadsheetml/2009/9/ac" r="22" x14ac:dyDescent="0.2">
      <c r="A22" s="333" t="str">
        <f>IF(ISBLANK(Regressions!A32), " ", Regressions!A32)</f>
        <v>Cameroon</v>
      </c>
      <c r="B22" s="334">
        <f>IF(ISBLANK(Regressions!B32), " ", Regressions!B32)</f>
        <v>2018</v>
      </c>
      <c r="C22" s="339" t="str">
        <f>IF(ISBLANK(Regressions!C32), " ", Regressions!C32)</f>
        <v>National</v>
      </c>
      <c r="D22" s="335">
        <f>IF(ISBLANK(Regressions!D32), " ", Regressions!D32)</f>
        <v>9449098</v>
      </c>
      <c r="E22" s="213">
        <f>IF(ISNUMBER(Regressions!E32),ROUND(Regressions!E32, 1), NA())</f>
        <v>56</v>
      </c>
      <c r="F22" s="336">
        <f>IF(ISNUMBER(Regressions!F32),ROUND(Regressions!F32, 1), NA())</f>
        <v>47.4</v>
      </c>
      <c r="G22" s="235">
        <f>IF(ISNUMBER(Regressions!G32),ROUND(Regressions!G32, 1), NA())</f>
        <v>33.6</v>
      </c>
      <c r="H22" s="337">
        <f>IF(ISNUMBER(Regressions!H32),ROUND(Regressions!H32, 1), NA())</f>
        <v>13.7</v>
      </c>
      <c r="I22" s="236">
        <f>IF(ISNUMBER(Regressions!I32),ROUND(Regressions!I32, 1), NA())</f>
        <v>52.6</v>
      </c>
      <c r="J22" s="338">
        <f>IF(ISNUMBER(Regressions!K32),ROUND(Regressions!K32, 1), NA())</f>
        <v>64</v>
      </c>
      <c r="K22" s="336" t="e">
        <f>IF(ISNUMBER(Regressions!L32),ROUND(Regressions!L32, 1), NA())</f>
        <v>#N/A</v>
      </c>
      <c r="L22" s="237">
        <f>IF(ISNUMBER(Regressions!M32),ROUND(Regressions!M32, 1), NA())</f>
        <v>41.7</v>
      </c>
      <c r="M22" s="337">
        <f>IF(ISNUMBER(Regressions!N32),ROUND(Regressions!N32, 1), NA())</f>
        <v>22.3</v>
      </c>
      <c r="N22" s="236">
        <f>IF(ISNUMBER(Regressions!O32),ROUND(Regressions!O32, 1), NA())</f>
        <v>36</v>
      </c>
      <c r="O22" s="338" t="e">
        <f>IF(ISNUMBER(Regressions!Q32),ROUND(Regressions!Q32, 1), NA())</f>
        <v>#N/A</v>
      </c>
      <c r="P22" s="336" t="e">
        <f>IF(ISNUMBER(Regressions!R32),ROUND(Regressions!R32, 1), NA())</f>
        <v>#N/A</v>
      </c>
      <c r="Q22" s="214">
        <f>IF(ISNUMBER(Regressions!S32),ROUND(Regressions!S32, 1), NA())</f>
        <v>77.900000000000006</v>
      </c>
      <c r="R22" s="337" t="e">
        <f>IF(ISNUMBER(Regressions!T32),ROUND(Regressions!T32, 1), NA())</f>
        <v>#N/A</v>
      </c>
      <c r="S22" s="236" t="e">
        <f>IF(ISNUMBER(Regressions!U32),ROUND(Regressions!U32, 1), NA())</f>
        <v>#N/A</v>
      </c>
    </row>
    <row xmlns:x14ac="http://schemas.microsoft.com/office/spreadsheetml/2009/9/ac" r="23" x14ac:dyDescent="0.2">
      <c r="A23" s="333" t="str">
        <f>IF(ISBLANK(Regressions!A33), " ", Regressions!A33)</f>
        <v>Cameroon</v>
      </c>
      <c r="B23" s="334">
        <f>IF(ISBLANK(Regressions!B33), " ", Regressions!B33)</f>
        <v>2019</v>
      </c>
      <c r="C23" s="339" t="str">
        <f>IF(ISBLANK(Regressions!C33), " ", Regressions!C33)</f>
        <v>National</v>
      </c>
      <c r="D23" s="335">
        <f>IF(ISBLANK(Regressions!D33), " ", Regressions!D33)</f>
        <v>9700061</v>
      </c>
      <c r="E23" s="213">
        <f>IF(ISNUMBER(Regressions!E33),ROUND(Regressions!E33, 1), NA())</f>
        <v>56</v>
      </c>
      <c r="F23" s="336">
        <f>IF(ISNUMBER(Regressions!F33),ROUND(Regressions!F33, 1), NA())</f>
        <v>49.1</v>
      </c>
      <c r="G23" s="235">
        <f>IF(ISNUMBER(Regressions!G33),ROUND(Regressions!G33, 1), NA())</f>
        <v>31.7</v>
      </c>
      <c r="H23" s="337">
        <f>IF(ISNUMBER(Regressions!H33),ROUND(Regressions!H33, 1), NA())</f>
        <v>17.399999999999999</v>
      </c>
      <c r="I23" s="236">
        <f>IF(ISNUMBER(Regressions!I33),ROUND(Regressions!I33, 1), NA())</f>
        <v>50.9</v>
      </c>
      <c r="J23" s="338">
        <f>IF(ISNUMBER(Regressions!K33),ROUND(Regressions!K33, 1), NA())</f>
        <v>66.2</v>
      </c>
      <c r="K23" s="336" t="e">
        <f>IF(ISNUMBER(Regressions!L33),ROUND(Regressions!L33, 1), NA())</f>
        <v>#N/A</v>
      </c>
      <c r="L23" s="237">
        <f>IF(ISNUMBER(Regressions!M33),ROUND(Regressions!M33, 1), NA())</f>
        <v>44.6</v>
      </c>
      <c r="M23" s="337">
        <f>IF(ISNUMBER(Regressions!N33),ROUND(Regressions!N33, 1), NA())</f>
        <v>21.6</v>
      </c>
      <c r="N23" s="236">
        <f>IF(ISNUMBER(Regressions!O33),ROUND(Regressions!O33, 1), NA())</f>
        <v>33.799999999999997</v>
      </c>
      <c r="O23" s="338" t="e">
        <f>IF(ISNUMBER(Regressions!Q33),ROUND(Regressions!Q33, 1), NA())</f>
        <v>#N/A</v>
      </c>
      <c r="P23" s="336" t="e">
        <f>IF(ISNUMBER(Regressions!R33),ROUND(Regressions!R33, 1), NA())</f>
        <v>#N/A</v>
      </c>
      <c r="Q23" s="214">
        <f>IF(ISNUMBER(Regressions!S33),ROUND(Regressions!S33, 1), NA())</f>
        <v>77.900000000000006</v>
      </c>
      <c r="R23" s="337" t="e">
        <f>IF(ISNUMBER(Regressions!T33),ROUND(Regressions!T33, 1), NA())</f>
        <v>#N/A</v>
      </c>
      <c r="S23" s="236" t="e">
        <f>IF(ISNUMBER(Regressions!U33),ROUND(Regressions!U33, 1), NA())</f>
        <v>#N/A</v>
      </c>
    </row>
    <row xmlns:x14ac="http://schemas.microsoft.com/office/spreadsheetml/2009/9/ac" r="24" x14ac:dyDescent="0.2">
      <c r="A24" s="333" t="str">
        <f>IF(ISBLANK(Regressions!A34), " ", Regressions!A34)</f>
        <v>Cameroon</v>
      </c>
      <c r="B24" s="334">
        <f>IF(ISBLANK(Regressions!B34), " ", Regressions!B34)</f>
        <v>2020</v>
      </c>
      <c r="C24" s="339" t="str">
        <f>IF(ISBLANK(Regressions!C34), " ", Regressions!C34)</f>
        <v>National</v>
      </c>
      <c r="D24" s="335">
        <f>IF(ISBLANK(Regressions!D34), " ", Regressions!D34)</f>
        <v>9966000</v>
      </c>
      <c r="E24" s="213">
        <f>IF(ISNUMBER(Regressions!E34),ROUND(Regressions!E34, 1), NA())</f>
        <v>56</v>
      </c>
      <c r="F24" s="336">
        <f>IF(ISNUMBER(Regressions!F34),ROUND(Regressions!F34, 1), NA())</f>
        <v>50.8</v>
      </c>
      <c r="G24" s="235">
        <f>IF(ISNUMBER(Regressions!G34),ROUND(Regressions!G34, 1), NA())</f>
        <v>29.7</v>
      </c>
      <c r="H24" s="337">
        <f>IF(ISNUMBER(Regressions!H34),ROUND(Regressions!H34, 1), NA())</f>
        <v>21.1</v>
      </c>
      <c r="I24" s="236">
        <f>IF(ISNUMBER(Regressions!I34),ROUND(Regressions!I34, 1), NA())</f>
        <v>49.2</v>
      </c>
      <c r="J24" s="338">
        <f>IF(ISNUMBER(Regressions!K34),ROUND(Regressions!K34, 1), NA())</f>
        <v>68.400000000000006</v>
      </c>
      <c r="K24" s="336" t="e">
        <f>IF(ISNUMBER(Regressions!L34),ROUND(Regressions!L34, 1), NA())</f>
        <v>#N/A</v>
      </c>
      <c r="L24" s="237">
        <f>IF(ISNUMBER(Regressions!M34),ROUND(Regressions!M34, 1), NA())</f>
        <v>47.5</v>
      </c>
      <c r="M24" s="337">
        <f>IF(ISNUMBER(Regressions!N34),ROUND(Regressions!N34, 1), NA())</f>
        <v>20.9</v>
      </c>
      <c r="N24" s="236">
        <f>IF(ISNUMBER(Regressions!O34),ROUND(Regressions!O34, 1), NA())</f>
        <v>31.6</v>
      </c>
      <c r="O24" s="338" t="e">
        <f>IF(ISNUMBER(Regressions!Q34),ROUND(Regressions!Q34, 1), NA())</f>
        <v>#N/A</v>
      </c>
      <c r="P24" s="336" t="e">
        <f>IF(ISNUMBER(Regressions!R34),ROUND(Regressions!R34, 1), NA())</f>
        <v>#N/A</v>
      </c>
      <c r="Q24" s="214">
        <f>IF(ISNUMBER(Regressions!S34),ROUND(Regressions!S34, 1), NA())</f>
        <v>77.900000000000006</v>
      </c>
      <c r="R24" s="337" t="e">
        <f>IF(ISNUMBER(Regressions!T34),ROUND(Regressions!T34, 1), NA())</f>
        <v>#N/A</v>
      </c>
      <c r="S24" s="236" t="e">
        <f>IF(ISNUMBER(Regressions!U34),ROUND(Regressions!U34, 1), NA())</f>
        <v>#N/A</v>
      </c>
    </row>
    <row xmlns:x14ac="http://schemas.microsoft.com/office/spreadsheetml/2009/9/ac" r="25" x14ac:dyDescent="0.2">
      <c r="A25" s="388" t="str">
        <f>IF(ISBLANK(Regressions!A35), " ", Regressions!A35)</f>
        <v>Cameroon</v>
      </c>
      <c r="B25" s="389">
        <f>IF(ISBLANK(Regressions!B35), " ", Regressions!B35)</f>
        <v>2021</v>
      </c>
      <c r="C25" s="390" t="str">
        <f>IF(ISBLANK(Regressions!C35), " ", Regressions!C35)</f>
        <v>National</v>
      </c>
      <c r="D25" s="391">
        <f>IF(ISBLANK(Regressions!D35), " ", Regressions!D35)</f>
        <v>10245365</v>
      </c>
      <c r="E25" s="394">
        <f>IF(ISNUMBER(Regressions!E35),ROUND(Regressions!E35, 1), NA())</f>
        <v>56</v>
      </c>
      <c r="F25" s="392">
        <f>IF(ISNUMBER(Regressions!F35),ROUND(Regressions!F35, 1), NA())</f>
        <v>52.5</v>
      </c>
      <c r="G25" s="395">
        <f>IF(ISNUMBER(Regressions!G35),ROUND(Regressions!G35, 1), NA())</f>
        <v>27.7</v>
      </c>
      <c r="H25" s="393">
        <f>IF(ISNUMBER(Regressions!H35),ROUND(Regressions!H35, 1), NA())</f>
        <v>24.8</v>
      </c>
      <c r="I25" s="396">
        <f>IF(ISNUMBER(Regressions!I35),ROUND(Regressions!I35, 1), NA())</f>
        <v>47.5</v>
      </c>
      <c r="J25" s="394">
        <f>IF(ISNUMBER(Regressions!K35),ROUND(Regressions!K35, 1), NA())</f>
        <v>70.5</v>
      </c>
      <c r="K25" s="392" t="e">
        <f>IF(ISNUMBER(Regressions!L35),ROUND(Regressions!L35, 1), NA())</f>
        <v>#N/A</v>
      </c>
      <c r="L25" s="397">
        <f>IF(ISNUMBER(Regressions!M35),ROUND(Regressions!M35, 1), NA())</f>
        <v>50.4</v>
      </c>
      <c r="M25" s="393">
        <f>IF(ISNUMBER(Regressions!N35),ROUND(Regressions!N35, 1), NA())</f>
        <v>20.2</v>
      </c>
      <c r="N25" s="396">
        <f>IF(ISNUMBER(Regressions!O35),ROUND(Regressions!O35, 1), NA())</f>
        <v>29.5</v>
      </c>
      <c r="O25" s="394" t="e">
        <f>IF(ISNUMBER(Regressions!Q35),ROUND(Regressions!Q35, 1), NA())</f>
        <v>#N/A</v>
      </c>
      <c r="P25" s="392" t="e">
        <f>IF(ISNUMBER(Regressions!R35),ROUND(Regressions!R35, 1), NA())</f>
        <v>#N/A</v>
      </c>
      <c r="Q25" s="398">
        <f>IF(ISNUMBER(Regressions!S35),ROUND(Regressions!S35, 1), NA())</f>
        <v>77.900000000000006</v>
      </c>
      <c r="R25" s="393" t="e">
        <f>IF(ISNUMBER(Regressions!T35),ROUND(Regressions!T35, 1), NA())</f>
        <v>#N/A</v>
      </c>
      <c r="S25" s="396" t="e">
        <f>IF(ISNUMBER(Regressions!U35),ROUND(Regressions!U35, 1), NA())</f>
        <v>#N/A</v>
      </c>
      <c r="T25" s="387"/>
      <c r="U25" s="387"/>
      <c r="V25" s="387"/>
      <c r="W25" s="387"/>
      <c r="X25" s="387"/>
      <c r="Y25" s="387"/>
      <c r="Z25" s="387"/>
      <c r="AA25" s="387"/>
      <c r="AB25" s="387"/>
      <c r="AC25" s="387"/>
    </row>
    <row xmlns:x14ac="http://schemas.microsoft.com/office/spreadsheetml/2009/9/ac" r="26" x14ac:dyDescent="0.2">
      <c r="A26" s="333" t="str">
        <f>IF(ISBLANK(Regressions!A36), " ", Regressions!A36)</f>
        <v>Cameroon</v>
      </c>
      <c r="B26" s="334">
        <f>IF(ISBLANK(Regressions!B36), " ", Regressions!B36)</f>
        <v>2022</v>
      </c>
      <c r="C26" s="339" t="str">
        <f>IF(ISBLANK(Regressions!C36), " ", Regressions!C36)</f>
        <v>National</v>
      </c>
      <c r="D26" s="335">
        <f>IF(ISBLANK(Regressions!D36), " ", Regressions!D36)</f>
        <v>10524470</v>
      </c>
      <c r="E26" s="213">
        <f>IF(ISNUMBER(Regressions!E36),ROUND(Regressions!E36, 1), NA())</f>
        <v>56</v>
      </c>
      <c r="F26" s="336">
        <f>IF(ISNUMBER(Regressions!F36),ROUND(Regressions!F36, 1), NA())</f>
        <v>54.2</v>
      </c>
      <c r="G26" s="235">
        <f>IF(ISNUMBER(Regressions!G36),ROUND(Regressions!G36, 1), NA())</f>
        <v>25.7</v>
      </c>
      <c r="H26" s="337">
        <f>IF(ISNUMBER(Regressions!H36),ROUND(Regressions!H36, 1), NA())</f>
        <v>28.5</v>
      </c>
      <c r="I26" s="236">
        <f>IF(ISNUMBER(Regressions!I36),ROUND(Regressions!I36, 1), NA())</f>
        <v>45.8</v>
      </c>
      <c r="J26" s="338">
        <f>IF(ISNUMBER(Regressions!K36),ROUND(Regressions!K36, 1), NA())</f>
        <v>72.7</v>
      </c>
      <c r="K26" s="336" t="e">
        <f>IF(ISNUMBER(Regressions!L36),ROUND(Regressions!L36, 1), NA())</f>
        <v>#N/A</v>
      </c>
      <c r="L26" s="237">
        <f>IF(ISNUMBER(Regressions!M36),ROUND(Regressions!M36, 1), NA())</f>
        <v>53.2</v>
      </c>
      <c r="M26" s="337">
        <f>IF(ISNUMBER(Regressions!N36),ROUND(Regressions!N36, 1), NA())</f>
        <v>19.5</v>
      </c>
      <c r="N26" s="236">
        <f>IF(ISNUMBER(Regressions!O36),ROUND(Regressions!O36, 1), NA())</f>
        <v>27.3</v>
      </c>
      <c r="O26" s="338" t="e">
        <f>IF(ISNUMBER(Regressions!Q36),ROUND(Regressions!Q36, 1), NA())</f>
        <v>#N/A</v>
      </c>
      <c r="P26" s="336" t="e">
        <f>IF(ISNUMBER(Regressions!R36),ROUND(Regressions!R36, 1), NA())</f>
        <v>#N/A</v>
      </c>
      <c r="Q26" s="214">
        <f>IF(ISNUMBER(Regressions!S36),ROUND(Regressions!S36, 1), NA())</f>
        <v>77.900000000000006</v>
      </c>
      <c r="R26" s="337" t="e">
        <f>IF(ISNUMBER(Regressions!T36),ROUND(Regressions!T36, 1), NA())</f>
        <v>#N/A</v>
      </c>
      <c r="S26" s="236" t="e">
        <f>IF(ISNUMBER(Regressions!U36),ROUND(Regressions!U36, 1), NA())</f>
        <v>#N/A</v>
      </c>
    </row>
    <row xmlns:x14ac="http://schemas.microsoft.com/office/spreadsheetml/2009/9/ac" r="27" x14ac:dyDescent="0.2">
      <c r="A27" s="340" t="str">
        <f>IF(ISBLANK(Regressions!A37), " ", Regressions!A37)</f>
        <v>Cameroon</v>
      </c>
      <c r="B27" s="341">
        <f>IF(ISBLANK(Regressions!B37), " ", Regressions!B37)</f>
        <v>2023</v>
      </c>
      <c r="C27" s="342" t="str">
        <f>IF(ISBLANK(Regressions!C37), " ", Regressions!C37)</f>
        <v>National</v>
      </c>
      <c r="D27" s="343">
        <f>IF(ISBLANK(Regressions!D37), " ", Regressions!D37)</f>
        <v>10433781</v>
      </c>
      <c r="E27" s="344">
        <f>IF(ISNUMBER(Regressions!E37),ROUND(Regressions!E37, 1), NA())</f>
        <v>56</v>
      </c>
      <c r="F27" s="345">
        <f>IF(ISNUMBER(Regressions!F37),ROUND(Regressions!F37, 1), NA())</f>
        <v>55.9</v>
      </c>
      <c r="G27" s="346">
        <f>IF(ISNUMBER(Regressions!G37),ROUND(Regressions!G37, 1), NA())</f>
        <v>23.7</v>
      </c>
      <c r="H27" s="347">
        <f>IF(ISNUMBER(Regressions!H37),ROUND(Regressions!H37, 1), NA())</f>
        <v>32.200000000000003</v>
      </c>
      <c r="I27" s="348">
        <f>IF(ISNUMBER(Regressions!I37),ROUND(Regressions!I37, 1), NA())</f>
        <v>44.1</v>
      </c>
      <c r="J27" s="349">
        <f>IF(ISNUMBER(Regressions!K37),ROUND(Regressions!K37, 1), NA())</f>
        <v>74.900000000000006</v>
      </c>
      <c r="K27" s="345" t="e">
        <f>IF(ISNUMBER(Regressions!L37),ROUND(Regressions!L37, 1), NA())</f>
        <v>#N/A</v>
      </c>
      <c r="L27" s="350">
        <f>IF(ISNUMBER(Regressions!M37),ROUND(Regressions!M37, 1), NA())</f>
        <v>56.1</v>
      </c>
      <c r="M27" s="347">
        <f>IF(ISNUMBER(Regressions!N37),ROUND(Regressions!N37, 1), NA())</f>
        <v>18.8</v>
      </c>
      <c r="N27" s="348">
        <f>IF(ISNUMBER(Regressions!O37),ROUND(Regressions!O37, 1), NA())</f>
        <v>25.1</v>
      </c>
      <c r="O27" s="349" t="e">
        <f>IF(ISNUMBER(Regressions!Q37),ROUND(Regressions!Q37, 1), NA())</f>
        <v>#N/A</v>
      </c>
      <c r="P27" s="345" t="e">
        <f>IF(ISNUMBER(Regressions!R37),ROUND(Regressions!R37, 1), NA())</f>
        <v>#N/A</v>
      </c>
      <c r="Q27" s="351">
        <f>IF(ISNUMBER(Regressions!S37),ROUND(Regressions!S37, 1), NA())</f>
        <v>77.900000000000006</v>
      </c>
      <c r="R27" s="347" t="e">
        <f>IF(ISNUMBER(Regressions!T37),ROUND(Regressions!T37, 1), NA())</f>
        <v>#N/A</v>
      </c>
      <c r="S27" s="348" t="e">
        <f>IF(ISNUMBER(Regressions!U37),ROUND(Regressions!U37, 1), NA())</f>
        <v>#N/A</v>
      </c>
    </row>
    <row xmlns:x14ac="http://schemas.microsoft.com/office/spreadsheetml/2009/9/ac" r="28" hidden="true" x14ac:dyDescent="0.2">
      <c r="A28" s="333" t="str">
        <f>IF(ISBLANK(Regressions!A38), " ", Regressions!A38)</f>
        <v>Cameroon</v>
      </c>
      <c r="B28" s="334">
        <f>IF(ISBLANK(Regressions!B38), " ", Regressions!B38)</f>
        <v>2024</v>
      </c>
      <c r="C28" s="339" t="str">
        <f>IF(ISBLANK(Regressions!C38), " ", Regressions!C38)</f>
        <v>National</v>
      </c>
      <c r="D28" s="335" t="str">
        <f>IF(ISBLANK(Regressions!D38), " ", Regressions!D38)</f>
        <v> </v>
      </c>
      <c r="E28" s="213" t="e">
        <f>IF(ISNUMBER(Regressions!E38),ROUND(Regressions!E38, 1), NA())</f>
        <v>#N/A</v>
      </c>
      <c r="F28" s="336" t="e">
        <f>IF(ISNUMBER(Regressions!F38),ROUND(Regressions!F38, 1), NA())</f>
        <v>#N/A</v>
      </c>
      <c r="G28" s="235" t="e">
        <f>IF(ISNUMBER(Regressions!G38),ROUND(Regressions!G38, 1), NA())</f>
        <v>#N/A</v>
      </c>
      <c r="H28" s="337" t="e">
        <f>IF(ISNUMBER(Regressions!H38),ROUND(Regressions!H38, 1), NA())</f>
        <v>#N/A</v>
      </c>
      <c r="I28" s="236" t="e">
        <f>IF(ISNUMBER(Regressions!I38),ROUND(Regressions!I38, 1), NA())</f>
        <v>#N/A</v>
      </c>
      <c r="J28" s="338" t="e">
        <f>IF(ISNUMBER(Regressions!K38),ROUND(Regressions!K38, 1), NA())</f>
        <v>#N/A</v>
      </c>
      <c r="K28" s="336" t="e">
        <f>IF(ISNUMBER(Regressions!L38),ROUND(Regressions!L38, 1), NA())</f>
        <v>#N/A</v>
      </c>
      <c r="L28" s="237" t="e">
        <f>IF(ISNUMBER(Regressions!M38),ROUND(Regressions!M38, 1), NA())</f>
        <v>#N/A</v>
      </c>
      <c r="M28" s="337" t="e">
        <f>IF(ISNUMBER(Regressions!N38),ROUND(Regressions!N38, 1), NA())</f>
        <v>#N/A</v>
      </c>
      <c r="N28" s="236" t="e">
        <f>IF(ISNUMBER(Regressions!O38),ROUND(Regressions!O38, 1), NA())</f>
        <v>#N/A</v>
      </c>
      <c r="O28" s="338" t="e">
        <f>IF(ISNUMBER(Regressions!Q38),ROUND(Regressions!Q38, 1), NA())</f>
        <v>#N/A</v>
      </c>
      <c r="P28" s="336" t="e">
        <f>IF(ISNUMBER(Regressions!R38),ROUND(Regressions!R38, 1), NA())</f>
        <v>#N/A</v>
      </c>
      <c r="Q28" s="214" t="e">
        <f>IF(ISNUMBER(Regressions!S38),ROUND(Regressions!S38, 1), NA())</f>
        <v>#N/A</v>
      </c>
      <c r="R28" s="337" t="e">
        <f>IF(ISNUMBER(Regressions!T38),ROUND(Regressions!T38, 1), NA())</f>
        <v>#N/A</v>
      </c>
      <c r="S28" s="236" t="e">
        <f>IF(ISNUMBER(Regressions!U38),ROUND(Regressions!U38, 1), NA())</f>
        <v>#N/A</v>
      </c>
    </row>
    <row xmlns:x14ac="http://schemas.microsoft.com/office/spreadsheetml/2009/9/ac" r="29" hidden="true" x14ac:dyDescent="0.2">
      <c r="A29" s="333" t="str">
        <f>IF(ISBLANK(Regressions!A39), " ", Regressions!A39)</f>
        <v>Cameroon</v>
      </c>
      <c r="B29" s="334">
        <f>IF(ISBLANK(Regressions!B39), " ", Regressions!B39)</f>
        <v>2025</v>
      </c>
      <c r="C29" s="339" t="str">
        <f>IF(ISBLANK(Regressions!C39), " ", Regressions!C39)</f>
        <v>National</v>
      </c>
      <c r="D29" s="335" t="str">
        <f>IF(ISBLANK(Regressions!D39), " ", Regressions!D39)</f>
        <v> </v>
      </c>
      <c r="E29" s="213" t="e">
        <f>IF(ISNUMBER(Regressions!E39),ROUND(Regressions!E39, 1), NA())</f>
        <v>#N/A</v>
      </c>
      <c r="F29" s="336" t="e">
        <f>IF(ISNUMBER(Regressions!F39),ROUND(Regressions!F39, 1), NA())</f>
        <v>#N/A</v>
      </c>
      <c r="G29" s="235" t="e">
        <f>IF(ISNUMBER(Regressions!G39),ROUND(Regressions!G39, 1), NA())</f>
        <v>#N/A</v>
      </c>
      <c r="H29" s="337" t="e">
        <f>IF(ISNUMBER(Regressions!H39),ROUND(Regressions!H39, 1), NA())</f>
        <v>#N/A</v>
      </c>
      <c r="I29" s="236" t="e">
        <f>IF(ISNUMBER(Regressions!I39),ROUND(Regressions!I39, 1), NA())</f>
        <v>#N/A</v>
      </c>
      <c r="J29" s="338" t="e">
        <f>IF(ISNUMBER(Regressions!K39),ROUND(Regressions!K39, 1), NA())</f>
        <v>#N/A</v>
      </c>
      <c r="K29" s="336" t="e">
        <f>IF(ISNUMBER(Regressions!L39),ROUND(Regressions!L39, 1), NA())</f>
        <v>#N/A</v>
      </c>
      <c r="L29" s="237" t="e">
        <f>IF(ISNUMBER(Regressions!M39),ROUND(Regressions!M39, 1), NA())</f>
        <v>#N/A</v>
      </c>
      <c r="M29" s="337" t="e">
        <f>IF(ISNUMBER(Regressions!N39),ROUND(Regressions!N39, 1), NA())</f>
        <v>#N/A</v>
      </c>
      <c r="N29" s="236" t="e">
        <f>IF(ISNUMBER(Regressions!O39),ROUND(Regressions!O39, 1), NA())</f>
        <v>#N/A</v>
      </c>
      <c r="O29" s="338" t="e">
        <f>IF(ISNUMBER(Regressions!Q39),ROUND(Regressions!Q39, 1), NA())</f>
        <v>#N/A</v>
      </c>
      <c r="P29" s="336" t="e">
        <f>IF(ISNUMBER(Regressions!R39),ROUND(Regressions!R39, 1), NA())</f>
        <v>#N/A</v>
      </c>
      <c r="Q29" s="214" t="e">
        <f>IF(ISNUMBER(Regressions!S39),ROUND(Regressions!S39, 1), NA())</f>
        <v>#N/A</v>
      </c>
      <c r="R29" s="337" t="e">
        <f>IF(ISNUMBER(Regressions!T39),ROUND(Regressions!T39, 1), NA())</f>
        <v>#N/A</v>
      </c>
      <c r="S29" s="236" t="e">
        <f>IF(ISNUMBER(Regressions!U39),ROUND(Regressions!U39, 1), NA())</f>
        <v>#N/A</v>
      </c>
    </row>
    <row xmlns:x14ac="http://schemas.microsoft.com/office/spreadsheetml/2009/9/ac" r="30" hidden="true" x14ac:dyDescent="0.2">
      <c r="A30" s="333" t="str">
        <f>IF(ISBLANK(Regressions!A40), " ", Regressions!A40)</f>
        <v>Cameroon</v>
      </c>
      <c r="B30" s="334">
        <f>IF(ISBLANK(Regressions!B40), " ", Regressions!B40)</f>
        <v>2026</v>
      </c>
      <c r="C30" s="339" t="str">
        <f>IF(ISBLANK(Regressions!C40), " ", Regressions!C40)</f>
        <v>National</v>
      </c>
      <c r="D30" s="335" t="str">
        <f>IF(ISBLANK(Regressions!D40), " ", Regressions!D40)</f>
        <v> </v>
      </c>
      <c r="E30" s="213" t="e">
        <f>IF(ISNUMBER(Regressions!E40),ROUND(Regressions!E40, 1), NA())</f>
        <v>#N/A</v>
      </c>
      <c r="F30" s="336" t="e">
        <f>IF(ISNUMBER(Regressions!F40),ROUND(Regressions!F40, 1), NA())</f>
        <v>#N/A</v>
      </c>
      <c r="G30" s="235" t="e">
        <f>IF(ISNUMBER(Regressions!G40),ROUND(Regressions!G40, 1), NA())</f>
        <v>#N/A</v>
      </c>
      <c r="H30" s="337" t="e">
        <f>IF(ISNUMBER(Regressions!H40),ROUND(Regressions!H40, 1), NA())</f>
        <v>#N/A</v>
      </c>
      <c r="I30" s="236" t="e">
        <f>IF(ISNUMBER(Regressions!I40),ROUND(Regressions!I40, 1), NA())</f>
        <v>#N/A</v>
      </c>
      <c r="J30" s="338" t="e">
        <f>IF(ISNUMBER(Regressions!K40),ROUND(Regressions!K40, 1), NA())</f>
        <v>#N/A</v>
      </c>
      <c r="K30" s="336" t="e">
        <f>IF(ISNUMBER(Regressions!L40),ROUND(Regressions!L40, 1), NA())</f>
        <v>#N/A</v>
      </c>
      <c r="L30" s="237" t="e">
        <f>IF(ISNUMBER(Regressions!M40),ROUND(Regressions!M40, 1), NA())</f>
        <v>#N/A</v>
      </c>
      <c r="M30" s="337" t="e">
        <f>IF(ISNUMBER(Regressions!N40),ROUND(Regressions!N40, 1), NA())</f>
        <v>#N/A</v>
      </c>
      <c r="N30" s="236" t="e">
        <f>IF(ISNUMBER(Regressions!O40),ROUND(Regressions!O40, 1), NA())</f>
        <v>#N/A</v>
      </c>
      <c r="O30" s="338" t="e">
        <f>IF(ISNUMBER(Regressions!Q40),ROUND(Regressions!Q40, 1), NA())</f>
        <v>#N/A</v>
      </c>
      <c r="P30" s="336" t="e">
        <f>IF(ISNUMBER(Regressions!R40),ROUND(Regressions!R40, 1), NA())</f>
        <v>#N/A</v>
      </c>
      <c r="Q30" s="214" t="e">
        <f>IF(ISNUMBER(Regressions!S40),ROUND(Regressions!S40, 1), NA())</f>
        <v>#N/A</v>
      </c>
      <c r="R30" s="337" t="e">
        <f>IF(ISNUMBER(Regressions!T40),ROUND(Regressions!T40, 1), NA())</f>
        <v>#N/A</v>
      </c>
      <c r="S30" s="236" t="e">
        <f>IF(ISNUMBER(Regressions!U40),ROUND(Regressions!U40, 1), NA())</f>
        <v>#N/A</v>
      </c>
    </row>
    <row xmlns:x14ac="http://schemas.microsoft.com/office/spreadsheetml/2009/9/ac" r="31" hidden="true" x14ac:dyDescent="0.2">
      <c r="A31" s="333" t="str">
        <f>IF(ISBLANK(Regressions!A41), " ", Regressions!A41)</f>
        <v>Cameroon</v>
      </c>
      <c r="B31" s="334">
        <f>IF(ISBLANK(Regressions!B41), " ", Regressions!B41)</f>
        <v>2027</v>
      </c>
      <c r="C31" s="339" t="str">
        <f>IF(ISBLANK(Regressions!C41), " ", Regressions!C41)</f>
        <v>National</v>
      </c>
      <c r="D31" s="335" t="str">
        <f>IF(ISBLANK(Regressions!D41), " ", Regressions!D41)</f>
        <v> </v>
      </c>
      <c r="E31" s="213" t="e">
        <f>IF(ISNUMBER(Regressions!E41),ROUND(Regressions!E41, 1), NA())</f>
        <v>#N/A</v>
      </c>
      <c r="F31" s="336" t="e">
        <f>IF(ISNUMBER(Regressions!F41),ROUND(Regressions!F41, 1), NA())</f>
        <v>#N/A</v>
      </c>
      <c r="G31" s="235" t="e">
        <f>IF(ISNUMBER(Regressions!G41),ROUND(Regressions!G41, 1), NA())</f>
        <v>#N/A</v>
      </c>
      <c r="H31" s="337" t="e">
        <f>IF(ISNUMBER(Regressions!H41),ROUND(Regressions!H41, 1), NA())</f>
        <v>#N/A</v>
      </c>
      <c r="I31" s="236" t="e">
        <f>IF(ISNUMBER(Regressions!I41),ROUND(Regressions!I41, 1), NA())</f>
        <v>#N/A</v>
      </c>
      <c r="J31" s="338" t="e">
        <f>IF(ISNUMBER(Regressions!K41),ROUND(Regressions!K41, 1), NA())</f>
        <v>#N/A</v>
      </c>
      <c r="K31" s="336" t="e">
        <f>IF(ISNUMBER(Regressions!L41),ROUND(Regressions!L41, 1), NA())</f>
        <v>#N/A</v>
      </c>
      <c r="L31" s="237" t="e">
        <f>IF(ISNUMBER(Regressions!M41),ROUND(Regressions!M41, 1), NA())</f>
        <v>#N/A</v>
      </c>
      <c r="M31" s="337" t="e">
        <f>IF(ISNUMBER(Regressions!N41),ROUND(Regressions!N41, 1), NA())</f>
        <v>#N/A</v>
      </c>
      <c r="N31" s="236" t="e">
        <f>IF(ISNUMBER(Regressions!O41),ROUND(Regressions!O41, 1), NA())</f>
        <v>#N/A</v>
      </c>
      <c r="O31" s="338" t="e">
        <f>IF(ISNUMBER(Regressions!Q41),ROUND(Regressions!Q41, 1), NA())</f>
        <v>#N/A</v>
      </c>
      <c r="P31" s="336" t="e">
        <f>IF(ISNUMBER(Regressions!R41),ROUND(Regressions!R41, 1), NA())</f>
        <v>#N/A</v>
      </c>
      <c r="Q31" s="214" t="e">
        <f>IF(ISNUMBER(Regressions!S41),ROUND(Regressions!S41, 1), NA())</f>
        <v>#N/A</v>
      </c>
      <c r="R31" s="337" t="e">
        <f>IF(ISNUMBER(Regressions!T41),ROUND(Regressions!T41, 1), NA())</f>
        <v>#N/A</v>
      </c>
      <c r="S31" s="236" t="e">
        <f>IF(ISNUMBER(Regressions!U41),ROUND(Regressions!U41, 1), NA())</f>
        <v>#N/A</v>
      </c>
    </row>
    <row xmlns:x14ac="http://schemas.microsoft.com/office/spreadsheetml/2009/9/ac" r="32" hidden="true" x14ac:dyDescent="0.2">
      <c r="A32" s="333" t="str">
        <f>IF(ISBLANK(Regressions!A42), " ", Regressions!A42)</f>
        <v>Cameroon</v>
      </c>
      <c r="B32" s="334">
        <f>IF(ISBLANK(Regressions!B42), " ", Regressions!B42)</f>
        <v>2028</v>
      </c>
      <c r="C32" s="339" t="str">
        <f>IF(ISBLANK(Regressions!C42), " ", Regressions!C42)</f>
        <v>National</v>
      </c>
      <c r="D32" s="335" t="str">
        <f>IF(ISBLANK(Regressions!D42), " ", Regressions!D42)</f>
        <v> </v>
      </c>
      <c r="E32" s="213" t="e">
        <f>IF(ISNUMBER(Regressions!E42),ROUND(Regressions!E42, 1), NA())</f>
        <v>#N/A</v>
      </c>
      <c r="F32" s="336" t="e">
        <f>IF(ISNUMBER(Regressions!F42),ROUND(Regressions!F42, 1), NA())</f>
        <v>#N/A</v>
      </c>
      <c r="G32" s="235" t="e">
        <f>IF(ISNUMBER(Regressions!G42),ROUND(Regressions!G42, 1), NA())</f>
        <v>#N/A</v>
      </c>
      <c r="H32" s="337" t="e">
        <f>IF(ISNUMBER(Regressions!H42),ROUND(Regressions!H42, 1), NA())</f>
        <v>#N/A</v>
      </c>
      <c r="I32" s="236" t="e">
        <f>IF(ISNUMBER(Regressions!I42),ROUND(Regressions!I42, 1), NA())</f>
        <v>#N/A</v>
      </c>
      <c r="J32" s="338" t="e">
        <f>IF(ISNUMBER(Regressions!K42),ROUND(Regressions!K42, 1), NA())</f>
        <v>#N/A</v>
      </c>
      <c r="K32" s="336" t="e">
        <f>IF(ISNUMBER(Regressions!L42),ROUND(Regressions!L42, 1), NA())</f>
        <v>#N/A</v>
      </c>
      <c r="L32" s="237" t="e">
        <f>IF(ISNUMBER(Regressions!M42),ROUND(Regressions!M42, 1), NA())</f>
        <v>#N/A</v>
      </c>
      <c r="M32" s="337" t="e">
        <f>IF(ISNUMBER(Regressions!N42),ROUND(Regressions!N42, 1), NA())</f>
        <v>#N/A</v>
      </c>
      <c r="N32" s="236" t="e">
        <f>IF(ISNUMBER(Regressions!O42),ROUND(Regressions!O42, 1), NA())</f>
        <v>#N/A</v>
      </c>
      <c r="O32" s="338" t="e">
        <f>IF(ISNUMBER(Regressions!Q42),ROUND(Regressions!Q42, 1), NA())</f>
        <v>#N/A</v>
      </c>
      <c r="P32" s="336" t="e">
        <f>IF(ISNUMBER(Regressions!R42),ROUND(Regressions!R42, 1), NA())</f>
        <v>#N/A</v>
      </c>
      <c r="Q32" s="214" t="e">
        <f>IF(ISNUMBER(Regressions!S42),ROUND(Regressions!S42, 1), NA())</f>
        <v>#N/A</v>
      </c>
      <c r="R32" s="337" t="e">
        <f>IF(ISNUMBER(Regressions!T42),ROUND(Regressions!T42, 1), NA())</f>
        <v>#N/A</v>
      </c>
      <c r="S32" s="236" t="e">
        <f>IF(ISNUMBER(Regressions!U42),ROUND(Regressions!U42, 1), NA())</f>
        <v>#N/A</v>
      </c>
    </row>
    <row xmlns:x14ac="http://schemas.microsoft.com/office/spreadsheetml/2009/9/ac" r="33" hidden="true" x14ac:dyDescent="0.2">
      <c r="A33" s="333" t="str">
        <f>IF(ISBLANK(Regressions!A43), " ", Regressions!A43)</f>
        <v>Cameroon</v>
      </c>
      <c r="B33" s="334">
        <f>IF(ISBLANK(Regressions!B43), " ", Regressions!B43)</f>
        <v>2029</v>
      </c>
      <c r="C33" s="339" t="str">
        <f>IF(ISBLANK(Regressions!C43), " ", Regressions!C43)</f>
        <v>National</v>
      </c>
      <c r="D33" s="335" t="str">
        <f>IF(ISBLANK(Regressions!D43), " ", Regressions!D43)</f>
        <v> </v>
      </c>
      <c r="E33" s="213" t="e">
        <f>IF(ISNUMBER(Regressions!E43),ROUND(Regressions!E43, 1), NA())</f>
        <v>#N/A</v>
      </c>
      <c r="F33" s="336" t="e">
        <f>IF(ISNUMBER(Regressions!F43),ROUND(Regressions!F43, 1), NA())</f>
        <v>#N/A</v>
      </c>
      <c r="G33" s="235" t="e">
        <f>IF(ISNUMBER(Regressions!G43),ROUND(Regressions!G43, 1), NA())</f>
        <v>#N/A</v>
      </c>
      <c r="H33" s="337" t="e">
        <f>IF(ISNUMBER(Regressions!H43),ROUND(Regressions!H43, 1), NA())</f>
        <v>#N/A</v>
      </c>
      <c r="I33" s="236" t="e">
        <f>IF(ISNUMBER(Regressions!I43),ROUND(Regressions!I43, 1), NA())</f>
        <v>#N/A</v>
      </c>
      <c r="J33" s="338" t="e">
        <f>IF(ISNUMBER(Regressions!K43),ROUND(Regressions!K43, 1), NA())</f>
        <v>#N/A</v>
      </c>
      <c r="K33" s="336" t="e">
        <f>IF(ISNUMBER(Regressions!L43),ROUND(Regressions!L43, 1), NA())</f>
        <v>#N/A</v>
      </c>
      <c r="L33" s="237" t="e">
        <f>IF(ISNUMBER(Regressions!M43),ROUND(Regressions!M43, 1), NA())</f>
        <v>#N/A</v>
      </c>
      <c r="M33" s="337" t="e">
        <f>IF(ISNUMBER(Regressions!N43),ROUND(Regressions!N43, 1), NA())</f>
        <v>#N/A</v>
      </c>
      <c r="N33" s="236" t="e">
        <f>IF(ISNUMBER(Regressions!O43),ROUND(Regressions!O43, 1), NA())</f>
        <v>#N/A</v>
      </c>
      <c r="O33" s="338" t="e">
        <f>IF(ISNUMBER(Regressions!Q43),ROUND(Regressions!Q43, 1), NA())</f>
        <v>#N/A</v>
      </c>
      <c r="P33" s="336" t="e">
        <f>IF(ISNUMBER(Regressions!R43),ROUND(Regressions!R43, 1), NA())</f>
        <v>#N/A</v>
      </c>
      <c r="Q33" s="214" t="e">
        <f>IF(ISNUMBER(Regressions!S43),ROUND(Regressions!S43, 1), NA())</f>
        <v>#N/A</v>
      </c>
      <c r="R33" s="337" t="e">
        <f>IF(ISNUMBER(Regressions!T43),ROUND(Regressions!T43, 1), NA())</f>
        <v>#N/A</v>
      </c>
      <c r="S33" s="236" t="e">
        <f>IF(ISNUMBER(Regressions!U43),ROUND(Regressions!U43, 1), NA())</f>
        <v>#N/A</v>
      </c>
    </row>
    <row xmlns:x14ac="http://schemas.microsoft.com/office/spreadsheetml/2009/9/ac" r="34" hidden="true" x14ac:dyDescent="0.2">
      <c r="A34" s="333" t="str">
        <f>IF(ISBLANK(Regressions!A44), " ", Regressions!A44)</f>
        <v>Cameroon</v>
      </c>
      <c r="B34" s="334">
        <f>IF(ISBLANK(Regressions!B44), " ", Regressions!B44)</f>
        <v>2030</v>
      </c>
      <c r="C34" s="339" t="str">
        <f>IF(ISBLANK(Regressions!C44), " ", Regressions!C44)</f>
        <v>National</v>
      </c>
      <c r="D34" s="335" t="str">
        <f>IF(ISBLANK(Regressions!D44), " ", Regressions!D44)</f>
        <v> </v>
      </c>
      <c r="E34" s="213" t="e">
        <f>IF(ISNUMBER(Regressions!E44),ROUND(Regressions!E44, 1), NA())</f>
        <v>#N/A</v>
      </c>
      <c r="F34" s="336" t="e">
        <f>IF(ISNUMBER(Regressions!F44),ROUND(Regressions!F44, 1), NA())</f>
        <v>#N/A</v>
      </c>
      <c r="G34" s="235" t="e">
        <f>IF(ISNUMBER(Regressions!G44),ROUND(Regressions!G44, 1), NA())</f>
        <v>#N/A</v>
      </c>
      <c r="H34" s="337" t="e">
        <f>IF(ISNUMBER(Regressions!H44),ROUND(Regressions!H44, 1), NA())</f>
        <v>#N/A</v>
      </c>
      <c r="I34" s="236" t="e">
        <f>IF(ISNUMBER(Regressions!I44),ROUND(Regressions!I44, 1), NA())</f>
        <v>#N/A</v>
      </c>
      <c r="J34" s="338" t="e">
        <f>IF(ISNUMBER(Regressions!K44),ROUND(Regressions!K44, 1), NA())</f>
        <v>#N/A</v>
      </c>
      <c r="K34" s="336" t="e">
        <f>IF(ISNUMBER(Regressions!L44),ROUND(Regressions!L44, 1), NA())</f>
        <v>#N/A</v>
      </c>
      <c r="L34" s="237" t="e">
        <f>IF(ISNUMBER(Regressions!M44),ROUND(Regressions!M44, 1), NA())</f>
        <v>#N/A</v>
      </c>
      <c r="M34" s="337" t="e">
        <f>IF(ISNUMBER(Regressions!N44),ROUND(Regressions!N44, 1), NA())</f>
        <v>#N/A</v>
      </c>
      <c r="N34" s="236" t="e">
        <f>IF(ISNUMBER(Regressions!O44),ROUND(Regressions!O44, 1), NA())</f>
        <v>#N/A</v>
      </c>
      <c r="O34" s="338" t="e">
        <f>IF(ISNUMBER(Regressions!Q44),ROUND(Regressions!Q44, 1), NA())</f>
        <v>#N/A</v>
      </c>
      <c r="P34" s="336" t="e">
        <f>IF(ISNUMBER(Regressions!R44),ROUND(Regressions!R44, 1), NA())</f>
        <v>#N/A</v>
      </c>
      <c r="Q34" s="214" t="e">
        <f>IF(ISNUMBER(Regressions!S44),ROUND(Regressions!S44, 1), NA())</f>
        <v>#N/A</v>
      </c>
      <c r="R34" s="337" t="e">
        <f>IF(ISNUMBER(Regressions!T44),ROUND(Regressions!T44, 1), NA())</f>
        <v>#N/A</v>
      </c>
      <c r="S34" s="236" t="e">
        <f>IF(ISNUMBER(Regressions!U44),ROUND(Regressions!U44, 1), NA())</f>
        <v>#N/A</v>
      </c>
    </row>
    <row xmlns:x14ac="http://schemas.microsoft.com/office/spreadsheetml/2009/9/ac" r="35" x14ac:dyDescent="0.2">
      <c r="A35" s="333" t="str">
        <f>IF(ISBLANK(Regressions!A45), " ", Regressions!A45)</f>
        <v>Cameroon</v>
      </c>
      <c r="B35" s="334">
        <f>IF(ISBLANK(Regressions!B45), " ", Regressions!B45)</f>
        <v>2000</v>
      </c>
      <c r="C35" s="339" t="str">
        <f>IF(ISBLANK(Regressions!C45), " ", Regressions!C45)</f>
        <v>Urban</v>
      </c>
      <c r="D35" s="335">
        <f>IF(ISBLANK(Regressions!D45), " ", Regressions!D45)</f>
        <v>2744326.7524662018</v>
      </c>
      <c r="E35" s="213" t="e">
        <f>IF(ISNUMBER(Regressions!E45),ROUND(Regressions!E45, 1), NA())</f>
        <v>#N/A</v>
      </c>
      <c r="F35" s="336" t="e">
        <f>IF(ISNUMBER(Regressions!F45),ROUND(Regressions!F45, 1), NA())</f>
        <v>#N/A</v>
      </c>
      <c r="G35" s="235" t="e">
        <f>IF(ISNUMBER(Regressions!G45),ROUND(Regressions!G45, 1), NA())</f>
        <v>#N/A</v>
      </c>
      <c r="H35" s="337" t="e">
        <f>IF(ISNUMBER(Regressions!H45),ROUND(Regressions!H45, 1), NA())</f>
        <v>#N/A</v>
      </c>
      <c r="I35" s="236" t="e">
        <f>IF(ISNUMBER(Regressions!I45),ROUND(Regressions!I45, 1), NA())</f>
        <v>#N/A</v>
      </c>
      <c r="J35" s="338" t="e">
        <f>IF(ISNUMBER(Regressions!K45),ROUND(Regressions!K45, 1), NA())</f>
        <v>#N/A</v>
      </c>
      <c r="K35" s="336" t="e">
        <f>IF(ISNUMBER(Regressions!L45),ROUND(Regressions!L45, 1), NA())</f>
        <v>#N/A</v>
      </c>
      <c r="L35" s="237" t="e">
        <f>IF(ISNUMBER(Regressions!M45),ROUND(Regressions!M45, 1), NA())</f>
        <v>#N/A</v>
      </c>
      <c r="M35" s="337" t="e">
        <f>IF(ISNUMBER(Regressions!N45),ROUND(Regressions!N45, 1), NA())</f>
        <v>#N/A</v>
      </c>
      <c r="N35" s="236" t="e">
        <f>IF(ISNUMBER(Regressions!O45),ROUND(Regressions!O45, 1), NA())</f>
        <v>#N/A</v>
      </c>
      <c r="O35" s="338" t="e">
        <f>IF(ISNUMBER(Regressions!Q45),ROUND(Regressions!Q45, 1), NA())</f>
        <v>#N/A</v>
      </c>
      <c r="P35" s="336" t="e">
        <f>IF(ISNUMBER(Regressions!R45),ROUND(Regressions!R45, 1), NA())</f>
        <v>#N/A</v>
      </c>
      <c r="Q35" s="214" t="e">
        <f>IF(ISNUMBER(Regressions!S45),ROUND(Regressions!S45, 1), NA())</f>
        <v>#N/A</v>
      </c>
      <c r="R35" s="337" t="e">
        <f>IF(ISNUMBER(Regressions!T45),ROUND(Regressions!T45, 1), NA())</f>
        <v>#N/A</v>
      </c>
      <c r="S35" s="236" t="e">
        <f>IF(ISNUMBER(Regressions!U45),ROUND(Regressions!U45, 1), NA())</f>
        <v>#N/A</v>
      </c>
    </row>
    <row xmlns:x14ac="http://schemas.microsoft.com/office/spreadsheetml/2009/9/ac" r="36" x14ac:dyDescent="0.2">
      <c r="A36" s="333" t="str">
        <f>IF(ISBLANK(Regressions!A46), " ", Regressions!A46)</f>
        <v>Cameroon</v>
      </c>
      <c r="B36" s="334">
        <f>IF(ISBLANK(Regressions!B46), " ", Regressions!B46)</f>
        <v>2001</v>
      </c>
      <c r="C36" s="339" t="str">
        <f>IF(ISBLANK(Regressions!C46), " ", Regressions!C46)</f>
        <v>Urban</v>
      </c>
      <c r="D36" s="335">
        <f>IF(ISBLANK(Regressions!D46), " ", Regressions!D46)</f>
        <v>2843476.896348495</v>
      </c>
      <c r="E36" s="213" t="e">
        <f>IF(ISNUMBER(Regressions!E46),ROUND(Regressions!E46, 1), NA())</f>
        <v>#N/A</v>
      </c>
      <c r="F36" s="336" t="e">
        <f>IF(ISNUMBER(Regressions!F46),ROUND(Regressions!F46, 1), NA())</f>
        <v>#N/A</v>
      </c>
      <c r="G36" s="235" t="e">
        <f>IF(ISNUMBER(Regressions!G46),ROUND(Regressions!G46, 1), NA())</f>
        <v>#N/A</v>
      </c>
      <c r="H36" s="337" t="e">
        <f>IF(ISNUMBER(Regressions!H46),ROUND(Regressions!H46, 1), NA())</f>
        <v>#N/A</v>
      </c>
      <c r="I36" s="236" t="e">
        <f>IF(ISNUMBER(Regressions!I46),ROUND(Regressions!I46, 1), NA())</f>
        <v>#N/A</v>
      </c>
      <c r="J36" s="338" t="e">
        <f>IF(ISNUMBER(Regressions!K46),ROUND(Regressions!K46, 1), NA())</f>
        <v>#N/A</v>
      </c>
      <c r="K36" s="336" t="e">
        <f>IF(ISNUMBER(Regressions!L46),ROUND(Regressions!L46, 1), NA())</f>
        <v>#N/A</v>
      </c>
      <c r="L36" s="237" t="e">
        <f>IF(ISNUMBER(Regressions!M46),ROUND(Regressions!M46, 1), NA())</f>
        <v>#N/A</v>
      </c>
      <c r="M36" s="337" t="e">
        <f>IF(ISNUMBER(Regressions!N46),ROUND(Regressions!N46, 1), NA())</f>
        <v>#N/A</v>
      </c>
      <c r="N36" s="236" t="e">
        <f>IF(ISNUMBER(Regressions!O46),ROUND(Regressions!O46, 1), NA())</f>
        <v>#N/A</v>
      </c>
      <c r="O36" s="338" t="e">
        <f>IF(ISNUMBER(Regressions!Q46),ROUND(Regressions!Q46, 1), NA())</f>
        <v>#N/A</v>
      </c>
      <c r="P36" s="336" t="e">
        <f>IF(ISNUMBER(Regressions!R46),ROUND(Regressions!R46, 1), NA())</f>
        <v>#N/A</v>
      </c>
      <c r="Q36" s="214" t="e">
        <f>IF(ISNUMBER(Regressions!S46),ROUND(Regressions!S46, 1), NA())</f>
        <v>#N/A</v>
      </c>
      <c r="R36" s="337" t="e">
        <f>IF(ISNUMBER(Regressions!T46),ROUND(Regressions!T46, 1), NA())</f>
        <v>#N/A</v>
      </c>
      <c r="S36" s="236" t="e">
        <f>IF(ISNUMBER(Regressions!U46),ROUND(Regressions!U46, 1), NA())</f>
        <v>#N/A</v>
      </c>
    </row>
    <row xmlns:x14ac="http://schemas.microsoft.com/office/spreadsheetml/2009/9/ac" r="37" x14ac:dyDescent="0.2">
      <c r="A37" s="333" t="str">
        <f>IF(ISBLANK(Regressions!A47), " ", Regressions!A47)</f>
        <v>Cameroon</v>
      </c>
      <c r="B37" s="334">
        <f>IF(ISBLANK(Regressions!B47), " ", Regressions!B47)</f>
        <v>2002</v>
      </c>
      <c r="C37" s="339" t="str">
        <f>IF(ISBLANK(Regressions!C47), " ", Regressions!C47)</f>
        <v>Urban</v>
      </c>
      <c r="D37" s="335">
        <f>IF(ISBLANK(Regressions!D47), " ", Regressions!D47)</f>
        <v>2942330.4326593778</v>
      </c>
      <c r="E37" s="213" t="e">
        <f>IF(ISNUMBER(Regressions!E47),ROUND(Regressions!E47, 1), NA())</f>
        <v>#N/A</v>
      </c>
      <c r="F37" s="336" t="e">
        <f>IF(ISNUMBER(Regressions!F47),ROUND(Regressions!F47, 1), NA())</f>
        <v>#N/A</v>
      </c>
      <c r="G37" s="235" t="e">
        <f>IF(ISNUMBER(Regressions!G47),ROUND(Regressions!G47, 1), NA())</f>
        <v>#N/A</v>
      </c>
      <c r="H37" s="337" t="e">
        <f>IF(ISNUMBER(Regressions!H47),ROUND(Regressions!H47, 1), NA())</f>
        <v>#N/A</v>
      </c>
      <c r="I37" s="236" t="e">
        <f>IF(ISNUMBER(Regressions!I47),ROUND(Regressions!I47, 1), NA())</f>
        <v>#N/A</v>
      </c>
      <c r="J37" s="338" t="e">
        <f>IF(ISNUMBER(Regressions!K47),ROUND(Regressions!K47, 1), NA())</f>
        <v>#N/A</v>
      </c>
      <c r="K37" s="336" t="e">
        <f>IF(ISNUMBER(Regressions!L47),ROUND(Regressions!L47, 1), NA())</f>
        <v>#N/A</v>
      </c>
      <c r="L37" s="237" t="e">
        <f>IF(ISNUMBER(Regressions!M47),ROUND(Regressions!M47, 1), NA())</f>
        <v>#N/A</v>
      </c>
      <c r="M37" s="337" t="e">
        <f>IF(ISNUMBER(Regressions!N47),ROUND(Regressions!N47, 1), NA())</f>
        <v>#N/A</v>
      </c>
      <c r="N37" s="236" t="e">
        <f>IF(ISNUMBER(Regressions!O47),ROUND(Regressions!O47, 1), NA())</f>
        <v>#N/A</v>
      </c>
      <c r="O37" s="338" t="e">
        <f>IF(ISNUMBER(Regressions!Q47),ROUND(Regressions!Q47, 1), NA())</f>
        <v>#N/A</v>
      </c>
      <c r="P37" s="336" t="e">
        <f>IF(ISNUMBER(Regressions!R47),ROUND(Regressions!R47, 1), NA())</f>
        <v>#N/A</v>
      </c>
      <c r="Q37" s="214" t="e">
        <f>IF(ISNUMBER(Regressions!S47),ROUND(Regressions!S47, 1), NA())</f>
        <v>#N/A</v>
      </c>
      <c r="R37" s="337" t="e">
        <f>IF(ISNUMBER(Regressions!T47),ROUND(Regressions!T47, 1), NA())</f>
        <v>#N/A</v>
      </c>
      <c r="S37" s="236" t="e">
        <f>IF(ISNUMBER(Regressions!U47),ROUND(Regressions!U47, 1), NA())</f>
        <v>#N/A</v>
      </c>
    </row>
    <row xmlns:x14ac="http://schemas.microsoft.com/office/spreadsheetml/2009/9/ac" r="38" x14ac:dyDescent="0.2">
      <c r="A38" s="333" t="str">
        <f>IF(ISBLANK(Regressions!A48), " ", Regressions!A48)</f>
        <v>Cameroon</v>
      </c>
      <c r="B38" s="334">
        <f>IF(ISBLANK(Regressions!B48), " ", Regressions!B48)</f>
        <v>2003</v>
      </c>
      <c r="C38" s="339" t="str">
        <f>IF(ISBLANK(Regressions!C48), " ", Regressions!C48)</f>
        <v>Urban</v>
      </c>
      <c r="D38" s="335">
        <f>IF(ISBLANK(Regressions!D48), " ", Regressions!D48)</f>
        <v>3047650.81687439</v>
      </c>
      <c r="E38" s="213" t="e">
        <f>IF(ISNUMBER(Regressions!E48),ROUND(Regressions!E48, 1), NA())</f>
        <v>#N/A</v>
      </c>
      <c r="F38" s="336" t="e">
        <f>IF(ISNUMBER(Regressions!F48),ROUND(Regressions!F48, 1), NA())</f>
        <v>#N/A</v>
      </c>
      <c r="G38" s="235" t="e">
        <f>IF(ISNUMBER(Regressions!G48),ROUND(Regressions!G48, 1), NA())</f>
        <v>#N/A</v>
      </c>
      <c r="H38" s="337" t="e">
        <f>IF(ISNUMBER(Regressions!H48),ROUND(Regressions!H48, 1), NA())</f>
        <v>#N/A</v>
      </c>
      <c r="I38" s="236" t="e">
        <f>IF(ISNUMBER(Regressions!I48),ROUND(Regressions!I48, 1), NA())</f>
        <v>#N/A</v>
      </c>
      <c r="J38" s="338" t="e">
        <f>IF(ISNUMBER(Regressions!K48),ROUND(Regressions!K48, 1), NA())</f>
        <v>#N/A</v>
      </c>
      <c r="K38" s="336" t="e">
        <f>IF(ISNUMBER(Regressions!L48),ROUND(Regressions!L48, 1), NA())</f>
        <v>#N/A</v>
      </c>
      <c r="L38" s="237" t="e">
        <f>IF(ISNUMBER(Regressions!M48),ROUND(Regressions!M48, 1), NA())</f>
        <v>#N/A</v>
      </c>
      <c r="M38" s="337" t="e">
        <f>IF(ISNUMBER(Regressions!N48),ROUND(Regressions!N48, 1), NA())</f>
        <v>#N/A</v>
      </c>
      <c r="N38" s="236" t="e">
        <f>IF(ISNUMBER(Regressions!O48),ROUND(Regressions!O48, 1), NA())</f>
        <v>#N/A</v>
      </c>
      <c r="O38" s="338" t="e">
        <f>IF(ISNUMBER(Regressions!Q48),ROUND(Regressions!Q48, 1), NA())</f>
        <v>#N/A</v>
      </c>
      <c r="P38" s="336" t="e">
        <f>IF(ISNUMBER(Regressions!R48),ROUND(Regressions!R48, 1), NA())</f>
        <v>#N/A</v>
      </c>
      <c r="Q38" s="214" t="e">
        <f>IF(ISNUMBER(Regressions!S48),ROUND(Regressions!S48, 1), NA())</f>
        <v>#N/A</v>
      </c>
      <c r="R38" s="337" t="e">
        <f>IF(ISNUMBER(Regressions!T48),ROUND(Regressions!T48, 1), NA())</f>
        <v>#N/A</v>
      </c>
      <c r="S38" s="236" t="e">
        <f>IF(ISNUMBER(Regressions!U48),ROUND(Regressions!U48, 1), NA())</f>
        <v>#N/A</v>
      </c>
    </row>
    <row xmlns:x14ac="http://schemas.microsoft.com/office/spreadsheetml/2009/9/ac" r="39" x14ac:dyDescent="0.2">
      <c r="A39" s="333" t="str">
        <f>IF(ISBLANK(Regressions!A49), " ", Regressions!A49)</f>
        <v>Cameroon</v>
      </c>
      <c r="B39" s="334">
        <f>IF(ISBLANK(Regressions!B49), " ", Regressions!B49)</f>
        <v>2004</v>
      </c>
      <c r="C39" s="339" t="str">
        <f>IF(ISBLANK(Regressions!C49), " ", Regressions!C49)</f>
        <v>Urban</v>
      </c>
      <c r="D39" s="335">
        <f>IF(ISBLANK(Regressions!D49), " ", Regressions!D49)</f>
        <v>3158444.352723083</v>
      </c>
      <c r="E39" s="213" t="e">
        <f>IF(ISNUMBER(Regressions!E49),ROUND(Regressions!E49, 1), NA())</f>
        <v>#N/A</v>
      </c>
      <c r="F39" s="336" t="e">
        <f>IF(ISNUMBER(Regressions!F49),ROUND(Regressions!F49, 1), NA())</f>
        <v>#N/A</v>
      </c>
      <c r="G39" s="235" t="e">
        <f>IF(ISNUMBER(Regressions!G49),ROUND(Regressions!G49, 1), NA())</f>
        <v>#N/A</v>
      </c>
      <c r="H39" s="337" t="e">
        <f>IF(ISNUMBER(Regressions!H49),ROUND(Regressions!H49, 1), NA())</f>
        <v>#N/A</v>
      </c>
      <c r="I39" s="236" t="e">
        <f>IF(ISNUMBER(Regressions!I49),ROUND(Regressions!I49, 1), NA())</f>
        <v>#N/A</v>
      </c>
      <c r="J39" s="338" t="e">
        <f>IF(ISNUMBER(Regressions!K49),ROUND(Regressions!K49, 1), NA())</f>
        <v>#N/A</v>
      </c>
      <c r="K39" s="336" t="e">
        <f>IF(ISNUMBER(Regressions!L49),ROUND(Regressions!L49, 1), NA())</f>
        <v>#N/A</v>
      </c>
      <c r="L39" s="237" t="e">
        <f>IF(ISNUMBER(Regressions!M49),ROUND(Regressions!M49, 1), NA())</f>
        <v>#N/A</v>
      </c>
      <c r="M39" s="337" t="e">
        <f>IF(ISNUMBER(Regressions!N49),ROUND(Regressions!N49, 1), NA())</f>
        <v>#N/A</v>
      </c>
      <c r="N39" s="236" t="e">
        <f>IF(ISNUMBER(Regressions!O49),ROUND(Regressions!O49, 1), NA())</f>
        <v>#N/A</v>
      </c>
      <c r="O39" s="338" t="e">
        <f>IF(ISNUMBER(Regressions!Q49),ROUND(Regressions!Q49, 1), NA())</f>
        <v>#N/A</v>
      </c>
      <c r="P39" s="336" t="e">
        <f>IF(ISNUMBER(Regressions!R49),ROUND(Regressions!R49, 1), NA())</f>
        <v>#N/A</v>
      </c>
      <c r="Q39" s="214" t="e">
        <f>IF(ISNUMBER(Regressions!S49),ROUND(Regressions!S49, 1), NA())</f>
        <v>#N/A</v>
      </c>
      <c r="R39" s="337" t="e">
        <f>IF(ISNUMBER(Regressions!T49),ROUND(Regressions!T49, 1), NA())</f>
        <v>#N/A</v>
      </c>
      <c r="S39" s="236" t="e">
        <f>IF(ISNUMBER(Regressions!U49),ROUND(Regressions!U49, 1), NA())</f>
        <v>#N/A</v>
      </c>
    </row>
    <row xmlns:x14ac="http://schemas.microsoft.com/office/spreadsheetml/2009/9/ac" r="40" x14ac:dyDescent="0.2">
      <c r="A40" s="333" t="str">
        <f>IF(ISBLANK(Regressions!A50), " ", Regressions!A50)</f>
        <v>Cameroon</v>
      </c>
      <c r="B40" s="334">
        <f>IF(ISBLANK(Regressions!B50), " ", Regressions!B50)</f>
        <v>2005</v>
      </c>
      <c r="C40" s="339" t="str">
        <f>IF(ISBLANK(Regressions!C50), " ", Regressions!C50)</f>
        <v>Urban</v>
      </c>
      <c r="D40" s="335">
        <f>IF(ISBLANK(Regressions!D50), " ", Regressions!D50)</f>
        <v>3271025.5959378048</v>
      </c>
      <c r="E40" s="213" t="e">
        <f>IF(ISNUMBER(Regressions!E50),ROUND(Regressions!E50, 1), NA())</f>
        <v>#N/A</v>
      </c>
      <c r="F40" s="336" t="e">
        <f>IF(ISNUMBER(Regressions!F50),ROUND(Regressions!F50, 1), NA())</f>
        <v>#N/A</v>
      </c>
      <c r="G40" s="235" t="e">
        <f>IF(ISNUMBER(Regressions!G50),ROUND(Regressions!G50, 1), NA())</f>
        <v>#N/A</v>
      </c>
      <c r="H40" s="337" t="e">
        <f>IF(ISNUMBER(Regressions!H50),ROUND(Regressions!H50, 1), NA())</f>
        <v>#N/A</v>
      </c>
      <c r="I40" s="236" t="e">
        <f>IF(ISNUMBER(Regressions!I50),ROUND(Regressions!I50, 1), NA())</f>
        <v>#N/A</v>
      </c>
      <c r="J40" s="338" t="e">
        <f>IF(ISNUMBER(Regressions!K50),ROUND(Regressions!K50, 1), NA())</f>
        <v>#N/A</v>
      </c>
      <c r="K40" s="336" t="e">
        <f>IF(ISNUMBER(Regressions!L50),ROUND(Regressions!L50, 1), NA())</f>
        <v>#N/A</v>
      </c>
      <c r="L40" s="237" t="e">
        <f>IF(ISNUMBER(Regressions!M50),ROUND(Regressions!M50, 1), NA())</f>
        <v>#N/A</v>
      </c>
      <c r="M40" s="337" t="e">
        <f>IF(ISNUMBER(Regressions!N50),ROUND(Regressions!N50, 1), NA())</f>
        <v>#N/A</v>
      </c>
      <c r="N40" s="236" t="e">
        <f>IF(ISNUMBER(Regressions!O50),ROUND(Regressions!O50, 1), NA())</f>
        <v>#N/A</v>
      </c>
      <c r="O40" s="338" t="e">
        <f>IF(ISNUMBER(Regressions!Q50),ROUND(Regressions!Q50, 1), NA())</f>
        <v>#N/A</v>
      </c>
      <c r="P40" s="336" t="e">
        <f>IF(ISNUMBER(Regressions!R50),ROUND(Regressions!R50, 1), NA())</f>
        <v>#N/A</v>
      </c>
      <c r="Q40" s="214" t="e">
        <f>IF(ISNUMBER(Regressions!S50),ROUND(Regressions!S50, 1), NA())</f>
        <v>#N/A</v>
      </c>
      <c r="R40" s="337" t="e">
        <f>IF(ISNUMBER(Regressions!T50),ROUND(Regressions!T50, 1), NA())</f>
        <v>#N/A</v>
      </c>
      <c r="S40" s="236" t="e">
        <f>IF(ISNUMBER(Regressions!U50),ROUND(Regressions!U50, 1), NA())</f>
        <v>#N/A</v>
      </c>
    </row>
    <row xmlns:x14ac="http://schemas.microsoft.com/office/spreadsheetml/2009/9/ac" r="41" x14ac:dyDescent="0.2">
      <c r="A41" s="333" t="str">
        <f>IF(ISBLANK(Regressions!A51), " ", Regressions!A51)</f>
        <v>Cameroon</v>
      </c>
      <c r="B41" s="334">
        <f>IF(ISBLANK(Regressions!B51), " ", Regressions!B51)</f>
        <v>2006</v>
      </c>
      <c r="C41" s="339" t="str">
        <f>IF(ISBLANK(Regressions!C51), " ", Regressions!C51)</f>
        <v>Urban</v>
      </c>
      <c r="D41" s="335">
        <f>IF(ISBLANK(Regressions!D51), " ", Regressions!D51)</f>
        <v>3384630.3690638351</v>
      </c>
      <c r="E41" s="213" t="e">
        <f>IF(ISNUMBER(Regressions!E51),ROUND(Regressions!E51, 1), NA())</f>
        <v>#N/A</v>
      </c>
      <c r="F41" s="336" t="e">
        <f>IF(ISNUMBER(Regressions!F51),ROUND(Regressions!F51, 1), NA())</f>
        <v>#N/A</v>
      </c>
      <c r="G41" s="235" t="e">
        <f>IF(ISNUMBER(Regressions!G51),ROUND(Regressions!G51, 1), NA())</f>
        <v>#N/A</v>
      </c>
      <c r="H41" s="337" t="e">
        <f>IF(ISNUMBER(Regressions!H51),ROUND(Regressions!H51, 1), NA())</f>
        <v>#N/A</v>
      </c>
      <c r="I41" s="236" t="e">
        <f>IF(ISNUMBER(Regressions!I51),ROUND(Regressions!I51, 1), NA())</f>
        <v>#N/A</v>
      </c>
      <c r="J41" s="338" t="e">
        <f>IF(ISNUMBER(Regressions!K51),ROUND(Regressions!K51, 1), NA())</f>
        <v>#N/A</v>
      </c>
      <c r="K41" s="336" t="e">
        <f>IF(ISNUMBER(Regressions!L51),ROUND(Regressions!L51, 1), NA())</f>
        <v>#N/A</v>
      </c>
      <c r="L41" s="237" t="e">
        <f>IF(ISNUMBER(Regressions!M51),ROUND(Regressions!M51, 1), NA())</f>
        <v>#N/A</v>
      </c>
      <c r="M41" s="337" t="e">
        <f>IF(ISNUMBER(Regressions!N51),ROUND(Regressions!N51, 1), NA())</f>
        <v>#N/A</v>
      </c>
      <c r="N41" s="236" t="e">
        <f>IF(ISNUMBER(Regressions!O51),ROUND(Regressions!O51, 1), NA())</f>
        <v>#N/A</v>
      </c>
      <c r="O41" s="338" t="e">
        <f>IF(ISNUMBER(Regressions!Q51),ROUND(Regressions!Q51, 1), NA())</f>
        <v>#N/A</v>
      </c>
      <c r="P41" s="336" t="e">
        <f>IF(ISNUMBER(Regressions!R51),ROUND(Regressions!R51, 1), NA())</f>
        <v>#N/A</v>
      </c>
      <c r="Q41" s="214" t="e">
        <f>IF(ISNUMBER(Regressions!S51),ROUND(Regressions!S51, 1), NA())</f>
        <v>#N/A</v>
      </c>
      <c r="R41" s="337" t="e">
        <f>IF(ISNUMBER(Regressions!T51),ROUND(Regressions!T51, 1), NA())</f>
        <v>#N/A</v>
      </c>
      <c r="S41" s="236" t="e">
        <f>IF(ISNUMBER(Regressions!U51),ROUND(Regressions!U51, 1), NA())</f>
        <v>#N/A</v>
      </c>
    </row>
    <row xmlns:x14ac="http://schemas.microsoft.com/office/spreadsheetml/2009/9/ac" r="42" x14ac:dyDescent="0.2">
      <c r="A42" s="333" t="str">
        <f>IF(ISBLANK(Regressions!A52), " ", Regressions!A52)</f>
        <v>Cameroon</v>
      </c>
      <c r="B42" s="334">
        <f>IF(ISBLANK(Regressions!B52), " ", Regressions!B52)</f>
        <v>2007</v>
      </c>
      <c r="C42" s="339" t="str">
        <f>IF(ISBLANK(Regressions!C52), " ", Regressions!C52)</f>
        <v>Urban</v>
      </c>
      <c r="D42" s="335">
        <f>IF(ISBLANK(Regressions!D52), " ", Regressions!D52)</f>
        <v>3504221.0494844429</v>
      </c>
      <c r="E42" s="213" t="e">
        <f>IF(ISNUMBER(Regressions!E52),ROUND(Regressions!E52, 1), NA())</f>
        <v>#N/A</v>
      </c>
      <c r="F42" s="336" t="e">
        <f>IF(ISNUMBER(Regressions!F52),ROUND(Regressions!F52, 1), NA())</f>
        <v>#N/A</v>
      </c>
      <c r="G42" s="235" t="e">
        <f>IF(ISNUMBER(Regressions!G52),ROUND(Regressions!G52, 1), NA())</f>
        <v>#N/A</v>
      </c>
      <c r="H42" s="337" t="e">
        <f>IF(ISNUMBER(Regressions!H52),ROUND(Regressions!H52, 1), NA())</f>
        <v>#N/A</v>
      </c>
      <c r="I42" s="236" t="e">
        <f>IF(ISNUMBER(Regressions!I52),ROUND(Regressions!I52, 1), NA())</f>
        <v>#N/A</v>
      </c>
      <c r="J42" s="338" t="e">
        <f>IF(ISNUMBER(Regressions!K52),ROUND(Regressions!K52, 1), NA())</f>
        <v>#N/A</v>
      </c>
      <c r="K42" s="336" t="e">
        <f>IF(ISNUMBER(Regressions!L52),ROUND(Regressions!L52, 1), NA())</f>
        <v>#N/A</v>
      </c>
      <c r="L42" s="237" t="e">
        <f>IF(ISNUMBER(Regressions!M52),ROUND(Regressions!M52, 1), NA())</f>
        <v>#N/A</v>
      </c>
      <c r="M42" s="337" t="e">
        <f>IF(ISNUMBER(Regressions!N52),ROUND(Regressions!N52, 1), NA())</f>
        <v>#N/A</v>
      </c>
      <c r="N42" s="236" t="e">
        <f>IF(ISNUMBER(Regressions!O52),ROUND(Regressions!O52, 1), NA())</f>
        <v>#N/A</v>
      </c>
      <c r="O42" s="338" t="e">
        <f>IF(ISNUMBER(Regressions!Q52),ROUND(Regressions!Q52, 1), NA())</f>
        <v>#N/A</v>
      </c>
      <c r="P42" s="336" t="e">
        <f>IF(ISNUMBER(Regressions!R52),ROUND(Regressions!R52, 1), NA())</f>
        <v>#N/A</v>
      </c>
      <c r="Q42" s="214" t="e">
        <f>IF(ISNUMBER(Regressions!S52),ROUND(Regressions!S52, 1), NA())</f>
        <v>#N/A</v>
      </c>
      <c r="R42" s="337" t="e">
        <f>IF(ISNUMBER(Regressions!T52),ROUND(Regressions!T52, 1), NA())</f>
        <v>#N/A</v>
      </c>
      <c r="S42" s="236" t="e">
        <f>IF(ISNUMBER(Regressions!U52),ROUND(Regressions!U52, 1), NA())</f>
        <v>#N/A</v>
      </c>
    </row>
    <row xmlns:x14ac="http://schemas.microsoft.com/office/spreadsheetml/2009/9/ac" r="43" x14ac:dyDescent="0.2">
      <c r="A43" s="333" t="str">
        <f>IF(ISBLANK(Regressions!A53), " ", Regressions!A53)</f>
        <v>Cameroon</v>
      </c>
      <c r="B43" s="334">
        <f>IF(ISBLANK(Regressions!B53), " ", Regressions!B53)</f>
        <v>2008</v>
      </c>
      <c r="C43" s="339" t="str">
        <f>IF(ISBLANK(Regressions!C53), " ", Regressions!C53)</f>
        <v>Urban</v>
      </c>
      <c r="D43" s="335">
        <f>IF(ISBLANK(Regressions!D53), " ", Regressions!D53)</f>
        <v>3633359.6108894339</v>
      </c>
      <c r="E43" s="213" t="e">
        <f>IF(ISNUMBER(Regressions!E53),ROUND(Regressions!E53, 1), NA())</f>
        <v>#N/A</v>
      </c>
      <c r="F43" s="336" t="e">
        <f>IF(ISNUMBER(Regressions!F53),ROUND(Regressions!F53, 1), NA())</f>
        <v>#N/A</v>
      </c>
      <c r="G43" s="235" t="e">
        <f>IF(ISNUMBER(Regressions!G53),ROUND(Regressions!G53, 1), NA())</f>
        <v>#N/A</v>
      </c>
      <c r="H43" s="337" t="e">
        <f>IF(ISNUMBER(Regressions!H53),ROUND(Regressions!H53, 1), NA())</f>
        <v>#N/A</v>
      </c>
      <c r="I43" s="236" t="e">
        <f>IF(ISNUMBER(Regressions!I53),ROUND(Regressions!I53, 1), NA())</f>
        <v>#N/A</v>
      </c>
      <c r="J43" s="338" t="e">
        <f>IF(ISNUMBER(Regressions!K53),ROUND(Regressions!K53, 1), NA())</f>
        <v>#N/A</v>
      </c>
      <c r="K43" s="336" t="e">
        <f>IF(ISNUMBER(Regressions!L53),ROUND(Regressions!L53, 1), NA())</f>
        <v>#N/A</v>
      </c>
      <c r="L43" s="237" t="e">
        <f>IF(ISNUMBER(Regressions!M53),ROUND(Regressions!M53, 1), NA())</f>
        <v>#N/A</v>
      </c>
      <c r="M43" s="337" t="e">
        <f>IF(ISNUMBER(Regressions!N53),ROUND(Regressions!N53, 1), NA())</f>
        <v>#N/A</v>
      </c>
      <c r="N43" s="236" t="e">
        <f>IF(ISNUMBER(Regressions!O53),ROUND(Regressions!O53, 1), NA())</f>
        <v>#N/A</v>
      </c>
      <c r="O43" s="338" t="e">
        <f>IF(ISNUMBER(Regressions!Q53),ROUND(Regressions!Q53, 1), NA())</f>
        <v>#N/A</v>
      </c>
      <c r="P43" s="336" t="e">
        <f>IF(ISNUMBER(Regressions!R53),ROUND(Regressions!R53, 1), NA())</f>
        <v>#N/A</v>
      </c>
      <c r="Q43" s="214" t="e">
        <f>IF(ISNUMBER(Regressions!S53),ROUND(Regressions!S53, 1), NA())</f>
        <v>#N/A</v>
      </c>
      <c r="R43" s="337" t="e">
        <f>IF(ISNUMBER(Regressions!T53),ROUND(Regressions!T53, 1), NA())</f>
        <v>#N/A</v>
      </c>
      <c r="S43" s="236" t="e">
        <f>IF(ISNUMBER(Regressions!U53),ROUND(Regressions!U53, 1), NA())</f>
        <v>#N/A</v>
      </c>
    </row>
    <row xmlns:x14ac="http://schemas.microsoft.com/office/spreadsheetml/2009/9/ac" r="44" x14ac:dyDescent="0.2">
      <c r="A44" s="333" t="str">
        <f>IF(ISBLANK(Regressions!A54), " ", Regressions!A54)</f>
        <v>Cameroon</v>
      </c>
      <c r="B44" s="334">
        <f>IF(ISBLANK(Regressions!B54), " ", Regressions!B54)</f>
        <v>2009</v>
      </c>
      <c r="C44" s="339" t="str">
        <f>IF(ISBLANK(Regressions!C54), " ", Regressions!C54)</f>
        <v>Urban</v>
      </c>
      <c r="D44" s="335">
        <f>IF(ISBLANK(Regressions!D54), " ", Regressions!D54)</f>
        <v>3770182.6569314962</v>
      </c>
      <c r="E44" s="213" t="e">
        <f>IF(ISNUMBER(Regressions!E54),ROUND(Regressions!E54, 1), NA())</f>
        <v>#N/A</v>
      </c>
      <c r="F44" s="336">
        <f>IF(ISNUMBER(Regressions!F54),ROUND(Regressions!F54, 1), NA())</f>
        <v>69</v>
      </c>
      <c r="G44" s="235" t="e">
        <f>IF(ISNUMBER(Regressions!G54),ROUND(Regressions!G54, 1), NA())</f>
        <v>#N/A</v>
      </c>
      <c r="H44" s="337" t="e">
        <f>IF(ISNUMBER(Regressions!H54),ROUND(Regressions!H54, 1), NA())</f>
        <v>#N/A</v>
      </c>
      <c r="I44" s="236">
        <f>IF(ISNUMBER(Regressions!I54),ROUND(Regressions!I54, 1), NA())</f>
        <v>31</v>
      </c>
      <c r="J44" s="338">
        <f>IF(ISNUMBER(Regressions!K54),ROUND(Regressions!K54, 1), NA())</f>
        <v>79</v>
      </c>
      <c r="K44" s="336" t="e">
        <f>IF(ISNUMBER(Regressions!L54),ROUND(Regressions!L54, 1), NA())</f>
        <v>#N/A</v>
      </c>
      <c r="L44" s="237" t="e">
        <f>IF(ISNUMBER(Regressions!M54),ROUND(Regressions!M54, 1), NA())</f>
        <v>#N/A</v>
      </c>
      <c r="M44" s="337" t="e">
        <f>IF(ISNUMBER(Regressions!N54),ROUND(Regressions!N54, 1), NA())</f>
        <v>#N/A</v>
      </c>
      <c r="N44" s="236">
        <f>IF(ISNUMBER(Regressions!O54),ROUND(Regressions!O54, 1), NA())</f>
        <v>21</v>
      </c>
      <c r="O44" s="338" t="e">
        <f>IF(ISNUMBER(Regressions!Q54),ROUND(Regressions!Q54, 1), NA())</f>
        <v>#N/A</v>
      </c>
      <c r="P44" s="336" t="e">
        <f>IF(ISNUMBER(Regressions!R54),ROUND(Regressions!R54, 1), NA())</f>
        <v>#N/A</v>
      </c>
      <c r="Q44" s="214" t="e">
        <f>IF(ISNUMBER(Regressions!S54),ROUND(Regressions!S54, 1), NA())</f>
        <v>#N/A</v>
      </c>
      <c r="R44" s="337" t="e">
        <f>IF(ISNUMBER(Regressions!T54),ROUND(Regressions!T54, 1), NA())</f>
        <v>#N/A</v>
      </c>
      <c r="S44" s="236" t="e">
        <f>IF(ISNUMBER(Regressions!U54),ROUND(Regressions!U54, 1), NA())</f>
        <v>#N/A</v>
      </c>
    </row>
    <row xmlns:x14ac="http://schemas.microsoft.com/office/spreadsheetml/2009/9/ac" r="45" x14ac:dyDescent="0.2">
      <c r="A45" s="333" t="str">
        <f>IF(ISBLANK(Regressions!A55), " ", Regressions!A55)</f>
        <v>Cameroon</v>
      </c>
      <c r="B45" s="334">
        <f>IF(ISBLANK(Regressions!B55), " ", Regressions!B55)</f>
        <v>2010</v>
      </c>
      <c r="C45" s="339" t="str">
        <f>IF(ISBLANK(Regressions!C55), " ", Regressions!C55)</f>
        <v>Urban</v>
      </c>
      <c r="D45" s="335">
        <f>IF(ISBLANK(Regressions!D55), " ", Regressions!D55)</f>
        <v>3912810.3040493778</v>
      </c>
      <c r="E45" s="213" t="e">
        <f>IF(ISNUMBER(Regressions!E55),ROUND(Regressions!E55, 1), NA())</f>
        <v>#N/A</v>
      </c>
      <c r="F45" s="336">
        <f>IF(ISNUMBER(Regressions!F55),ROUND(Regressions!F55, 1), NA())</f>
        <v>69</v>
      </c>
      <c r="G45" s="235" t="e">
        <f>IF(ISNUMBER(Regressions!G55),ROUND(Regressions!G55, 1), NA())</f>
        <v>#N/A</v>
      </c>
      <c r="H45" s="337" t="e">
        <f>IF(ISNUMBER(Regressions!H55),ROUND(Regressions!H55, 1), NA())</f>
        <v>#N/A</v>
      </c>
      <c r="I45" s="236">
        <f>IF(ISNUMBER(Regressions!I55),ROUND(Regressions!I55, 1), NA())</f>
        <v>31</v>
      </c>
      <c r="J45" s="338">
        <f>IF(ISNUMBER(Regressions!K55),ROUND(Regressions!K55, 1), NA())</f>
        <v>79</v>
      </c>
      <c r="K45" s="336" t="e">
        <f>IF(ISNUMBER(Regressions!L55),ROUND(Regressions!L55, 1), NA())</f>
        <v>#N/A</v>
      </c>
      <c r="L45" s="237" t="e">
        <f>IF(ISNUMBER(Regressions!M55),ROUND(Regressions!M55, 1), NA())</f>
        <v>#N/A</v>
      </c>
      <c r="M45" s="337" t="e">
        <f>IF(ISNUMBER(Regressions!N55),ROUND(Regressions!N55, 1), NA())</f>
        <v>#N/A</v>
      </c>
      <c r="N45" s="236">
        <f>IF(ISNUMBER(Regressions!O55),ROUND(Regressions!O55, 1), NA())</f>
        <v>21</v>
      </c>
      <c r="O45" s="338" t="e">
        <f>IF(ISNUMBER(Regressions!Q55),ROUND(Regressions!Q55, 1), NA())</f>
        <v>#N/A</v>
      </c>
      <c r="P45" s="336" t="e">
        <f>IF(ISNUMBER(Regressions!R55),ROUND(Regressions!R55, 1), NA())</f>
        <v>#N/A</v>
      </c>
      <c r="Q45" s="214" t="e">
        <f>IF(ISNUMBER(Regressions!S55),ROUND(Regressions!S55, 1), NA())</f>
        <v>#N/A</v>
      </c>
      <c r="R45" s="337" t="e">
        <f>IF(ISNUMBER(Regressions!T55),ROUND(Regressions!T55, 1), NA())</f>
        <v>#N/A</v>
      </c>
      <c r="S45" s="236" t="e">
        <f>IF(ISNUMBER(Regressions!U55),ROUND(Regressions!U55, 1), NA())</f>
        <v>#N/A</v>
      </c>
    </row>
    <row xmlns:x14ac="http://schemas.microsoft.com/office/spreadsheetml/2009/9/ac" r="46" x14ac:dyDescent="0.2">
      <c r="A46" s="333" t="str">
        <f>IF(ISBLANK(Regressions!A56), " ", Regressions!A56)</f>
        <v>Cameroon</v>
      </c>
      <c r="B46" s="334">
        <f>IF(ISBLANK(Regressions!B56), " ", Regressions!B56)</f>
        <v>2011</v>
      </c>
      <c r="C46" s="339" t="str">
        <f>IF(ISBLANK(Regressions!C56), " ", Regressions!C56)</f>
        <v>Urban</v>
      </c>
      <c r="D46" s="335">
        <f>IF(ISBLANK(Regressions!D56), " ", Regressions!D56)</f>
        <v>4062134.9443908688</v>
      </c>
      <c r="E46" s="213" t="e">
        <f>IF(ISNUMBER(Regressions!E56),ROUND(Regressions!E56, 1), NA())</f>
        <v>#N/A</v>
      </c>
      <c r="F46" s="336">
        <f>IF(ISNUMBER(Regressions!F56),ROUND(Regressions!F56, 1), NA())</f>
        <v>69</v>
      </c>
      <c r="G46" s="235" t="e">
        <f>IF(ISNUMBER(Regressions!G56),ROUND(Regressions!G56, 1), NA())</f>
        <v>#N/A</v>
      </c>
      <c r="H46" s="337" t="e">
        <f>IF(ISNUMBER(Regressions!H56),ROUND(Regressions!H56, 1), NA())</f>
        <v>#N/A</v>
      </c>
      <c r="I46" s="236">
        <f>IF(ISNUMBER(Regressions!I56),ROUND(Regressions!I56, 1), NA())</f>
        <v>31</v>
      </c>
      <c r="J46" s="338">
        <f>IF(ISNUMBER(Regressions!K56),ROUND(Regressions!K56, 1), NA())</f>
        <v>79</v>
      </c>
      <c r="K46" s="336" t="e">
        <f>IF(ISNUMBER(Regressions!L56),ROUND(Regressions!L56, 1), NA())</f>
        <v>#N/A</v>
      </c>
      <c r="L46" s="237" t="e">
        <f>IF(ISNUMBER(Regressions!M56),ROUND(Regressions!M56, 1), NA())</f>
        <v>#N/A</v>
      </c>
      <c r="M46" s="337" t="e">
        <f>IF(ISNUMBER(Regressions!N56),ROUND(Regressions!N56, 1), NA())</f>
        <v>#N/A</v>
      </c>
      <c r="N46" s="236">
        <f>IF(ISNUMBER(Regressions!O56),ROUND(Regressions!O56, 1), NA())</f>
        <v>21</v>
      </c>
      <c r="O46" s="338" t="e">
        <f>IF(ISNUMBER(Regressions!Q56),ROUND(Regressions!Q56, 1), NA())</f>
        <v>#N/A</v>
      </c>
      <c r="P46" s="336" t="e">
        <f>IF(ISNUMBER(Regressions!R56),ROUND(Regressions!R56, 1), NA())</f>
        <v>#N/A</v>
      </c>
      <c r="Q46" s="214" t="e">
        <f>IF(ISNUMBER(Regressions!S56),ROUND(Regressions!S56, 1), NA())</f>
        <v>#N/A</v>
      </c>
      <c r="R46" s="337" t="e">
        <f>IF(ISNUMBER(Regressions!T56),ROUND(Regressions!T56, 1), NA())</f>
        <v>#N/A</v>
      </c>
      <c r="S46" s="236" t="e">
        <f>IF(ISNUMBER(Regressions!U56),ROUND(Regressions!U56, 1), NA())</f>
        <v>#N/A</v>
      </c>
    </row>
    <row xmlns:x14ac="http://schemas.microsoft.com/office/spreadsheetml/2009/9/ac" r="47" x14ac:dyDescent="0.2">
      <c r="A47" s="333" t="str">
        <f>IF(ISBLANK(Regressions!A57), " ", Regressions!A57)</f>
        <v>Cameroon</v>
      </c>
      <c r="B47" s="334">
        <f>IF(ISBLANK(Regressions!B57), " ", Regressions!B57)</f>
        <v>2012</v>
      </c>
      <c r="C47" s="339" t="str">
        <f>IF(ISBLANK(Regressions!C57), " ", Regressions!C57)</f>
        <v>Urban</v>
      </c>
      <c r="D47" s="335">
        <f>IF(ISBLANK(Regressions!D57), " ", Regressions!D57)</f>
        <v>4218543.3812195966</v>
      </c>
      <c r="E47" s="213" t="e">
        <f>IF(ISNUMBER(Regressions!E57),ROUND(Regressions!E57, 1), NA())</f>
        <v>#N/A</v>
      </c>
      <c r="F47" s="336">
        <f>IF(ISNUMBER(Regressions!F57),ROUND(Regressions!F57, 1), NA())</f>
        <v>69</v>
      </c>
      <c r="G47" s="235" t="e">
        <f>IF(ISNUMBER(Regressions!G57),ROUND(Regressions!G57, 1), NA())</f>
        <v>#N/A</v>
      </c>
      <c r="H47" s="337" t="e">
        <f>IF(ISNUMBER(Regressions!H57),ROUND(Regressions!H57, 1), NA())</f>
        <v>#N/A</v>
      </c>
      <c r="I47" s="236">
        <f>IF(ISNUMBER(Regressions!I57),ROUND(Regressions!I57, 1), NA())</f>
        <v>31</v>
      </c>
      <c r="J47" s="338">
        <f>IF(ISNUMBER(Regressions!K57),ROUND(Regressions!K57, 1), NA())</f>
        <v>79</v>
      </c>
      <c r="K47" s="336" t="e">
        <f>IF(ISNUMBER(Regressions!L57),ROUND(Regressions!L57, 1), NA())</f>
        <v>#N/A</v>
      </c>
      <c r="L47" s="237" t="e">
        <f>IF(ISNUMBER(Regressions!M57),ROUND(Regressions!M57, 1), NA())</f>
        <v>#N/A</v>
      </c>
      <c r="M47" s="337" t="e">
        <f>IF(ISNUMBER(Regressions!N57),ROUND(Regressions!N57, 1), NA())</f>
        <v>#N/A</v>
      </c>
      <c r="N47" s="236">
        <f>IF(ISNUMBER(Regressions!O57),ROUND(Regressions!O57, 1), NA())</f>
        <v>21</v>
      </c>
      <c r="O47" s="338" t="e">
        <f>IF(ISNUMBER(Regressions!Q57),ROUND(Regressions!Q57, 1), NA())</f>
        <v>#N/A</v>
      </c>
      <c r="P47" s="336" t="e">
        <f>IF(ISNUMBER(Regressions!R57),ROUND(Regressions!R57, 1), NA())</f>
        <v>#N/A</v>
      </c>
      <c r="Q47" s="214" t="e">
        <f>IF(ISNUMBER(Regressions!S57),ROUND(Regressions!S57, 1), NA())</f>
        <v>#N/A</v>
      </c>
      <c r="R47" s="337" t="e">
        <f>IF(ISNUMBER(Regressions!T57),ROUND(Regressions!T57, 1), NA())</f>
        <v>#N/A</v>
      </c>
      <c r="S47" s="236" t="e">
        <f>IF(ISNUMBER(Regressions!U57),ROUND(Regressions!U57, 1), NA())</f>
        <v>#N/A</v>
      </c>
    </row>
    <row xmlns:x14ac="http://schemas.microsoft.com/office/spreadsheetml/2009/9/ac" r="48" x14ac:dyDescent="0.2">
      <c r="A48" s="333" t="str">
        <f>IF(ISBLANK(Regressions!A58), " ", Regressions!A58)</f>
        <v>Cameroon</v>
      </c>
      <c r="B48" s="334">
        <f>IF(ISBLANK(Regressions!B58), " ", Regressions!B58)</f>
        <v>2013</v>
      </c>
      <c r="C48" s="339" t="str">
        <f>IF(ISBLANK(Regressions!C58), " ", Regressions!C58)</f>
        <v>Urban</v>
      </c>
      <c r="D48" s="335">
        <f>IF(ISBLANK(Regressions!D58), " ", Regressions!D58)</f>
        <v>4383338.8421868896</v>
      </c>
      <c r="E48" s="213" t="e">
        <f>IF(ISNUMBER(Regressions!E58),ROUND(Regressions!E58, 1), NA())</f>
        <v>#N/A</v>
      </c>
      <c r="F48" s="336">
        <f>IF(ISNUMBER(Regressions!F58),ROUND(Regressions!F58, 1), NA())</f>
        <v>69</v>
      </c>
      <c r="G48" s="235" t="e">
        <f>IF(ISNUMBER(Regressions!G58),ROUND(Regressions!G58, 1), NA())</f>
        <v>#N/A</v>
      </c>
      <c r="H48" s="337" t="e">
        <f>IF(ISNUMBER(Regressions!H58),ROUND(Regressions!H58, 1), NA())</f>
        <v>#N/A</v>
      </c>
      <c r="I48" s="236">
        <f>IF(ISNUMBER(Regressions!I58),ROUND(Regressions!I58, 1), NA())</f>
        <v>31</v>
      </c>
      <c r="J48" s="338">
        <f>IF(ISNUMBER(Regressions!K58),ROUND(Regressions!K58, 1), NA())</f>
        <v>79</v>
      </c>
      <c r="K48" s="336" t="e">
        <f>IF(ISNUMBER(Regressions!L58),ROUND(Regressions!L58, 1), NA())</f>
        <v>#N/A</v>
      </c>
      <c r="L48" s="237" t="e">
        <f>IF(ISNUMBER(Regressions!M58),ROUND(Regressions!M58, 1), NA())</f>
        <v>#N/A</v>
      </c>
      <c r="M48" s="337" t="e">
        <f>IF(ISNUMBER(Regressions!N58),ROUND(Regressions!N58, 1), NA())</f>
        <v>#N/A</v>
      </c>
      <c r="N48" s="236">
        <f>IF(ISNUMBER(Regressions!O58),ROUND(Regressions!O58, 1), NA())</f>
        <v>21</v>
      </c>
      <c r="O48" s="338" t="e">
        <f>IF(ISNUMBER(Regressions!Q58),ROUND(Regressions!Q58, 1), NA())</f>
        <v>#N/A</v>
      </c>
      <c r="P48" s="336" t="e">
        <f>IF(ISNUMBER(Regressions!R58),ROUND(Regressions!R58, 1), NA())</f>
        <v>#N/A</v>
      </c>
      <c r="Q48" s="214" t="e">
        <f>IF(ISNUMBER(Regressions!S58),ROUND(Regressions!S58, 1), NA())</f>
        <v>#N/A</v>
      </c>
      <c r="R48" s="337" t="e">
        <f>IF(ISNUMBER(Regressions!T58),ROUND(Regressions!T58, 1), NA())</f>
        <v>#N/A</v>
      </c>
      <c r="S48" s="236" t="e">
        <f>IF(ISNUMBER(Regressions!U58),ROUND(Regressions!U58, 1), NA())</f>
        <v>#N/A</v>
      </c>
    </row>
    <row xmlns:x14ac="http://schemas.microsoft.com/office/spreadsheetml/2009/9/ac" r="49" x14ac:dyDescent="0.2">
      <c r="A49" s="333" t="str">
        <f>IF(ISBLANK(Regressions!A59), " ", Regressions!A59)</f>
        <v>Cameroon</v>
      </c>
      <c r="B49" s="334">
        <f>IF(ISBLANK(Regressions!B59), " ", Regressions!B59)</f>
        <v>2014</v>
      </c>
      <c r="C49" s="339" t="str">
        <f>IF(ISBLANK(Regressions!C59), " ", Regressions!C59)</f>
        <v>Urban</v>
      </c>
      <c r="D49" s="335">
        <f>IF(ISBLANK(Regressions!D59), " ", Regressions!D59)</f>
        <v>4556847.8406950003</v>
      </c>
      <c r="E49" s="213" t="e">
        <f>IF(ISNUMBER(Regressions!E59),ROUND(Regressions!E59, 1), NA())</f>
        <v>#N/A</v>
      </c>
      <c r="F49" s="336">
        <f>IF(ISNUMBER(Regressions!F59),ROUND(Regressions!F59, 1), NA())</f>
        <v>69.400000000000006</v>
      </c>
      <c r="G49" s="235" t="e">
        <f>IF(ISNUMBER(Regressions!G59),ROUND(Regressions!G59, 1), NA())</f>
        <v>#N/A</v>
      </c>
      <c r="H49" s="337" t="e">
        <f>IF(ISNUMBER(Regressions!H59),ROUND(Regressions!H59, 1), NA())</f>
        <v>#N/A</v>
      </c>
      <c r="I49" s="236">
        <f>IF(ISNUMBER(Regressions!I59),ROUND(Regressions!I59, 1), NA())</f>
        <v>30.6</v>
      </c>
      <c r="J49" s="338">
        <f>IF(ISNUMBER(Regressions!K59),ROUND(Regressions!K59, 1), NA())</f>
        <v>80.3</v>
      </c>
      <c r="K49" s="336" t="e">
        <f>IF(ISNUMBER(Regressions!L59),ROUND(Regressions!L59, 1), NA())</f>
        <v>#N/A</v>
      </c>
      <c r="L49" s="237" t="e">
        <f>IF(ISNUMBER(Regressions!M59),ROUND(Regressions!M59, 1), NA())</f>
        <v>#N/A</v>
      </c>
      <c r="M49" s="337" t="e">
        <f>IF(ISNUMBER(Regressions!N59),ROUND(Regressions!N59, 1), NA())</f>
        <v>#N/A</v>
      </c>
      <c r="N49" s="236">
        <f>IF(ISNUMBER(Regressions!O59),ROUND(Regressions!O59, 1), NA())</f>
        <v>19.7</v>
      </c>
      <c r="O49" s="338" t="e">
        <f>IF(ISNUMBER(Regressions!Q59),ROUND(Regressions!Q59, 1), NA())</f>
        <v>#N/A</v>
      </c>
      <c r="P49" s="336" t="e">
        <f>IF(ISNUMBER(Regressions!R59),ROUND(Regressions!R59, 1), NA())</f>
        <v>#N/A</v>
      </c>
      <c r="Q49" s="214" t="e">
        <f>IF(ISNUMBER(Regressions!S59),ROUND(Regressions!S59, 1), NA())</f>
        <v>#N/A</v>
      </c>
      <c r="R49" s="337" t="e">
        <f>IF(ISNUMBER(Regressions!T59),ROUND(Regressions!T59, 1), NA())</f>
        <v>#N/A</v>
      </c>
      <c r="S49" s="236" t="e">
        <f>IF(ISNUMBER(Regressions!U59),ROUND(Regressions!U59, 1), NA())</f>
        <v>#N/A</v>
      </c>
    </row>
    <row xmlns:x14ac="http://schemas.microsoft.com/office/spreadsheetml/2009/9/ac" r="50" x14ac:dyDescent="0.2">
      <c r="A50" s="333" t="str">
        <f>IF(ISBLANK(Regressions!A60), " ", Regressions!A60)</f>
        <v>Cameroon</v>
      </c>
      <c r="B50" s="334">
        <f>IF(ISBLANK(Regressions!B60), " ", Regressions!B60)</f>
        <v>2015</v>
      </c>
      <c r="C50" s="339" t="str">
        <f>IF(ISBLANK(Regressions!C60), " ", Regressions!C60)</f>
        <v>Urban</v>
      </c>
      <c r="D50" s="335">
        <f>IF(ISBLANK(Regressions!D60), " ", Regressions!D60)</f>
        <v>4746589.0930116652</v>
      </c>
      <c r="E50" s="213" t="e">
        <f>IF(ISNUMBER(Regressions!E60),ROUND(Regressions!E60, 1), NA())</f>
        <v>#N/A</v>
      </c>
      <c r="F50" s="336">
        <f>IF(ISNUMBER(Regressions!F60),ROUND(Regressions!F60, 1), NA())</f>
        <v>69.900000000000006</v>
      </c>
      <c r="G50" s="235" t="e">
        <f>IF(ISNUMBER(Regressions!G60),ROUND(Regressions!G60, 1), NA())</f>
        <v>#N/A</v>
      </c>
      <c r="H50" s="337" t="e">
        <f>IF(ISNUMBER(Regressions!H60),ROUND(Regressions!H60, 1), NA())</f>
        <v>#N/A</v>
      </c>
      <c r="I50" s="236">
        <f>IF(ISNUMBER(Regressions!I60),ROUND(Regressions!I60, 1), NA())</f>
        <v>30.1</v>
      </c>
      <c r="J50" s="338">
        <f>IF(ISNUMBER(Regressions!K60),ROUND(Regressions!K60, 1), NA())</f>
        <v>81.5</v>
      </c>
      <c r="K50" s="336" t="e">
        <f>IF(ISNUMBER(Regressions!L60),ROUND(Regressions!L60, 1), NA())</f>
        <v>#N/A</v>
      </c>
      <c r="L50" s="237" t="e">
        <f>IF(ISNUMBER(Regressions!M60),ROUND(Regressions!M60, 1), NA())</f>
        <v>#N/A</v>
      </c>
      <c r="M50" s="337" t="e">
        <f>IF(ISNUMBER(Regressions!N60),ROUND(Regressions!N60, 1), NA())</f>
        <v>#N/A</v>
      </c>
      <c r="N50" s="236">
        <f>IF(ISNUMBER(Regressions!O60),ROUND(Regressions!O60, 1), NA())</f>
        <v>18.5</v>
      </c>
      <c r="O50" s="338" t="e">
        <f>IF(ISNUMBER(Regressions!Q60),ROUND(Regressions!Q60, 1), NA())</f>
        <v>#N/A</v>
      </c>
      <c r="P50" s="336" t="e">
        <f>IF(ISNUMBER(Regressions!R60),ROUND(Regressions!R60, 1), NA())</f>
        <v>#N/A</v>
      </c>
      <c r="Q50" s="214" t="e">
        <f>IF(ISNUMBER(Regressions!S60),ROUND(Regressions!S60, 1), NA())</f>
        <v>#N/A</v>
      </c>
      <c r="R50" s="337" t="e">
        <f>IF(ISNUMBER(Regressions!T60),ROUND(Regressions!T60, 1), NA())</f>
        <v>#N/A</v>
      </c>
      <c r="S50" s="236" t="e">
        <f>IF(ISNUMBER(Regressions!U60),ROUND(Regressions!U60, 1), NA())</f>
        <v>#N/A</v>
      </c>
    </row>
    <row xmlns:x14ac="http://schemas.microsoft.com/office/spreadsheetml/2009/9/ac" r="51" x14ac:dyDescent="0.2">
      <c r="A51" s="333" t="str">
        <f>IF(ISBLANK(Regressions!A61), " ", Regressions!A61)</f>
        <v>Cameroon</v>
      </c>
      <c r="B51" s="334">
        <f>IF(ISBLANK(Regressions!B61), " ", Regressions!B61)</f>
        <v>2016</v>
      </c>
      <c r="C51" s="339" t="str">
        <f>IF(ISBLANK(Regressions!C61), " ", Regressions!C61)</f>
        <v>Urban</v>
      </c>
      <c r="D51" s="335">
        <f>IF(ISBLANK(Regressions!D61), " ", Regressions!D61)</f>
        <v>4938236.956412659</v>
      </c>
      <c r="E51" s="213" t="e">
        <f>IF(ISNUMBER(Regressions!E61),ROUND(Regressions!E61, 1), NA())</f>
        <v>#N/A</v>
      </c>
      <c r="F51" s="336">
        <f>IF(ISNUMBER(Regressions!F61),ROUND(Regressions!F61, 1), NA())</f>
        <v>70.3</v>
      </c>
      <c r="G51" s="235" t="e">
        <f>IF(ISNUMBER(Regressions!G61),ROUND(Regressions!G61, 1), NA())</f>
        <v>#N/A</v>
      </c>
      <c r="H51" s="337" t="e">
        <f>IF(ISNUMBER(Regressions!H61),ROUND(Regressions!H61, 1), NA())</f>
        <v>#N/A</v>
      </c>
      <c r="I51" s="236">
        <f>IF(ISNUMBER(Regressions!I61),ROUND(Regressions!I61, 1), NA())</f>
        <v>29.7</v>
      </c>
      <c r="J51" s="338">
        <f>IF(ISNUMBER(Regressions!K61),ROUND(Regressions!K61, 1), NA())</f>
        <v>82.8</v>
      </c>
      <c r="K51" s="336" t="e">
        <f>IF(ISNUMBER(Regressions!L61),ROUND(Regressions!L61, 1), NA())</f>
        <v>#N/A</v>
      </c>
      <c r="L51" s="237" t="e">
        <f>IF(ISNUMBER(Regressions!M61),ROUND(Regressions!M61, 1), NA())</f>
        <v>#N/A</v>
      </c>
      <c r="M51" s="337" t="e">
        <f>IF(ISNUMBER(Regressions!N61),ROUND(Regressions!N61, 1), NA())</f>
        <v>#N/A</v>
      </c>
      <c r="N51" s="236">
        <f>IF(ISNUMBER(Regressions!O61),ROUND(Regressions!O61, 1), NA())</f>
        <v>17.2</v>
      </c>
      <c r="O51" s="338" t="e">
        <f>IF(ISNUMBER(Regressions!Q61),ROUND(Regressions!Q61, 1), NA())</f>
        <v>#N/A</v>
      </c>
      <c r="P51" s="336" t="e">
        <f>IF(ISNUMBER(Regressions!R61),ROUND(Regressions!R61, 1), NA())</f>
        <v>#N/A</v>
      </c>
      <c r="Q51" s="214" t="e">
        <f>IF(ISNUMBER(Regressions!S61),ROUND(Regressions!S61, 1), NA())</f>
        <v>#N/A</v>
      </c>
      <c r="R51" s="337" t="e">
        <f>IF(ISNUMBER(Regressions!T61),ROUND(Regressions!T61, 1), NA())</f>
        <v>#N/A</v>
      </c>
      <c r="S51" s="236" t="e">
        <f>IF(ISNUMBER(Regressions!U61),ROUND(Regressions!U61, 1), NA())</f>
        <v>#N/A</v>
      </c>
    </row>
    <row xmlns:x14ac="http://schemas.microsoft.com/office/spreadsheetml/2009/9/ac" r="52" x14ac:dyDescent="0.2">
      <c r="A52" s="333" t="str">
        <f>IF(ISBLANK(Regressions!A62), " ", Regressions!A62)</f>
        <v>Cameroon</v>
      </c>
      <c r="B52" s="334">
        <f>IF(ISBLANK(Regressions!B62), " ", Regressions!B62)</f>
        <v>2017</v>
      </c>
      <c r="C52" s="339" t="str">
        <f>IF(ISBLANK(Regressions!C62), " ", Regressions!C62)</f>
        <v>Urban</v>
      </c>
      <c r="D52" s="335">
        <f>IF(ISBLANK(Regressions!D62), " ", Regressions!D62)</f>
        <v>5132699.4201459493</v>
      </c>
      <c r="E52" s="213" t="e">
        <f>IF(ISNUMBER(Regressions!E62),ROUND(Regressions!E62, 1), NA())</f>
        <v>#N/A</v>
      </c>
      <c r="F52" s="336">
        <f>IF(ISNUMBER(Regressions!F62),ROUND(Regressions!F62, 1), NA())</f>
        <v>70.7</v>
      </c>
      <c r="G52" s="235" t="e">
        <f>IF(ISNUMBER(Regressions!G62),ROUND(Regressions!G62, 1), NA())</f>
        <v>#N/A</v>
      </c>
      <c r="H52" s="337" t="e">
        <f>IF(ISNUMBER(Regressions!H62),ROUND(Regressions!H62, 1), NA())</f>
        <v>#N/A</v>
      </c>
      <c r="I52" s="236">
        <f>IF(ISNUMBER(Regressions!I62),ROUND(Regressions!I62, 1), NA())</f>
        <v>29.3</v>
      </c>
      <c r="J52" s="338">
        <f>IF(ISNUMBER(Regressions!K62),ROUND(Regressions!K62, 1), NA())</f>
        <v>84.1</v>
      </c>
      <c r="K52" s="336" t="e">
        <f>IF(ISNUMBER(Regressions!L62),ROUND(Regressions!L62, 1), NA())</f>
        <v>#N/A</v>
      </c>
      <c r="L52" s="237" t="e">
        <f>IF(ISNUMBER(Regressions!M62),ROUND(Regressions!M62, 1), NA())</f>
        <v>#N/A</v>
      </c>
      <c r="M52" s="337" t="e">
        <f>IF(ISNUMBER(Regressions!N62),ROUND(Regressions!N62, 1), NA())</f>
        <v>#N/A</v>
      </c>
      <c r="N52" s="236">
        <f>IF(ISNUMBER(Regressions!O62),ROUND(Regressions!O62, 1), NA())</f>
        <v>15.9</v>
      </c>
      <c r="O52" s="338" t="e">
        <f>IF(ISNUMBER(Regressions!Q62),ROUND(Regressions!Q62, 1), NA())</f>
        <v>#N/A</v>
      </c>
      <c r="P52" s="336" t="e">
        <f>IF(ISNUMBER(Regressions!R62),ROUND(Regressions!R62, 1), NA())</f>
        <v>#N/A</v>
      </c>
      <c r="Q52" s="214" t="e">
        <f>IF(ISNUMBER(Regressions!S62),ROUND(Regressions!S62, 1), NA())</f>
        <v>#N/A</v>
      </c>
      <c r="R52" s="337" t="e">
        <f>IF(ISNUMBER(Regressions!T62),ROUND(Regressions!T62, 1), NA())</f>
        <v>#N/A</v>
      </c>
      <c r="S52" s="236" t="e">
        <f>IF(ISNUMBER(Regressions!U62),ROUND(Regressions!U62, 1), NA())</f>
        <v>#N/A</v>
      </c>
    </row>
    <row xmlns:x14ac="http://schemas.microsoft.com/office/spreadsheetml/2009/9/ac" r="53" x14ac:dyDescent="0.2">
      <c r="A53" s="333" t="str">
        <f>IF(ISBLANK(Regressions!A63), " ", Regressions!A63)</f>
        <v>Cameroon</v>
      </c>
      <c r="B53" s="334">
        <f>IF(ISBLANK(Regressions!B63), " ", Regressions!B63)</f>
        <v>2018</v>
      </c>
      <c r="C53" s="339" t="str">
        <f>IF(ISBLANK(Regressions!C63), " ", Regressions!C63)</f>
        <v>Urban</v>
      </c>
      <c r="D53" s="335">
        <f>IF(ISBLANK(Regressions!D63), " ", Regressions!D63)</f>
        <v>5326834.558425447</v>
      </c>
      <c r="E53" s="213">
        <f>IF(ISNUMBER(Regressions!E63),ROUND(Regressions!E63, 1), NA())</f>
        <v>77.599999999999994</v>
      </c>
      <c r="F53" s="336">
        <f>IF(ISNUMBER(Regressions!F63),ROUND(Regressions!F63, 1), NA())</f>
        <v>71.2</v>
      </c>
      <c r="G53" s="235" t="e">
        <f>IF(ISNUMBER(Regressions!G63),ROUND(Regressions!G63, 1), NA())</f>
        <v>#N/A</v>
      </c>
      <c r="H53" s="337" t="e">
        <f>IF(ISNUMBER(Regressions!H63),ROUND(Regressions!H63, 1), NA())</f>
        <v>#N/A</v>
      </c>
      <c r="I53" s="236">
        <f>IF(ISNUMBER(Regressions!I63),ROUND(Regressions!I63, 1), NA())</f>
        <v>28.8</v>
      </c>
      <c r="J53" s="338">
        <f>IF(ISNUMBER(Regressions!K63),ROUND(Regressions!K63, 1), NA())</f>
        <v>85.4</v>
      </c>
      <c r="K53" s="336" t="e">
        <f>IF(ISNUMBER(Regressions!L63),ROUND(Regressions!L63, 1), NA())</f>
        <v>#N/A</v>
      </c>
      <c r="L53" s="237" t="e">
        <f>IF(ISNUMBER(Regressions!M63),ROUND(Regressions!M63, 1), NA())</f>
        <v>#N/A</v>
      </c>
      <c r="M53" s="337" t="e">
        <f>IF(ISNUMBER(Regressions!N63),ROUND(Regressions!N63, 1), NA())</f>
        <v>#N/A</v>
      </c>
      <c r="N53" s="236">
        <f>IF(ISNUMBER(Regressions!O63),ROUND(Regressions!O63, 1), NA())</f>
        <v>14.6</v>
      </c>
      <c r="O53" s="338" t="e">
        <f>IF(ISNUMBER(Regressions!Q63),ROUND(Regressions!Q63, 1), NA())</f>
        <v>#N/A</v>
      </c>
      <c r="P53" s="336" t="e">
        <f>IF(ISNUMBER(Regressions!R63),ROUND(Regressions!R63, 1), NA())</f>
        <v>#N/A</v>
      </c>
      <c r="Q53" s="214" t="e">
        <f>IF(ISNUMBER(Regressions!S63),ROUND(Regressions!S63, 1), NA())</f>
        <v>#N/A</v>
      </c>
      <c r="R53" s="337" t="e">
        <f>IF(ISNUMBER(Regressions!T63),ROUND(Regressions!T63, 1), NA())</f>
        <v>#N/A</v>
      </c>
      <c r="S53" s="236" t="e">
        <f>IF(ISNUMBER(Regressions!U63),ROUND(Regressions!U63, 1), NA())</f>
        <v>#N/A</v>
      </c>
    </row>
    <row xmlns:x14ac="http://schemas.microsoft.com/office/spreadsheetml/2009/9/ac" r="54" x14ac:dyDescent="0.2">
      <c r="A54" s="333" t="str">
        <f>IF(ISBLANK(Regressions!A64), " ", Regressions!A64)</f>
        <v>Cameroon</v>
      </c>
      <c r="B54" s="334">
        <f>IF(ISBLANK(Regressions!B64), " ", Regressions!B64)</f>
        <v>2019</v>
      </c>
      <c r="C54" s="339" t="str">
        <f>IF(ISBLANK(Regressions!C64), " ", Regressions!C64)</f>
        <v>Urban</v>
      </c>
      <c r="D54" s="335">
        <f>IF(ISBLANK(Regressions!D64), " ", Regressions!D64)</f>
        <v>5525930.6054290393</v>
      </c>
      <c r="E54" s="213">
        <f>IF(ISNUMBER(Regressions!E64),ROUND(Regressions!E64, 1), NA())</f>
        <v>77.599999999999994</v>
      </c>
      <c r="F54" s="336">
        <f>IF(ISNUMBER(Regressions!F64),ROUND(Regressions!F64, 1), NA())</f>
        <v>71.599999999999994</v>
      </c>
      <c r="G54" s="235" t="e">
        <f>IF(ISNUMBER(Regressions!G64),ROUND(Regressions!G64, 1), NA())</f>
        <v>#N/A</v>
      </c>
      <c r="H54" s="337" t="e">
        <f>IF(ISNUMBER(Regressions!H64),ROUND(Regressions!H64, 1), NA())</f>
        <v>#N/A</v>
      </c>
      <c r="I54" s="236">
        <f>IF(ISNUMBER(Regressions!I64),ROUND(Regressions!I64, 1), NA())</f>
        <v>28.4</v>
      </c>
      <c r="J54" s="338">
        <f>IF(ISNUMBER(Regressions!K64),ROUND(Regressions!K64, 1), NA())</f>
        <v>86.7</v>
      </c>
      <c r="K54" s="336" t="e">
        <f>IF(ISNUMBER(Regressions!L64),ROUND(Regressions!L64, 1), NA())</f>
        <v>#N/A</v>
      </c>
      <c r="L54" s="237" t="e">
        <f>IF(ISNUMBER(Regressions!M64),ROUND(Regressions!M64, 1), NA())</f>
        <v>#N/A</v>
      </c>
      <c r="M54" s="337" t="e">
        <f>IF(ISNUMBER(Regressions!N64),ROUND(Regressions!N64, 1), NA())</f>
        <v>#N/A</v>
      </c>
      <c r="N54" s="236">
        <f>IF(ISNUMBER(Regressions!O64),ROUND(Regressions!O64, 1), NA())</f>
        <v>13.3</v>
      </c>
      <c r="O54" s="338" t="e">
        <f>IF(ISNUMBER(Regressions!Q64),ROUND(Regressions!Q64, 1), NA())</f>
        <v>#N/A</v>
      </c>
      <c r="P54" s="336" t="e">
        <f>IF(ISNUMBER(Regressions!R64),ROUND(Regressions!R64, 1), NA())</f>
        <v>#N/A</v>
      </c>
      <c r="Q54" s="214" t="e">
        <f>IF(ISNUMBER(Regressions!S64),ROUND(Regressions!S64, 1), NA())</f>
        <v>#N/A</v>
      </c>
      <c r="R54" s="337" t="e">
        <f>IF(ISNUMBER(Regressions!T64),ROUND(Regressions!T64, 1), NA())</f>
        <v>#N/A</v>
      </c>
      <c r="S54" s="236" t="e">
        <f>IF(ISNUMBER(Regressions!U64),ROUND(Regressions!U64, 1), NA())</f>
        <v>#N/A</v>
      </c>
    </row>
    <row xmlns:x14ac="http://schemas.microsoft.com/office/spreadsheetml/2009/9/ac" r="55" ht="13.5" customHeight="true" x14ac:dyDescent="0.2">
      <c r="A55" s="333" t="str">
        <f>IF(ISBLANK(Regressions!A65), " ", Regressions!A65)</f>
        <v>Cameroon</v>
      </c>
      <c r="B55" s="334">
        <f>IF(ISBLANK(Regressions!B65), " ", Regressions!B65)</f>
        <v>2020</v>
      </c>
      <c r="C55" s="339" t="str">
        <f>IF(ISBLANK(Regressions!C65), " ", Regressions!C65)</f>
        <v>Urban</v>
      </c>
      <c r="D55" s="335">
        <f>IF(ISBLANK(Regressions!D65), " ", Regressions!D65)</f>
        <v>5736429.7368621835</v>
      </c>
      <c r="E55" s="213">
        <f>IF(ISNUMBER(Regressions!E65),ROUND(Regressions!E65, 1), NA())</f>
        <v>77.599999999999994</v>
      </c>
      <c r="F55" s="336">
        <f>IF(ISNUMBER(Regressions!F65),ROUND(Regressions!F65, 1), NA())</f>
        <v>72</v>
      </c>
      <c r="G55" s="235" t="e">
        <f>IF(ISNUMBER(Regressions!G65),ROUND(Regressions!G65, 1), NA())</f>
        <v>#N/A</v>
      </c>
      <c r="H55" s="337" t="e">
        <f>IF(ISNUMBER(Regressions!H65),ROUND(Regressions!H65, 1), NA())</f>
        <v>#N/A</v>
      </c>
      <c r="I55" s="236">
        <f>IF(ISNUMBER(Regressions!I65),ROUND(Regressions!I65, 1), NA())</f>
        <v>28</v>
      </c>
      <c r="J55" s="338">
        <f>IF(ISNUMBER(Regressions!K65),ROUND(Regressions!K65, 1), NA())</f>
        <v>88</v>
      </c>
      <c r="K55" s="336" t="e">
        <f>IF(ISNUMBER(Regressions!L65),ROUND(Regressions!L65, 1), NA())</f>
        <v>#N/A</v>
      </c>
      <c r="L55" s="237" t="e">
        <f>IF(ISNUMBER(Regressions!M65),ROUND(Regressions!M65, 1), NA())</f>
        <v>#N/A</v>
      </c>
      <c r="M55" s="337" t="e">
        <f>IF(ISNUMBER(Regressions!N65),ROUND(Regressions!N65, 1), NA())</f>
        <v>#N/A</v>
      </c>
      <c r="N55" s="236">
        <f>IF(ISNUMBER(Regressions!O65),ROUND(Regressions!O65, 1), NA())</f>
        <v>12</v>
      </c>
      <c r="O55" s="338" t="e">
        <f>IF(ISNUMBER(Regressions!Q65),ROUND(Regressions!Q65, 1), NA())</f>
        <v>#N/A</v>
      </c>
      <c r="P55" s="336" t="e">
        <f>IF(ISNUMBER(Regressions!R65),ROUND(Regressions!R65, 1), NA())</f>
        <v>#N/A</v>
      </c>
      <c r="Q55" s="214" t="e">
        <f>IF(ISNUMBER(Regressions!S65),ROUND(Regressions!S65, 1), NA())</f>
        <v>#N/A</v>
      </c>
      <c r="R55" s="337" t="e">
        <f>IF(ISNUMBER(Regressions!T65),ROUND(Regressions!T65, 1), NA())</f>
        <v>#N/A</v>
      </c>
      <c r="S55" s="236" t="e">
        <f>IF(ISNUMBER(Regressions!U65),ROUND(Regressions!U65, 1), NA())</f>
        <v>#N/A</v>
      </c>
    </row>
    <row xmlns:x14ac="http://schemas.microsoft.com/office/spreadsheetml/2009/9/ac" r="56" x14ac:dyDescent="0.2">
      <c r="A56" s="388" t="str">
        <f>IF(ISBLANK(Regressions!A66), " ", Regressions!A66)</f>
        <v>Cameroon</v>
      </c>
      <c r="B56" s="389">
        <f>IF(ISBLANK(Regressions!B66), " ", Regressions!B66)</f>
        <v>2021</v>
      </c>
      <c r="C56" s="390" t="str">
        <f>IF(ISBLANK(Regressions!C66), " ", Regressions!C66)</f>
        <v>Urban</v>
      </c>
      <c r="D56" s="391">
        <f>IF(ISBLANK(Regressions!D66), " ", Regressions!D66)</f>
        <v>5957474.718261146</v>
      </c>
      <c r="E56" s="394">
        <f>IF(ISNUMBER(Regressions!E66),ROUND(Regressions!E66, 1), NA())</f>
        <v>77.599999999999994</v>
      </c>
      <c r="F56" s="392">
        <f>IF(ISNUMBER(Regressions!F66),ROUND(Regressions!F66, 1), NA())</f>
        <v>72.5</v>
      </c>
      <c r="G56" s="395" t="e">
        <f>IF(ISNUMBER(Regressions!G66),ROUND(Regressions!G66, 1), NA())</f>
        <v>#N/A</v>
      </c>
      <c r="H56" s="393" t="e">
        <f>IF(ISNUMBER(Regressions!H66),ROUND(Regressions!H66, 1), NA())</f>
        <v>#N/A</v>
      </c>
      <c r="I56" s="396">
        <f>IF(ISNUMBER(Regressions!I66),ROUND(Regressions!I66, 1), NA())</f>
        <v>27.5</v>
      </c>
      <c r="J56" s="394">
        <f>IF(ISNUMBER(Regressions!K66),ROUND(Regressions!K66, 1), NA())</f>
        <v>89.2</v>
      </c>
      <c r="K56" s="392" t="e">
        <f>IF(ISNUMBER(Regressions!L66),ROUND(Regressions!L66, 1), NA())</f>
        <v>#N/A</v>
      </c>
      <c r="L56" s="397" t="e">
        <f>IF(ISNUMBER(Regressions!M66),ROUND(Regressions!M66, 1), NA())</f>
        <v>#N/A</v>
      </c>
      <c r="M56" s="393" t="e">
        <f>IF(ISNUMBER(Regressions!N66),ROUND(Regressions!N66, 1), NA())</f>
        <v>#N/A</v>
      </c>
      <c r="N56" s="396">
        <f>IF(ISNUMBER(Regressions!O66),ROUND(Regressions!O66, 1), NA())</f>
        <v>10.8</v>
      </c>
      <c r="O56" s="394" t="e">
        <f>IF(ISNUMBER(Regressions!Q66),ROUND(Regressions!Q66, 1), NA())</f>
        <v>#N/A</v>
      </c>
      <c r="P56" s="392" t="e">
        <f>IF(ISNUMBER(Regressions!R66),ROUND(Regressions!R66, 1), NA())</f>
        <v>#N/A</v>
      </c>
      <c r="Q56" s="398" t="e">
        <f>IF(ISNUMBER(Regressions!S66),ROUND(Regressions!S66, 1), NA())</f>
        <v>#N/A</v>
      </c>
      <c r="R56" s="393" t="e">
        <f>IF(ISNUMBER(Regressions!T66),ROUND(Regressions!T66, 1), NA())</f>
        <v>#N/A</v>
      </c>
      <c r="S56" s="396" t="e">
        <f>IF(ISNUMBER(Regressions!U66),ROUND(Regressions!U66, 1), NA())</f>
        <v>#N/A</v>
      </c>
      <c r="T56" s="387"/>
      <c r="U56" s="387"/>
      <c r="V56" s="387"/>
      <c r="W56" s="387"/>
      <c r="X56" s="387"/>
      <c r="Y56" s="387"/>
      <c r="Z56" s="387"/>
      <c r="AA56" s="387"/>
      <c r="AB56" s="387"/>
      <c r="AC56" s="387"/>
    </row>
    <row xmlns:x14ac="http://schemas.microsoft.com/office/spreadsheetml/2009/9/ac" r="57" x14ac:dyDescent="0.2">
      <c r="A57" s="333" t="str">
        <f>IF(ISBLANK(Regressions!A67), " ", Regressions!A67)</f>
        <v>Cameroon</v>
      </c>
      <c r="B57" s="334">
        <f>IF(ISBLANK(Regressions!B67), " ", Regressions!B67)</f>
        <v>2022</v>
      </c>
      <c r="C57" s="339" t="str">
        <f>IF(ISBLANK(Regressions!C67), " ", Regressions!C67)</f>
        <v>Urban</v>
      </c>
      <c r="D57" s="335">
        <f>IF(ISBLANK(Regressions!D67), " ", Regressions!D67)</f>
        <v>6181337.144961548</v>
      </c>
      <c r="E57" s="213">
        <f>IF(ISNUMBER(Regressions!E67),ROUND(Regressions!E67, 1), NA())</f>
        <v>77.599999999999994</v>
      </c>
      <c r="F57" s="336">
        <f>IF(ISNUMBER(Regressions!F67),ROUND(Regressions!F67, 1), NA())</f>
        <v>72.900000000000006</v>
      </c>
      <c r="G57" s="235" t="e">
        <f>IF(ISNUMBER(Regressions!G67),ROUND(Regressions!G67, 1), NA())</f>
        <v>#N/A</v>
      </c>
      <c r="H57" s="337" t="e">
        <f>IF(ISNUMBER(Regressions!H67),ROUND(Regressions!H67, 1), NA())</f>
        <v>#N/A</v>
      </c>
      <c r="I57" s="236">
        <f>IF(ISNUMBER(Regressions!I67),ROUND(Regressions!I67, 1), NA())</f>
        <v>27.1</v>
      </c>
      <c r="J57" s="338">
        <f>IF(ISNUMBER(Regressions!K67),ROUND(Regressions!K67, 1), NA())</f>
        <v>90.5</v>
      </c>
      <c r="K57" s="336" t="e">
        <f>IF(ISNUMBER(Regressions!L67),ROUND(Regressions!L67, 1), NA())</f>
        <v>#N/A</v>
      </c>
      <c r="L57" s="237" t="e">
        <f>IF(ISNUMBER(Regressions!M67),ROUND(Regressions!M67, 1), NA())</f>
        <v>#N/A</v>
      </c>
      <c r="M57" s="337" t="e">
        <f>IF(ISNUMBER(Regressions!N67),ROUND(Regressions!N67, 1), NA())</f>
        <v>#N/A</v>
      </c>
      <c r="N57" s="236">
        <f>IF(ISNUMBER(Regressions!O67),ROUND(Regressions!O67, 1), NA())</f>
        <v>9.5</v>
      </c>
      <c r="O57" s="338" t="e">
        <f>IF(ISNUMBER(Regressions!Q67),ROUND(Regressions!Q67, 1), NA())</f>
        <v>#N/A</v>
      </c>
      <c r="P57" s="336" t="e">
        <f>IF(ISNUMBER(Regressions!R67),ROUND(Regressions!R67, 1), NA())</f>
        <v>#N/A</v>
      </c>
      <c r="Q57" s="214" t="e">
        <f>IF(ISNUMBER(Regressions!S67),ROUND(Regressions!S67, 1), NA())</f>
        <v>#N/A</v>
      </c>
      <c r="R57" s="337" t="e">
        <f>IF(ISNUMBER(Regressions!T67),ROUND(Regressions!T67, 1), NA())</f>
        <v>#N/A</v>
      </c>
      <c r="S57" s="236" t="e">
        <f>IF(ISNUMBER(Regressions!U67),ROUND(Regressions!U67, 1), NA())</f>
        <v>#N/A</v>
      </c>
    </row>
    <row xmlns:x14ac="http://schemas.microsoft.com/office/spreadsheetml/2009/9/ac" r="58" x14ac:dyDescent="0.2">
      <c r="A58" s="340" t="str">
        <f>IF(ISBLANK(Regressions!A68), " ", Regressions!A68)</f>
        <v>Cameroon</v>
      </c>
      <c r="B58" s="341">
        <f>IF(ISBLANK(Regressions!B68), " ", Regressions!B68)</f>
        <v>2023</v>
      </c>
      <c r="C58" s="342" t="str">
        <f>IF(ISBLANK(Regressions!C68), " ", Regressions!C68)</f>
        <v>Urban</v>
      </c>
      <c r="D58" s="343">
        <f>IF(ISBLANK(Regressions!D68), " ", Regressions!D68)</f>
        <v>6188797.056863823</v>
      </c>
      <c r="E58" s="344">
        <f>IF(ISNUMBER(Regressions!E68),ROUND(Regressions!E68, 1), NA())</f>
        <v>77.599999999999994</v>
      </c>
      <c r="F58" s="345">
        <f>IF(ISNUMBER(Regressions!F68),ROUND(Regressions!F68, 1), NA())</f>
        <v>73.400000000000006</v>
      </c>
      <c r="G58" s="346" t="e">
        <f>IF(ISNUMBER(Regressions!G68),ROUND(Regressions!G68, 1), NA())</f>
        <v>#N/A</v>
      </c>
      <c r="H58" s="347" t="e">
        <f>IF(ISNUMBER(Regressions!H68),ROUND(Regressions!H68, 1), NA())</f>
        <v>#N/A</v>
      </c>
      <c r="I58" s="348">
        <f>IF(ISNUMBER(Regressions!I68),ROUND(Regressions!I68, 1), NA())</f>
        <v>26.6</v>
      </c>
      <c r="J58" s="349">
        <f>IF(ISNUMBER(Regressions!K68),ROUND(Regressions!K68, 1), NA())</f>
        <v>91.8</v>
      </c>
      <c r="K58" s="345" t="e">
        <f>IF(ISNUMBER(Regressions!L68),ROUND(Regressions!L68, 1), NA())</f>
        <v>#N/A</v>
      </c>
      <c r="L58" s="350" t="e">
        <f>IF(ISNUMBER(Regressions!M68),ROUND(Regressions!M68, 1), NA())</f>
        <v>#N/A</v>
      </c>
      <c r="M58" s="347" t="e">
        <f>IF(ISNUMBER(Regressions!N68),ROUND(Regressions!N68, 1), NA())</f>
        <v>#N/A</v>
      </c>
      <c r="N58" s="348">
        <f>IF(ISNUMBER(Regressions!O68),ROUND(Regressions!O68, 1), NA())</f>
        <v>8.1999999999999993</v>
      </c>
      <c r="O58" s="349" t="e">
        <f>IF(ISNUMBER(Regressions!Q68),ROUND(Regressions!Q68, 1), NA())</f>
        <v>#N/A</v>
      </c>
      <c r="P58" s="345" t="e">
        <f>IF(ISNUMBER(Regressions!R68),ROUND(Regressions!R68, 1), NA())</f>
        <v>#N/A</v>
      </c>
      <c r="Q58" s="351" t="e">
        <f>IF(ISNUMBER(Regressions!S68),ROUND(Regressions!S68, 1), NA())</f>
        <v>#N/A</v>
      </c>
      <c r="R58" s="347" t="e">
        <f>IF(ISNUMBER(Regressions!T68),ROUND(Regressions!T68, 1), NA())</f>
        <v>#N/A</v>
      </c>
      <c r="S58" s="348" t="e">
        <f>IF(ISNUMBER(Regressions!U68),ROUND(Regressions!U68, 1), NA())</f>
        <v>#N/A</v>
      </c>
    </row>
    <row xmlns:x14ac="http://schemas.microsoft.com/office/spreadsheetml/2009/9/ac" r="59" hidden="true" x14ac:dyDescent="0.2">
      <c r="A59" s="333" t="str">
        <f>IF(ISBLANK(Regressions!A69), " ", Regressions!A69)</f>
        <v>Cameroon</v>
      </c>
      <c r="B59" s="334">
        <f>IF(ISBLANK(Regressions!B69), " ", Regressions!B69)</f>
        <v>2024</v>
      </c>
      <c r="C59" s="339" t="str">
        <f>IF(ISBLANK(Regressions!C69), " ", Regressions!C69)</f>
        <v>Urban</v>
      </c>
      <c r="D59" s="335" t="str">
        <f>IF(ISBLANK(Regressions!D69), " ", Regressions!D69)</f>
        <v> </v>
      </c>
      <c r="E59" s="213" t="e">
        <f>IF(ISNUMBER(Regressions!E69),ROUND(Regressions!E69, 1), NA())</f>
        <v>#N/A</v>
      </c>
      <c r="F59" s="336" t="e">
        <f>IF(ISNUMBER(Regressions!F69),ROUND(Regressions!F69, 1), NA())</f>
        <v>#N/A</v>
      </c>
      <c r="G59" s="235" t="e">
        <f>IF(ISNUMBER(Regressions!G69),ROUND(Regressions!G69, 1), NA())</f>
        <v>#N/A</v>
      </c>
      <c r="H59" s="337" t="e">
        <f>IF(ISNUMBER(Regressions!H69),ROUND(Regressions!H69, 1), NA())</f>
        <v>#N/A</v>
      </c>
      <c r="I59" s="236" t="e">
        <f>IF(ISNUMBER(Regressions!I69),ROUND(Regressions!I69, 1), NA())</f>
        <v>#N/A</v>
      </c>
      <c r="J59" s="338" t="e">
        <f>IF(ISNUMBER(Regressions!K69),ROUND(Regressions!K69, 1), NA())</f>
        <v>#N/A</v>
      </c>
      <c r="K59" s="336" t="e">
        <f>IF(ISNUMBER(Regressions!L69),ROUND(Regressions!L69, 1), NA())</f>
        <v>#N/A</v>
      </c>
      <c r="L59" s="237" t="e">
        <f>IF(ISNUMBER(Regressions!M69),ROUND(Regressions!M69, 1), NA())</f>
        <v>#N/A</v>
      </c>
      <c r="M59" s="337" t="e">
        <f>IF(ISNUMBER(Regressions!N69),ROUND(Regressions!N69, 1), NA())</f>
        <v>#N/A</v>
      </c>
      <c r="N59" s="236" t="e">
        <f>IF(ISNUMBER(Regressions!O69),ROUND(Regressions!O69, 1), NA())</f>
        <v>#N/A</v>
      </c>
      <c r="O59" s="338" t="e">
        <f>IF(ISNUMBER(Regressions!Q69),ROUND(Regressions!Q69, 1), NA())</f>
        <v>#N/A</v>
      </c>
      <c r="P59" s="336" t="e">
        <f>IF(ISNUMBER(Regressions!R69),ROUND(Regressions!R69, 1), NA())</f>
        <v>#N/A</v>
      </c>
      <c r="Q59" s="214" t="e">
        <f>IF(ISNUMBER(Regressions!S69),ROUND(Regressions!S69, 1), NA())</f>
        <v>#N/A</v>
      </c>
      <c r="R59" s="337" t="e">
        <f>IF(ISNUMBER(Regressions!T69),ROUND(Regressions!T69, 1), NA())</f>
        <v>#N/A</v>
      </c>
      <c r="S59" s="236" t="e">
        <f>IF(ISNUMBER(Regressions!U69),ROUND(Regressions!U69, 1), NA())</f>
        <v>#N/A</v>
      </c>
    </row>
    <row xmlns:x14ac="http://schemas.microsoft.com/office/spreadsheetml/2009/9/ac" r="60" hidden="true" x14ac:dyDescent="0.2">
      <c r="A60" s="333" t="str">
        <f>IF(ISBLANK(Regressions!A70), " ", Regressions!A70)</f>
        <v>Cameroon</v>
      </c>
      <c r="B60" s="334">
        <f>IF(ISBLANK(Regressions!B70), " ", Regressions!B70)</f>
        <v>2025</v>
      </c>
      <c r="C60" s="339" t="str">
        <f>IF(ISBLANK(Regressions!C70), " ", Regressions!C70)</f>
        <v>Urban</v>
      </c>
      <c r="D60" s="335" t="str">
        <f>IF(ISBLANK(Regressions!D70), " ", Regressions!D70)</f>
        <v> </v>
      </c>
      <c r="E60" s="213" t="e">
        <f>IF(ISNUMBER(Regressions!E70),ROUND(Regressions!E70, 1), NA())</f>
        <v>#N/A</v>
      </c>
      <c r="F60" s="336" t="e">
        <f>IF(ISNUMBER(Regressions!F70),ROUND(Regressions!F70, 1), NA())</f>
        <v>#N/A</v>
      </c>
      <c r="G60" s="235" t="e">
        <f>IF(ISNUMBER(Regressions!G70),ROUND(Regressions!G70, 1), NA())</f>
        <v>#N/A</v>
      </c>
      <c r="H60" s="337" t="e">
        <f>IF(ISNUMBER(Regressions!H70),ROUND(Regressions!H70, 1), NA())</f>
        <v>#N/A</v>
      </c>
      <c r="I60" s="236" t="e">
        <f>IF(ISNUMBER(Regressions!I70),ROUND(Regressions!I70, 1), NA())</f>
        <v>#N/A</v>
      </c>
      <c r="J60" s="338" t="e">
        <f>IF(ISNUMBER(Regressions!K70),ROUND(Regressions!K70, 1), NA())</f>
        <v>#N/A</v>
      </c>
      <c r="K60" s="336" t="e">
        <f>IF(ISNUMBER(Regressions!L70),ROUND(Regressions!L70, 1), NA())</f>
        <v>#N/A</v>
      </c>
      <c r="L60" s="237" t="e">
        <f>IF(ISNUMBER(Regressions!M70),ROUND(Regressions!M70, 1), NA())</f>
        <v>#N/A</v>
      </c>
      <c r="M60" s="337" t="e">
        <f>IF(ISNUMBER(Regressions!N70),ROUND(Regressions!N70, 1), NA())</f>
        <v>#N/A</v>
      </c>
      <c r="N60" s="236" t="e">
        <f>IF(ISNUMBER(Regressions!O70),ROUND(Regressions!O70, 1), NA())</f>
        <v>#N/A</v>
      </c>
      <c r="O60" s="338" t="e">
        <f>IF(ISNUMBER(Regressions!Q70),ROUND(Regressions!Q70, 1), NA())</f>
        <v>#N/A</v>
      </c>
      <c r="P60" s="336" t="e">
        <f>IF(ISNUMBER(Regressions!R70),ROUND(Regressions!R70, 1), NA())</f>
        <v>#N/A</v>
      </c>
      <c r="Q60" s="214" t="e">
        <f>IF(ISNUMBER(Regressions!S70),ROUND(Regressions!S70, 1), NA())</f>
        <v>#N/A</v>
      </c>
      <c r="R60" s="337" t="e">
        <f>IF(ISNUMBER(Regressions!T70),ROUND(Regressions!T70, 1), NA())</f>
        <v>#N/A</v>
      </c>
      <c r="S60" s="236" t="e">
        <f>IF(ISNUMBER(Regressions!U70),ROUND(Regressions!U70, 1), NA())</f>
        <v>#N/A</v>
      </c>
    </row>
    <row xmlns:x14ac="http://schemas.microsoft.com/office/spreadsheetml/2009/9/ac" r="61" hidden="true" x14ac:dyDescent="0.2">
      <c r="A61" s="333" t="str">
        <f>IF(ISBLANK(Regressions!A71), " ", Regressions!A71)</f>
        <v>Cameroon</v>
      </c>
      <c r="B61" s="334">
        <f>IF(ISBLANK(Regressions!B71), " ", Regressions!B71)</f>
        <v>2026</v>
      </c>
      <c r="C61" s="339" t="str">
        <f>IF(ISBLANK(Regressions!C71), " ", Regressions!C71)</f>
        <v>Urban</v>
      </c>
      <c r="D61" s="335" t="str">
        <f>IF(ISBLANK(Regressions!D71), " ", Regressions!D71)</f>
        <v> </v>
      </c>
      <c r="E61" s="213" t="e">
        <f>IF(ISNUMBER(Regressions!E71),ROUND(Regressions!E71, 1), NA())</f>
        <v>#N/A</v>
      </c>
      <c r="F61" s="336" t="e">
        <f>IF(ISNUMBER(Regressions!F71),ROUND(Regressions!F71, 1), NA())</f>
        <v>#N/A</v>
      </c>
      <c r="G61" s="235" t="e">
        <f>IF(ISNUMBER(Regressions!G71),ROUND(Regressions!G71, 1), NA())</f>
        <v>#N/A</v>
      </c>
      <c r="H61" s="337" t="e">
        <f>IF(ISNUMBER(Regressions!H71),ROUND(Regressions!H71, 1), NA())</f>
        <v>#N/A</v>
      </c>
      <c r="I61" s="236" t="e">
        <f>IF(ISNUMBER(Regressions!I71),ROUND(Regressions!I71, 1), NA())</f>
        <v>#N/A</v>
      </c>
      <c r="J61" s="338" t="e">
        <f>IF(ISNUMBER(Regressions!K71),ROUND(Regressions!K71, 1), NA())</f>
        <v>#N/A</v>
      </c>
      <c r="K61" s="336" t="e">
        <f>IF(ISNUMBER(Regressions!L71),ROUND(Regressions!L71, 1), NA())</f>
        <v>#N/A</v>
      </c>
      <c r="L61" s="237" t="e">
        <f>IF(ISNUMBER(Regressions!M71),ROUND(Regressions!M71, 1), NA())</f>
        <v>#N/A</v>
      </c>
      <c r="M61" s="337" t="e">
        <f>IF(ISNUMBER(Regressions!N71),ROUND(Regressions!N71, 1), NA())</f>
        <v>#N/A</v>
      </c>
      <c r="N61" s="236" t="e">
        <f>IF(ISNUMBER(Regressions!O71),ROUND(Regressions!O71, 1), NA())</f>
        <v>#N/A</v>
      </c>
      <c r="O61" s="338" t="e">
        <f>IF(ISNUMBER(Regressions!Q71),ROUND(Regressions!Q71, 1), NA())</f>
        <v>#N/A</v>
      </c>
      <c r="P61" s="336" t="e">
        <f>IF(ISNUMBER(Regressions!R71),ROUND(Regressions!R71, 1), NA())</f>
        <v>#N/A</v>
      </c>
      <c r="Q61" s="214" t="e">
        <f>IF(ISNUMBER(Regressions!S71),ROUND(Regressions!S71, 1), NA())</f>
        <v>#N/A</v>
      </c>
      <c r="R61" s="337" t="e">
        <f>IF(ISNUMBER(Regressions!T71),ROUND(Regressions!T71, 1), NA())</f>
        <v>#N/A</v>
      </c>
      <c r="S61" s="236" t="e">
        <f>IF(ISNUMBER(Regressions!U71),ROUND(Regressions!U71, 1), NA())</f>
        <v>#N/A</v>
      </c>
    </row>
    <row xmlns:x14ac="http://schemas.microsoft.com/office/spreadsheetml/2009/9/ac" r="62" hidden="true" x14ac:dyDescent="0.2">
      <c r="A62" s="333" t="str">
        <f>IF(ISBLANK(Regressions!A72), " ", Regressions!A72)</f>
        <v>Cameroon</v>
      </c>
      <c r="B62" s="334">
        <f>IF(ISBLANK(Regressions!B72), " ", Regressions!B72)</f>
        <v>2027</v>
      </c>
      <c r="C62" s="339" t="str">
        <f>IF(ISBLANK(Regressions!C72), " ", Regressions!C72)</f>
        <v>Urban</v>
      </c>
      <c r="D62" s="335" t="str">
        <f>IF(ISBLANK(Regressions!D72), " ", Regressions!D72)</f>
        <v> </v>
      </c>
      <c r="E62" s="213" t="e">
        <f>IF(ISNUMBER(Regressions!E72),ROUND(Regressions!E72, 1), NA())</f>
        <v>#N/A</v>
      </c>
      <c r="F62" s="336" t="e">
        <f>IF(ISNUMBER(Regressions!F72),ROUND(Regressions!F72, 1), NA())</f>
        <v>#N/A</v>
      </c>
      <c r="G62" s="235" t="e">
        <f>IF(ISNUMBER(Regressions!G72),ROUND(Regressions!G72, 1), NA())</f>
        <v>#N/A</v>
      </c>
      <c r="H62" s="337" t="e">
        <f>IF(ISNUMBER(Regressions!H72),ROUND(Regressions!H72, 1), NA())</f>
        <v>#N/A</v>
      </c>
      <c r="I62" s="236" t="e">
        <f>IF(ISNUMBER(Regressions!I72),ROUND(Regressions!I72, 1), NA())</f>
        <v>#N/A</v>
      </c>
      <c r="J62" s="338" t="e">
        <f>IF(ISNUMBER(Regressions!K72),ROUND(Regressions!K72, 1), NA())</f>
        <v>#N/A</v>
      </c>
      <c r="K62" s="336" t="e">
        <f>IF(ISNUMBER(Regressions!L72),ROUND(Regressions!L72, 1), NA())</f>
        <v>#N/A</v>
      </c>
      <c r="L62" s="237" t="e">
        <f>IF(ISNUMBER(Regressions!M72),ROUND(Regressions!M72, 1), NA())</f>
        <v>#N/A</v>
      </c>
      <c r="M62" s="337" t="e">
        <f>IF(ISNUMBER(Regressions!N72),ROUND(Regressions!N72, 1), NA())</f>
        <v>#N/A</v>
      </c>
      <c r="N62" s="236" t="e">
        <f>IF(ISNUMBER(Regressions!O72),ROUND(Regressions!O72, 1), NA())</f>
        <v>#N/A</v>
      </c>
      <c r="O62" s="338" t="e">
        <f>IF(ISNUMBER(Regressions!Q72),ROUND(Regressions!Q72, 1), NA())</f>
        <v>#N/A</v>
      </c>
      <c r="P62" s="336" t="e">
        <f>IF(ISNUMBER(Regressions!R72),ROUND(Regressions!R72, 1), NA())</f>
        <v>#N/A</v>
      </c>
      <c r="Q62" s="214" t="e">
        <f>IF(ISNUMBER(Regressions!S72),ROUND(Regressions!S72, 1), NA())</f>
        <v>#N/A</v>
      </c>
      <c r="R62" s="337" t="e">
        <f>IF(ISNUMBER(Regressions!T72),ROUND(Regressions!T72, 1), NA())</f>
        <v>#N/A</v>
      </c>
      <c r="S62" s="236" t="e">
        <f>IF(ISNUMBER(Regressions!U72),ROUND(Regressions!U72, 1), NA())</f>
        <v>#N/A</v>
      </c>
    </row>
    <row xmlns:x14ac="http://schemas.microsoft.com/office/spreadsheetml/2009/9/ac" r="63" hidden="true" x14ac:dyDescent="0.2">
      <c r="A63" s="333" t="str">
        <f>IF(ISBLANK(Regressions!A73), " ", Regressions!A73)</f>
        <v>Cameroon</v>
      </c>
      <c r="B63" s="334">
        <f>IF(ISBLANK(Regressions!B73), " ", Regressions!B73)</f>
        <v>2028</v>
      </c>
      <c r="C63" s="339" t="str">
        <f>IF(ISBLANK(Regressions!C73), " ", Regressions!C73)</f>
        <v>Urban</v>
      </c>
      <c r="D63" s="335" t="str">
        <f>IF(ISBLANK(Regressions!D73), " ", Regressions!D73)</f>
        <v> </v>
      </c>
      <c r="E63" s="213" t="e">
        <f>IF(ISNUMBER(Regressions!E73),ROUND(Regressions!E73, 1), NA())</f>
        <v>#N/A</v>
      </c>
      <c r="F63" s="336" t="e">
        <f>IF(ISNUMBER(Regressions!F73),ROUND(Regressions!F73, 1), NA())</f>
        <v>#N/A</v>
      </c>
      <c r="G63" s="235" t="e">
        <f>IF(ISNUMBER(Regressions!G73),ROUND(Regressions!G73, 1), NA())</f>
        <v>#N/A</v>
      </c>
      <c r="H63" s="337" t="e">
        <f>IF(ISNUMBER(Regressions!H73),ROUND(Regressions!H73, 1), NA())</f>
        <v>#N/A</v>
      </c>
      <c r="I63" s="236" t="e">
        <f>IF(ISNUMBER(Regressions!I73),ROUND(Regressions!I73, 1), NA())</f>
        <v>#N/A</v>
      </c>
      <c r="J63" s="338" t="e">
        <f>IF(ISNUMBER(Regressions!K73),ROUND(Regressions!K73, 1), NA())</f>
        <v>#N/A</v>
      </c>
      <c r="K63" s="336" t="e">
        <f>IF(ISNUMBER(Regressions!L73),ROUND(Regressions!L73, 1), NA())</f>
        <v>#N/A</v>
      </c>
      <c r="L63" s="237" t="e">
        <f>IF(ISNUMBER(Regressions!M73),ROUND(Regressions!M73, 1), NA())</f>
        <v>#N/A</v>
      </c>
      <c r="M63" s="337" t="e">
        <f>IF(ISNUMBER(Regressions!N73),ROUND(Regressions!N73, 1), NA())</f>
        <v>#N/A</v>
      </c>
      <c r="N63" s="236" t="e">
        <f>IF(ISNUMBER(Regressions!O73),ROUND(Regressions!O73, 1), NA())</f>
        <v>#N/A</v>
      </c>
      <c r="O63" s="338" t="e">
        <f>IF(ISNUMBER(Regressions!Q73),ROUND(Regressions!Q73, 1), NA())</f>
        <v>#N/A</v>
      </c>
      <c r="P63" s="336" t="e">
        <f>IF(ISNUMBER(Regressions!R73),ROUND(Regressions!R73, 1), NA())</f>
        <v>#N/A</v>
      </c>
      <c r="Q63" s="214" t="e">
        <f>IF(ISNUMBER(Regressions!S73),ROUND(Regressions!S73, 1), NA())</f>
        <v>#N/A</v>
      </c>
      <c r="R63" s="337" t="e">
        <f>IF(ISNUMBER(Regressions!T73),ROUND(Regressions!T73, 1), NA())</f>
        <v>#N/A</v>
      </c>
      <c r="S63" s="236" t="e">
        <f>IF(ISNUMBER(Regressions!U73),ROUND(Regressions!U73, 1), NA())</f>
        <v>#N/A</v>
      </c>
    </row>
    <row xmlns:x14ac="http://schemas.microsoft.com/office/spreadsheetml/2009/9/ac" r="64" hidden="true" x14ac:dyDescent="0.2">
      <c r="A64" s="333" t="str">
        <f>IF(ISBLANK(Regressions!A74), " ", Regressions!A74)</f>
        <v>Cameroon</v>
      </c>
      <c r="B64" s="334">
        <f>IF(ISBLANK(Regressions!B74), " ", Regressions!B74)</f>
        <v>2029</v>
      </c>
      <c r="C64" s="339" t="str">
        <f>IF(ISBLANK(Regressions!C74), " ", Regressions!C74)</f>
        <v>Urban</v>
      </c>
      <c r="D64" s="335" t="str">
        <f>IF(ISBLANK(Regressions!D74), " ", Regressions!D74)</f>
        <v> </v>
      </c>
      <c r="E64" s="213" t="e">
        <f>IF(ISNUMBER(Regressions!E74),ROUND(Regressions!E74, 1), NA())</f>
        <v>#N/A</v>
      </c>
      <c r="F64" s="336" t="e">
        <f>IF(ISNUMBER(Regressions!F74),ROUND(Regressions!F74, 1), NA())</f>
        <v>#N/A</v>
      </c>
      <c r="G64" s="235" t="e">
        <f>IF(ISNUMBER(Regressions!G74),ROUND(Regressions!G74, 1), NA())</f>
        <v>#N/A</v>
      </c>
      <c r="H64" s="337" t="e">
        <f>IF(ISNUMBER(Regressions!H74),ROUND(Regressions!H74, 1), NA())</f>
        <v>#N/A</v>
      </c>
      <c r="I64" s="236" t="e">
        <f>IF(ISNUMBER(Regressions!I74),ROUND(Regressions!I74, 1), NA())</f>
        <v>#N/A</v>
      </c>
      <c r="J64" s="338" t="e">
        <f>IF(ISNUMBER(Regressions!K74),ROUND(Regressions!K74, 1), NA())</f>
        <v>#N/A</v>
      </c>
      <c r="K64" s="336" t="e">
        <f>IF(ISNUMBER(Regressions!L74),ROUND(Regressions!L74, 1), NA())</f>
        <v>#N/A</v>
      </c>
      <c r="L64" s="237" t="e">
        <f>IF(ISNUMBER(Regressions!M74),ROUND(Regressions!M74, 1), NA())</f>
        <v>#N/A</v>
      </c>
      <c r="M64" s="337" t="e">
        <f>IF(ISNUMBER(Regressions!N74),ROUND(Regressions!N74, 1), NA())</f>
        <v>#N/A</v>
      </c>
      <c r="N64" s="236" t="e">
        <f>IF(ISNUMBER(Regressions!O74),ROUND(Regressions!O74, 1), NA())</f>
        <v>#N/A</v>
      </c>
      <c r="O64" s="338" t="e">
        <f>IF(ISNUMBER(Regressions!Q74),ROUND(Regressions!Q74, 1), NA())</f>
        <v>#N/A</v>
      </c>
      <c r="P64" s="336" t="e">
        <f>IF(ISNUMBER(Regressions!R74),ROUND(Regressions!R74, 1), NA())</f>
        <v>#N/A</v>
      </c>
      <c r="Q64" s="214" t="e">
        <f>IF(ISNUMBER(Regressions!S74),ROUND(Regressions!S74, 1), NA())</f>
        <v>#N/A</v>
      </c>
      <c r="R64" s="337" t="e">
        <f>IF(ISNUMBER(Regressions!T74),ROUND(Regressions!T74, 1), NA())</f>
        <v>#N/A</v>
      </c>
      <c r="S64" s="236" t="e">
        <f>IF(ISNUMBER(Regressions!U74),ROUND(Regressions!U74, 1), NA())</f>
        <v>#N/A</v>
      </c>
    </row>
    <row xmlns:x14ac="http://schemas.microsoft.com/office/spreadsheetml/2009/9/ac" r="65" hidden="true" x14ac:dyDescent="0.2">
      <c r="A65" s="333" t="str">
        <f>IF(ISBLANK(Regressions!A75), " ", Regressions!A75)</f>
        <v>Cameroon</v>
      </c>
      <c r="B65" s="334">
        <f>IF(ISBLANK(Regressions!B75), " ", Regressions!B75)</f>
        <v>2030</v>
      </c>
      <c r="C65" s="339" t="str">
        <f>IF(ISBLANK(Regressions!C75), " ", Regressions!C75)</f>
        <v>Urban</v>
      </c>
      <c r="D65" s="335" t="str">
        <f>IF(ISBLANK(Regressions!D75), " ", Regressions!D75)</f>
        <v> </v>
      </c>
      <c r="E65" s="213" t="e">
        <f>IF(ISNUMBER(Regressions!E75),ROUND(Regressions!E75, 1), NA())</f>
        <v>#N/A</v>
      </c>
      <c r="F65" s="336" t="e">
        <f>IF(ISNUMBER(Regressions!F75),ROUND(Regressions!F75, 1), NA())</f>
        <v>#N/A</v>
      </c>
      <c r="G65" s="235" t="e">
        <f>IF(ISNUMBER(Regressions!G75),ROUND(Regressions!G75, 1), NA())</f>
        <v>#N/A</v>
      </c>
      <c r="H65" s="337" t="e">
        <f>IF(ISNUMBER(Regressions!H75),ROUND(Regressions!H75, 1), NA())</f>
        <v>#N/A</v>
      </c>
      <c r="I65" s="236" t="e">
        <f>IF(ISNUMBER(Regressions!I75),ROUND(Regressions!I75, 1), NA())</f>
        <v>#N/A</v>
      </c>
      <c r="J65" s="338" t="e">
        <f>IF(ISNUMBER(Regressions!K75),ROUND(Regressions!K75, 1), NA())</f>
        <v>#N/A</v>
      </c>
      <c r="K65" s="336" t="e">
        <f>IF(ISNUMBER(Regressions!L75),ROUND(Regressions!L75, 1), NA())</f>
        <v>#N/A</v>
      </c>
      <c r="L65" s="237" t="e">
        <f>IF(ISNUMBER(Regressions!M75),ROUND(Regressions!M75, 1), NA())</f>
        <v>#N/A</v>
      </c>
      <c r="M65" s="337" t="e">
        <f>IF(ISNUMBER(Regressions!N75),ROUND(Regressions!N75, 1), NA())</f>
        <v>#N/A</v>
      </c>
      <c r="N65" s="236" t="e">
        <f>IF(ISNUMBER(Regressions!O75),ROUND(Regressions!O75, 1), NA())</f>
        <v>#N/A</v>
      </c>
      <c r="O65" s="338" t="e">
        <f>IF(ISNUMBER(Regressions!Q75),ROUND(Regressions!Q75, 1), NA())</f>
        <v>#N/A</v>
      </c>
      <c r="P65" s="336" t="e">
        <f>IF(ISNUMBER(Regressions!R75),ROUND(Regressions!R75, 1), NA())</f>
        <v>#N/A</v>
      </c>
      <c r="Q65" s="214" t="e">
        <f>IF(ISNUMBER(Regressions!S75),ROUND(Regressions!S75, 1), NA())</f>
        <v>#N/A</v>
      </c>
      <c r="R65" s="337" t="e">
        <f>IF(ISNUMBER(Regressions!T75),ROUND(Regressions!T75, 1), NA())</f>
        <v>#N/A</v>
      </c>
      <c r="S65" s="236" t="e">
        <f>IF(ISNUMBER(Regressions!U75),ROUND(Regressions!U75, 1), NA())</f>
        <v>#N/A</v>
      </c>
    </row>
    <row xmlns:x14ac="http://schemas.microsoft.com/office/spreadsheetml/2009/9/ac" r="66" x14ac:dyDescent="0.2">
      <c r="A66" s="333" t="str">
        <f>IF(ISBLANK(Regressions!A76), " ", Regressions!A76)</f>
        <v>Cameroon</v>
      </c>
      <c r="B66" s="334">
        <f>IF(ISBLANK(Regressions!B76), " ", Regressions!B76)</f>
        <v>2000</v>
      </c>
      <c r="C66" s="339" t="str">
        <f>IF(ISBLANK(Regressions!C76), " ", Regressions!C76)</f>
        <v>Rural</v>
      </c>
      <c r="D66" s="335">
        <f>IF(ISBLANK(Regressions!D76), " ", Regressions!D76)</f>
        <v>3281598.2475337982</v>
      </c>
      <c r="E66" s="213" t="e">
        <f>IF(ISNUMBER(Regressions!E76),ROUND(Regressions!E76, 1), NA())</f>
        <v>#N/A</v>
      </c>
      <c r="F66" s="336" t="e">
        <f>IF(ISNUMBER(Regressions!F76),ROUND(Regressions!F76, 1), NA())</f>
        <v>#N/A</v>
      </c>
      <c r="G66" s="235" t="e">
        <f>IF(ISNUMBER(Regressions!G76),ROUND(Regressions!G76, 1), NA())</f>
        <v>#N/A</v>
      </c>
      <c r="H66" s="337" t="e">
        <f>IF(ISNUMBER(Regressions!H76),ROUND(Regressions!H76, 1), NA())</f>
        <v>#N/A</v>
      </c>
      <c r="I66" s="236" t="e">
        <f>IF(ISNUMBER(Regressions!I76),ROUND(Regressions!I76, 1), NA())</f>
        <v>#N/A</v>
      </c>
      <c r="J66" s="338" t="e">
        <f>IF(ISNUMBER(Regressions!K76),ROUND(Regressions!K76, 1), NA())</f>
        <v>#N/A</v>
      </c>
      <c r="K66" s="336" t="e">
        <f>IF(ISNUMBER(Regressions!L76),ROUND(Regressions!L76, 1), NA())</f>
        <v>#N/A</v>
      </c>
      <c r="L66" s="237" t="e">
        <f>IF(ISNUMBER(Regressions!M76),ROUND(Regressions!M76, 1), NA())</f>
        <v>#N/A</v>
      </c>
      <c r="M66" s="337" t="e">
        <f>IF(ISNUMBER(Regressions!N76),ROUND(Regressions!N76, 1), NA())</f>
        <v>#N/A</v>
      </c>
      <c r="N66" s="236" t="e">
        <f>IF(ISNUMBER(Regressions!O76),ROUND(Regressions!O76, 1), NA())</f>
        <v>#N/A</v>
      </c>
      <c r="O66" s="338" t="e">
        <f>IF(ISNUMBER(Regressions!Q76),ROUND(Regressions!Q76, 1), NA())</f>
        <v>#N/A</v>
      </c>
      <c r="P66" s="336" t="e">
        <f>IF(ISNUMBER(Regressions!R76),ROUND(Regressions!R76, 1), NA())</f>
        <v>#N/A</v>
      </c>
      <c r="Q66" s="214" t="e">
        <f>IF(ISNUMBER(Regressions!S76),ROUND(Regressions!S76, 1), NA())</f>
        <v>#N/A</v>
      </c>
      <c r="R66" s="337" t="e">
        <f>IF(ISNUMBER(Regressions!T76),ROUND(Regressions!T76, 1), NA())</f>
        <v>#N/A</v>
      </c>
      <c r="S66" s="236" t="e">
        <f>IF(ISNUMBER(Regressions!U76),ROUND(Regressions!U76, 1), NA())</f>
        <v>#N/A</v>
      </c>
    </row>
    <row xmlns:x14ac="http://schemas.microsoft.com/office/spreadsheetml/2009/9/ac" r="67" x14ac:dyDescent="0.2">
      <c r="A67" s="333" t="str">
        <f>IF(ISBLANK(Regressions!A77), " ", Regressions!A77)</f>
        <v>Cameroon</v>
      </c>
      <c r="B67" s="334">
        <f>IF(ISBLANK(Regressions!B77), " ", Regressions!B77)</f>
        <v>2001</v>
      </c>
      <c r="C67" s="339" t="str">
        <f>IF(ISBLANK(Regressions!C77), " ", Regressions!C77)</f>
        <v>Rural</v>
      </c>
      <c r="D67" s="335">
        <f>IF(ISBLANK(Regressions!D77), " ", Regressions!D77)</f>
        <v>3319372.103651504</v>
      </c>
      <c r="E67" s="213" t="e">
        <f>IF(ISNUMBER(Regressions!E77),ROUND(Regressions!E77, 1), NA())</f>
        <v>#N/A</v>
      </c>
      <c r="F67" s="336" t="e">
        <f>IF(ISNUMBER(Regressions!F77),ROUND(Regressions!F77, 1), NA())</f>
        <v>#N/A</v>
      </c>
      <c r="G67" s="235" t="e">
        <f>IF(ISNUMBER(Regressions!G77),ROUND(Regressions!G77, 1), NA())</f>
        <v>#N/A</v>
      </c>
      <c r="H67" s="337" t="e">
        <f>IF(ISNUMBER(Regressions!H77),ROUND(Regressions!H77, 1), NA())</f>
        <v>#N/A</v>
      </c>
      <c r="I67" s="236" t="e">
        <f>IF(ISNUMBER(Regressions!I77),ROUND(Regressions!I77, 1), NA())</f>
        <v>#N/A</v>
      </c>
      <c r="J67" s="338" t="e">
        <f>IF(ISNUMBER(Regressions!K77),ROUND(Regressions!K77, 1), NA())</f>
        <v>#N/A</v>
      </c>
      <c r="K67" s="336" t="e">
        <f>IF(ISNUMBER(Regressions!L77),ROUND(Regressions!L77, 1), NA())</f>
        <v>#N/A</v>
      </c>
      <c r="L67" s="237" t="e">
        <f>IF(ISNUMBER(Regressions!M77),ROUND(Regressions!M77, 1), NA())</f>
        <v>#N/A</v>
      </c>
      <c r="M67" s="337" t="e">
        <f>IF(ISNUMBER(Regressions!N77),ROUND(Regressions!N77, 1), NA())</f>
        <v>#N/A</v>
      </c>
      <c r="N67" s="236" t="e">
        <f>IF(ISNUMBER(Regressions!O77),ROUND(Regressions!O77, 1), NA())</f>
        <v>#N/A</v>
      </c>
      <c r="O67" s="338" t="e">
        <f>IF(ISNUMBER(Regressions!Q77),ROUND(Regressions!Q77, 1), NA())</f>
        <v>#N/A</v>
      </c>
      <c r="P67" s="336" t="e">
        <f>IF(ISNUMBER(Regressions!R77),ROUND(Regressions!R77, 1), NA())</f>
        <v>#N/A</v>
      </c>
      <c r="Q67" s="214" t="e">
        <f>IF(ISNUMBER(Regressions!S77),ROUND(Regressions!S77, 1), NA())</f>
        <v>#N/A</v>
      </c>
      <c r="R67" s="337" t="e">
        <f>IF(ISNUMBER(Regressions!T77),ROUND(Regressions!T77, 1), NA())</f>
        <v>#N/A</v>
      </c>
      <c r="S67" s="236" t="e">
        <f>IF(ISNUMBER(Regressions!U77),ROUND(Regressions!U77, 1), NA())</f>
        <v>#N/A</v>
      </c>
    </row>
    <row xmlns:x14ac="http://schemas.microsoft.com/office/spreadsheetml/2009/9/ac" r="68" x14ac:dyDescent="0.2">
      <c r="A68" s="333" t="str">
        <f>IF(ISBLANK(Regressions!A78), " ", Regressions!A78)</f>
        <v>Cameroon</v>
      </c>
      <c r="B68" s="334">
        <f>IF(ISBLANK(Regressions!B78), " ", Regressions!B78)</f>
        <v>2002</v>
      </c>
      <c r="C68" s="339" t="str">
        <f>IF(ISBLANK(Regressions!C78), " ", Regressions!C78)</f>
        <v>Rural</v>
      </c>
      <c r="D68" s="335">
        <f>IF(ISBLANK(Regressions!D78), " ", Regressions!D78)</f>
        <v>3353040.5673406222</v>
      </c>
      <c r="E68" s="213" t="e">
        <f>IF(ISNUMBER(Regressions!E78),ROUND(Regressions!E78, 1), NA())</f>
        <v>#N/A</v>
      </c>
      <c r="F68" s="336" t="e">
        <f>IF(ISNUMBER(Regressions!F78),ROUND(Regressions!F78, 1), NA())</f>
        <v>#N/A</v>
      </c>
      <c r="G68" s="235" t="e">
        <f>IF(ISNUMBER(Regressions!G78),ROUND(Regressions!G78, 1), NA())</f>
        <v>#N/A</v>
      </c>
      <c r="H68" s="337" t="e">
        <f>IF(ISNUMBER(Regressions!H78),ROUND(Regressions!H78, 1), NA())</f>
        <v>#N/A</v>
      </c>
      <c r="I68" s="236" t="e">
        <f>IF(ISNUMBER(Regressions!I78),ROUND(Regressions!I78, 1), NA())</f>
        <v>#N/A</v>
      </c>
      <c r="J68" s="338" t="e">
        <f>IF(ISNUMBER(Regressions!K78),ROUND(Regressions!K78, 1), NA())</f>
        <v>#N/A</v>
      </c>
      <c r="K68" s="336" t="e">
        <f>IF(ISNUMBER(Regressions!L78),ROUND(Regressions!L78, 1), NA())</f>
        <v>#N/A</v>
      </c>
      <c r="L68" s="237" t="e">
        <f>IF(ISNUMBER(Regressions!M78),ROUND(Regressions!M78, 1), NA())</f>
        <v>#N/A</v>
      </c>
      <c r="M68" s="337" t="e">
        <f>IF(ISNUMBER(Regressions!N78),ROUND(Regressions!N78, 1), NA())</f>
        <v>#N/A</v>
      </c>
      <c r="N68" s="236" t="e">
        <f>IF(ISNUMBER(Regressions!O78),ROUND(Regressions!O78, 1), NA())</f>
        <v>#N/A</v>
      </c>
      <c r="O68" s="338" t="e">
        <f>IF(ISNUMBER(Regressions!Q78),ROUND(Regressions!Q78, 1), NA())</f>
        <v>#N/A</v>
      </c>
      <c r="P68" s="336" t="e">
        <f>IF(ISNUMBER(Regressions!R78),ROUND(Regressions!R78, 1), NA())</f>
        <v>#N/A</v>
      </c>
      <c r="Q68" s="214" t="e">
        <f>IF(ISNUMBER(Regressions!S78),ROUND(Regressions!S78, 1), NA())</f>
        <v>#N/A</v>
      </c>
      <c r="R68" s="337" t="e">
        <f>IF(ISNUMBER(Regressions!T78),ROUND(Regressions!T78, 1), NA())</f>
        <v>#N/A</v>
      </c>
      <c r="S68" s="236" t="e">
        <f>IF(ISNUMBER(Regressions!U78),ROUND(Regressions!U78, 1), NA())</f>
        <v>#N/A</v>
      </c>
    </row>
    <row xmlns:x14ac="http://schemas.microsoft.com/office/spreadsheetml/2009/9/ac" r="69" x14ac:dyDescent="0.2">
      <c r="A69" s="333" t="str">
        <f>IF(ISBLANK(Regressions!A79), " ", Regressions!A79)</f>
        <v>Cameroon</v>
      </c>
      <c r="B69" s="334">
        <f>IF(ISBLANK(Regressions!B79), " ", Regressions!B79)</f>
        <v>2003</v>
      </c>
      <c r="C69" s="339" t="str">
        <f>IF(ISBLANK(Regressions!C79), " ", Regressions!C79)</f>
        <v>Rural</v>
      </c>
      <c r="D69" s="335">
        <f>IF(ISBLANK(Regressions!D79), " ", Regressions!D79)</f>
        <v>3390413.18312561</v>
      </c>
      <c r="E69" s="213" t="e">
        <f>IF(ISNUMBER(Regressions!E79),ROUND(Regressions!E79, 1), NA())</f>
        <v>#N/A</v>
      </c>
      <c r="F69" s="336" t="e">
        <f>IF(ISNUMBER(Regressions!F79),ROUND(Regressions!F79, 1), NA())</f>
        <v>#N/A</v>
      </c>
      <c r="G69" s="235" t="e">
        <f>IF(ISNUMBER(Regressions!G79),ROUND(Regressions!G79, 1), NA())</f>
        <v>#N/A</v>
      </c>
      <c r="H69" s="337" t="e">
        <f>IF(ISNUMBER(Regressions!H79),ROUND(Regressions!H79, 1), NA())</f>
        <v>#N/A</v>
      </c>
      <c r="I69" s="236" t="e">
        <f>IF(ISNUMBER(Regressions!I79),ROUND(Regressions!I79, 1), NA())</f>
        <v>#N/A</v>
      </c>
      <c r="J69" s="338" t="e">
        <f>IF(ISNUMBER(Regressions!K79),ROUND(Regressions!K79, 1), NA())</f>
        <v>#N/A</v>
      </c>
      <c r="K69" s="336" t="e">
        <f>IF(ISNUMBER(Regressions!L79),ROUND(Regressions!L79, 1), NA())</f>
        <v>#N/A</v>
      </c>
      <c r="L69" s="237" t="e">
        <f>IF(ISNUMBER(Regressions!M79),ROUND(Regressions!M79, 1), NA())</f>
        <v>#N/A</v>
      </c>
      <c r="M69" s="337" t="e">
        <f>IF(ISNUMBER(Regressions!N79),ROUND(Regressions!N79, 1), NA())</f>
        <v>#N/A</v>
      </c>
      <c r="N69" s="236" t="e">
        <f>IF(ISNUMBER(Regressions!O79),ROUND(Regressions!O79, 1), NA())</f>
        <v>#N/A</v>
      </c>
      <c r="O69" s="338" t="e">
        <f>IF(ISNUMBER(Regressions!Q79),ROUND(Regressions!Q79, 1), NA())</f>
        <v>#N/A</v>
      </c>
      <c r="P69" s="336" t="e">
        <f>IF(ISNUMBER(Regressions!R79),ROUND(Regressions!R79, 1), NA())</f>
        <v>#N/A</v>
      </c>
      <c r="Q69" s="214" t="e">
        <f>IF(ISNUMBER(Regressions!S79),ROUND(Regressions!S79, 1), NA())</f>
        <v>#N/A</v>
      </c>
      <c r="R69" s="337" t="e">
        <f>IF(ISNUMBER(Regressions!T79),ROUND(Regressions!T79, 1), NA())</f>
        <v>#N/A</v>
      </c>
      <c r="S69" s="236" t="e">
        <f>IF(ISNUMBER(Regressions!U79),ROUND(Regressions!U79, 1), NA())</f>
        <v>#N/A</v>
      </c>
    </row>
    <row xmlns:x14ac="http://schemas.microsoft.com/office/spreadsheetml/2009/9/ac" r="70" x14ac:dyDescent="0.2">
      <c r="A70" s="333" t="str">
        <f>IF(ISBLANK(Regressions!A80), " ", Regressions!A80)</f>
        <v>Cameroon</v>
      </c>
      <c r="B70" s="334">
        <f>IF(ISBLANK(Regressions!B80), " ", Regressions!B80)</f>
        <v>2004</v>
      </c>
      <c r="C70" s="339" t="str">
        <f>IF(ISBLANK(Regressions!C80), " ", Regressions!C80)</f>
        <v>Rural</v>
      </c>
      <c r="D70" s="335">
        <f>IF(ISBLANK(Regressions!D80), " ", Regressions!D80)</f>
        <v>3429883.647276917</v>
      </c>
      <c r="E70" s="213" t="e">
        <f>IF(ISNUMBER(Regressions!E80),ROUND(Regressions!E80, 1), NA())</f>
        <v>#N/A</v>
      </c>
      <c r="F70" s="336" t="e">
        <f>IF(ISNUMBER(Regressions!F80),ROUND(Regressions!F80, 1), NA())</f>
        <v>#N/A</v>
      </c>
      <c r="G70" s="235" t="e">
        <f>IF(ISNUMBER(Regressions!G80),ROUND(Regressions!G80, 1), NA())</f>
        <v>#N/A</v>
      </c>
      <c r="H70" s="337" t="e">
        <f>IF(ISNUMBER(Regressions!H80),ROUND(Regressions!H80, 1), NA())</f>
        <v>#N/A</v>
      </c>
      <c r="I70" s="236" t="e">
        <f>IF(ISNUMBER(Regressions!I80),ROUND(Regressions!I80, 1), NA())</f>
        <v>#N/A</v>
      </c>
      <c r="J70" s="338" t="e">
        <f>IF(ISNUMBER(Regressions!K80),ROUND(Regressions!K80, 1), NA())</f>
        <v>#N/A</v>
      </c>
      <c r="K70" s="336" t="e">
        <f>IF(ISNUMBER(Regressions!L80),ROUND(Regressions!L80, 1), NA())</f>
        <v>#N/A</v>
      </c>
      <c r="L70" s="237" t="e">
        <f>IF(ISNUMBER(Regressions!M80),ROUND(Regressions!M80, 1), NA())</f>
        <v>#N/A</v>
      </c>
      <c r="M70" s="337" t="e">
        <f>IF(ISNUMBER(Regressions!N80),ROUND(Regressions!N80, 1), NA())</f>
        <v>#N/A</v>
      </c>
      <c r="N70" s="236" t="e">
        <f>IF(ISNUMBER(Regressions!O80),ROUND(Regressions!O80, 1), NA())</f>
        <v>#N/A</v>
      </c>
      <c r="O70" s="338" t="e">
        <f>IF(ISNUMBER(Regressions!Q80),ROUND(Regressions!Q80, 1), NA())</f>
        <v>#N/A</v>
      </c>
      <c r="P70" s="336" t="e">
        <f>IF(ISNUMBER(Regressions!R80),ROUND(Regressions!R80, 1), NA())</f>
        <v>#N/A</v>
      </c>
      <c r="Q70" s="214" t="e">
        <f>IF(ISNUMBER(Regressions!S80),ROUND(Regressions!S80, 1), NA())</f>
        <v>#N/A</v>
      </c>
      <c r="R70" s="337" t="e">
        <f>IF(ISNUMBER(Regressions!T80),ROUND(Regressions!T80, 1), NA())</f>
        <v>#N/A</v>
      </c>
      <c r="S70" s="236" t="e">
        <f>IF(ISNUMBER(Regressions!U80),ROUND(Regressions!U80, 1), NA())</f>
        <v>#N/A</v>
      </c>
    </row>
    <row xmlns:x14ac="http://schemas.microsoft.com/office/spreadsheetml/2009/9/ac" r="71" x14ac:dyDescent="0.2">
      <c r="A71" s="333" t="str">
        <f>IF(ISBLANK(Regressions!A81), " ", Regressions!A81)</f>
        <v>Cameroon</v>
      </c>
      <c r="B71" s="334">
        <f>IF(ISBLANK(Regressions!B81), " ", Regressions!B81)</f>
        <v>2005</v>
      </c>
      <c r="C71" s="339" t="str">
        <f>IF(ISBLANK(Regressions!C81), " ", Regressions!C81)</f>
        <v>Rural</v>
      </c>
      <c r="D71" s="335">
        <f>IF(ISBLANK(Regressions!D81), " ", Regressions!D81)</f>
        <v>3467660.4040621952</v>
      </c>
      <c r="E71" s="213" t="e">
        <f>IF(ISNUMBER(Regressions!E81),ROUND(Regressions!E81, 1), NA())</f>
        <v>#N/A</v>
      </c>
      <c r="F71" s="336" t="e">
        <f>IF(ISNUMBER(Regressions!F81),ROUND(Regressions!F81, 1), NA())</f>
        <v>#N/A</v>
      </c>
      <c r="G71" s="235" t="e">
        <f>IF(ISNUMBER(Regressions!G81),ROUND(Regressions!G81, 1), NA())</f>
        <v>#N/A</v>
      </c>
      <c r="H71" s="337" t="e">
        <f>IF(ISNUMBER(Regressions!H81),ROUND(Regressions!H81, 1), NA())</f>
        <v>#N/A</v>
      </c>
      <c r="I71" s="236" t="e">
        <f>IF(ISNUMBER(Regressions!I81),ROUND(Regressions!I81, 1), NA())</f>
        <v>#N/A</v>
      </c>
      <c r="J71" s="338" t="e">
        <f>IF(ISNUMBER(Regressions!K81),ROUND(Regressions!K81, 1), NA())</f>
        <v>#N/A</v>
      </c>
      <c r="K71" s="336" t="e">
        <f>IF(ISNUMBER(Regressions!L81),ROUND(Regressions!L81, 1), NA())</f>
        <v>#N/A</v>
      </c>
      <c r="L71" s="237" t="e">
        <f>IF(ISNUMBER(Regressions!M81),ROUND(Regressions!M81, 1), NA())</f>
        <v>#N/A</v>
      </c>
      <c r="M71" s="337" t="e">
        <f>IF(ISNUMBER(Regressions!N81),ROUND(Regressions!N81, 1), NA())</f>
        <v>#N/A</v>
      </c>
      <c r="N71" s="236" t="e">
        <f>IF(ISNUMBER(Regressions!O81),ROUND(Regressions!O81, 1), NA())</f>
        <v>#N/A</v>
      </c>
      <c r="O71" s="338" t="e">
        <f>IF(ISNUMBER(Regressions!Q81),ROUND(Regressions!Q81, 1), NA())</f>
        <v>#N/A</v>
      </c>
      <c r="P71" s="336" t="e">
        <f>IF(ISNUMBER(Regressions!R81),ROUND(Regressions!R81, 1), NA())</f>
        <v>#N/A</v>
      </c>
      <c r="Q71" s="214" t="e">
        <f>IF(ISNUMBER(Regressions!S81),ROUND(Regressions!S81, 1), NA())</f>
        <v>#N/A</v>
      </c>
      <c r="R71" s="337" t="e">
        <f>IF(ISNUMBER(Regressions!T81),ROUND(Regressions!T81, 1), NA())</f>
        <v>#N/A</v>
      </c>
      <c r="S71" s="236" t="e">
        <f>IF(ISNUMBER(Regressions!U81),ROUND(Regressions!U81, 1), NA())</f>
        <v>#N/A</v>
      </c>
    </row>
    <row xmlns:x14ac="http://schemas.microsoft.com/office/spreadsheetml/2009/9/ac" r="72" x14ac:dyDescent="0.2">
      <c r="A72" s="333" t="str">
        <f>IF(ISBLANK(Regressions!A82), " ", Regressions!A82)</f>
        <v>Cameroon</v>
      </c>
      <c r="B72" s="334">
        <f>IF(ISBLANK(Regressions!B82), " ", Regressions!B82)</f>
        <v>2006</v>
      </c>
      <c r="C72" s="339" t="str">
        <f>IF(ISBLANK(Regressions!C82), " ", Regressions!C82)</f>
        <v>Rural</v>
      </c>
      <c r="D72" s="335">
        <f>IF(ISBLANK(Regressions!D82), " ", Regressions!D82)</f>
        <v>3502678.6309361649</v>
      </c>
      <c r="E72" s="213" t="e">
        <f>IF(ISNUMBER(Regressions!E82),ROUND(Regressions!E82, 1), NA())</f>
        <v>#N/A</v>
      </c>
      <c r="F72" s="336" t="e">
        <f>IF(ISNUMBER(Regressions!F82),ROUND(Regressions!F82, 1), NA())</f>
        <v>#N/A</v>
      </c>
      <c r="G72" s="235" t="e">
        <f>IF(ISNUMBER(Regressions!G82),ROUND(Regressions!G82, 1), NA())</f>
        <v>#N/A</v>
      </c>
      <c r="H72" s="337" t="e">
        <f>IF(ISNUMBER(Regressions!H82),ROUND(Regressions!H82, 1), NA())</f>
        <v>#N/A</v>
      </c>
      <c r="I72" s="236" t="e">
        <f>IF(ISNUMBER(Regressions!I82),ROUND(Regressions!I82, 1), NA())</f>
        <v>#N/A</v>
      </c>
      <c r="J72" s="338" t="e">
        <f>IF(ISNUMBER(Regressions!K82),ROUND(Regressions!K82, 1), NA())</f>
        <v>#N/A</v>
      </c>
      <c r="K72" s="336" t="e">
        <f>IF(ISNUMBER(Regressions!L82),ROUND(Regressions!L82, 1), NA())</f>
        <v>#N/A</v>
      </c>
      <c r="L72" s="237" t="e">
        <f>IF(ISNUMBER(Regressions!M82),ROUND(Regressions!M82, 1), NA())</f>
        <v>#N/A</v>
      </c>
      <c r="M72" s="337" t="e">
        <f>IF(ISNUMBER(Regressions!N82),ROUND(Regressions!N82, 1), NA())</f>
        <v>#N/A</v>
      </c>
      <c r="N72" s="236" t="e">
        <f>IF(ISNUMBER(Regressions!O82),ROUND(Regressions!O82, 1), NA())</f>
        <v>#N/A</v>
      </c>
      <c r="O72" s="338" t="e">
        <f>IF(ISNUMBER(Regressions!Q82),ROUND(Regressions!Q82, 1), NA())</f>
        <v>#N/A</v>
      </c>
      <c r="P72" s="336" t="e">
        <f>IF(ISNUMBER(Regressions!R82),ROUND(Regressions!R82, 1), NA())</f>
        <v>#N/A</v>
      </c>
      <c r="Q72" s="214" t="e">
        <f>IF(ISNUMBER(Regressions!S82),ROUND(Regressions!S82, 1), NA())</f>
        <v>#N/A</v>
      </c>
      <c r="R72" s="337" t="e">
        <f>IF(ISNUMBER(Regressions!T82),ROUND(Regressions!T82, 1), NA())</f>
        <v>#N/A</v>
      </c>
      <c r="S72" s="236" t="e">
        <f>IF(ISNUMBER(Regressions!U82),ROUND(Regressions!U82, 1), NA())</f>
        <v>#N/A</v>
      </c>
    </row>
    <row xmlns:x14ac="http://schemas.microsoft.com/office/spreadsheetml/2009/9/ac" r="73" x14ac:dyDescent="0.2">
      <c r="A73" s="333" t="str">
        <f>IF(ISBLANK(Regressions!A83), " ", Regressions!A83)</f>
        <v>Cameroon</v>
      </c>
      <c r="B73" s="334">
        <f>IF(ISBLANK(Regressions!B83), " ", Regressions!B83)</f>
        <v>2007</v>
      </c>
      <c r="C73" s="339" t="str">
        <f>IF(ISBLANK(Regressions!C83), " ", Regressions!C83)</f>
        <v>Rural</v>
      </c>
      <c r="D73" s="335">
        <f>IF(ISBLANK(Regressions!D83), " ", Regressions!D83)</f>
        <v>3540005.9505155571</v>
      </c>
      <c r="E73" s="213" t="e">
        <f>IF(ISNUMBER(Regressions!E83),ROUND(Regressions!E83, 1), NA())</f>
        <v>#N/A</v>
      </c>
      <c r="F73" s="336" t="e">
        <f>IF(ISNUMBER(Regressions!F83),ROUND(Regressions!F83, 1), NA())</f>
        <v>#N/A</v>
      </c>
      <c r="G73" s="235" t="e">
        <f>IF(ISNUMBER(Regressions!G83),ROUND(Regressions!G83, 1), NA())</f>
        <v>#N/A</v>
      </c>
      <c r="H73" s="337" t="e">
        <f>IF(ISNUMBER(Regressions!H83),ROUND(Regressions!H83, 1), NA())</f>
        <v>#N/A</v>
      </c>
      <c r="I73" s="236" t="e">
        <f>IF(ISNUMBER(Regressions!I83),ROUND(Regressions!I83, 1), NA())</f>
        <v>#N/A</v>
      </c>
      <c r="J73" s="338" t="e">
        <f>IF(ISNUMBER(Regressions!K83),ROUND(Regressions!K83, 1), NA())</f>
        <v>#N/A</v>
      </c>
      <c r="K73" s="336" t="e">
        <f>IF(ISNUMBER(Regressions!L83),ROUND(Regressions!L83, 1), NA())</f>
        <v>#N/A</v>
      </c>
      <c r="L73" s="237" t="e">
        <f>IF(ISNUMBER(Regressions!M83),ROUND(Regressions!M83, 1), NA())</f>
        <v>#N/A</v>
      </c>
      <c r="M73" s="337" t="e">
        <f>IF(ISNUMBER(Regressions!N83),ROUND(Regressions!N83, 1), NA())</f>
        <v>#N/A</v>
      </c>
      <c r="N73" s="236" t="e">
        <f>IF(ISNUMBER(Regressions!O83),ROUND(Regressions!O83, 1), NA())</f>
        <v>#N/A</v>
      </c>
      <c r="O73" s="338" t="e">
        <f>IF(ISNUMBER(Regressions!Q83),ROUND(Regressions!Q83, 1), NA())</f>
        <v>#N/A</v>
      </c>
      <c r="P73" s="336" t="e">
        <f>IF(ISNUMBER(Regressions!R83),ROUND(Regressions!R83, 1), NA())</f>
        <v>#N/A</v>
      </c>
      <c r="Q73" s="214" t="e">
        <f>IF(ISNUMBER(Regressions!S83),ROUND(Regressions!S83, 1), NA())</f>
        <v>#N/A</v>
      </c>
      <c r="R73" s="337" t="e">
        <f>IF(ISNUMBER(Regressions!T83),ROUND(Regressions!T83, 1), NA())</f>
        <v>#N/A</v>
      </c>
      <c r="S73" s="236" t="e">
        <f>IF(ISNUMBER(Regressions!U83),ROUND(Regressions!U83, 1), NA())</f>
        <v>#N/A</v>
      </c>
    </row>
    <row xmlns:x14ac="http://schemas.microsoft.com/office/spreadsheetml/2009/9/ac" r="74" x14ac:dyDescent="0.2">
      <c r="A74" s="333" t="str">
        <f>IF(ISBLANK(Regressions!A84), " ", Regressions!A84)</f>
        <v>Cameroon</v>
      </c>
      <c r="B74" s="334">
        <f>IF(ISBLANK(Regressions!B84), " ", Regressions!B84)</f>
        <v>2008</v>
      </c>
      <c r="C74" s="339" t="str">
        <f>IF(ISBLANK(Regressions!C84), " ", Regressions!C84)</f>
        <v>Rural</v>
      </c>
      <c r="D74" s="335">
        <f>IF(ISBLANK(Regressions!D84), " ", Regressions!D84)</f>
        <v>3582846.3891105661</v>
      </c>
      <c r="E74" s="213" t="e">
        <f>IF(ISNUMBER(Regressions!E84),ROUND(Regressions!E84, 1), NA())</f>
        <v>#N/A</v>
      </c>
      <c r="F74" s="336" t="e">
        <f>IF(ISNUMBER(Regressions!F84),ROUND(Regressions!F84, 1), NA())</f>
        <v>#N/A</v>
      </c>
      <c r="G74" s="235" t="e">
        <f>IF(ISNUMBER(Regressions!G84),ROUND(Regressions!G84, 1), NA())</f>
        <v>#N/A</v>
      </c>
      <c r="H74" s="337" t="e">
        <f>IF(ISNUMBER(Regressions!H84),ROUND(Regressions!H84, 1), NA())</f>
        <v>#N/A</v>
      </c>
      <c r="I74" s="236" t="e">
        <f>IF(ISNUMBER(Regressions!I84),ROUND(Regressions!I84, 1), NA())</f>
        <v>#N/A</v>
      </c>
      <c r="J74" s="338" t="e">
        <f>IF(ISNUMBER(Regressions!K84),ROUND(Regressions!K84, 1), NA())</f>
        <v>#N/A</v>
      </c>
      <c r="K74" s="336" t="e">
        <f>IF(ISNUMBER(Regressions!L84),ROUND(Regressions!L84, 1), NA())</f>
        <v>#N/A</v>
      </c>
      <c r="L74" s="237" t="e">
        <f>IF(ISNUMBER(Regressions!M84),ROUND(Regressions!M84, 1), NA())</f>
        <v>#N/A</v>
      </c>
      <c r="M74" s="337" t="e">
        <f>IF(ISNUMBER(Regressions!N84),ROUND(Regressions!N84, 1), NA())</f>
        <v>#N/A</v>
      </c>
      <c r="N74" s="236" t="e">
        <f>IF(ISNUMBER(Regressions!O84),ROUND(Regressions!O84, 1), NA())</f>
        <v>#N/A</v>
      </c>
      <c r="O74" s="338" t="e">
        <f>IF(ISNUMBER(Regressions!Q84),ROUND(Regressions!Q84, 1), NA())</f>
        <v>#N/A</v>
      </c>
      <c r="P74" s="336" t="e">
        <f>IF(ISNUMBER(Regressions!R84),ROUND(Regressions!R84, 1), NA())</f>
        <v>#N/A</v>
      </c>
      <c r="Q74" s="214" t="e">
        <f>IF(ISNUMBER(Regressions!S84),ROUND(Regressions!S84, 1), NA())</f>
        <v>#N/A</v>
      </c>
      <c r="R74" s="337" t="e">
        <f>IF(ISNUMBER(Regressions!T84),ROUND(Regressions!T84, 1), NA())</f>
        <v>#N/A</v>
      </c>
      <c r="S74" s="236" t="e">
        <f>IF(ISNUMBER(Regressions!U84),ROUND(Regressions!U84, 1), NA())</f>
        <v>#N/A</v>
      </c>
    </row>
    <row xmlns:x14ac="http://schemas.microsoft.com/office/spreadsheetml/2009/9/ac" r="75" x14ac:dyDescent="0.2">
      <c r="A75" s="333" t="str">
        <f>IF(ISBLANK(Regressions!A85), " ", Regressions!A85)</f>
        <v>Cameroon</v>
      </c>
      <c r="B75" s="334">
        <f>IF(ISBLANK(Regressions!B85), " ", Regressions!B85)</f>
        <v>2009</v>
      </c>
      <c r="C75" s="339" t="str">
        <f>IF(ISBLANK(Regressions!C85), " ", Regressions!C85)</f>
        <v>Rural</v>
      </c>
      <c r="D75" s="335">
        <f>IF(ISBLANK(Regressions!D85), " ", Regressions!D85)</f>
        <v>3629006.3430685038</v>
      </c>
      <c r="E75" s="213" t="e">
        <f>IF(ISNUMBER(Regressions!E85),ROUND(Regressions!E85, 1), NA())</f>
        <v>#N/A</v>
      </c>
      <c r="F75" s="336">
        <f>IF(ISNUMBER(Regressions!F85),ROUND(Regressions!F85, 1), NA())</f>
        <v>34.299999999999997</v>
      </c>
      <c r="G75" s="235" t="e">
        <f>IF(ISNUMBER(Regressions!G85),ROUND(Regressions!G85, 1), NA())</f>
        <v>#N/A</v>
      </c>
      <c r="H75" s="337" t="e">
        <f>IF(ISNUMBER(Regressions!H85),ROUND(Regressions!H85, 1), NA())</f>
        <v>#N/A</v>
      </c>
      <c r="I75" s="236">
        <f>IF(ISNUMBER(Regressions!I85),ROUND(Regressions!I85, 1), NA())</f>
        <v>65.7</v>
      </c>
      <c r="J75" s="338">
        <f>IF(ISNUMBER(Regressions!K85),ROUND(Regressions!K85, 1), NA())</f>
        <v>41.6</v>
      </c>
      <c r="K75" s="336" t="e">
        <f>IF(ISNUMBER(Regressions!L85),ROUND(Regressions!L85, 1), NA())</f>
        <v>#N/A</v>
      </c>
      <c r="L75" s="237" t="e">
        <f>IF(ISNUMBER(Regressions!M85),ROUND(Regressions!M85, 1), NA())</f>
        <v>#N/A</v>
      </c>
      <c r="M75" s="337" t="e">
        <f>IF(ISNUMBER(Regressions!N85),ROUND(Regressions!N85, 1), NA())</f>
        <v>#N/A</v>
      </c>
      <c r="N75" s="236">
        <f>IF(ISNUMBER(Regressions!O85),ROUND(Regressions!O85, 1), NA())</f>
        <v>58.4</v>
      </c>
      <c r="O75" s="338" t="e">
        <f>IF(ISNUMBER(Regressions!Q85),ROUND(Regressions!Q85, 1), NA())</f>
        <v>#N/A</v>
      </c>
      <c r="P75" s="336" t="e">
        <f>IF(ISNUMBER(Regressions!R85),ROUND(Regressions!R85, 1), NA())</f>
        <v>#N/A</v>
      </c>
      <c r="Q75" s="214" t="e">
        <f>IF(ISNUMBER(Regressions!S85),ROUND(Regressions!S85, 1), NA())</f>
        <v>#N/A</v>
      </c>
      <c r="R75" s="337" t="e">
        <f>IF(ISNUMBER(Regressions!T85),ROUND(Regressions!T85, 1), NA())</f>
        <v>#N/A</v>
      </c>
      <c r="S75" s="236" t="e">
        <f>IF(ISNUMBER(Regressions!U85),ROUND(Regressions!U85, 1), NA())</f>
        <v>#N/A</v>
      </c>
    </row>
    <row xmlns:x14ac="http://schemas.microsoft.com/office/spreadsheetml/2009/9/ac" r="76" x14ac:dyDescent="0.2">
      <c r="A76" s="333" t="str">
        <f>IF(ISBLANK(Regressions!A86), " ", Regressions!A86)</f>
        <v>Cameroon</v>
      </c>
      <c r="B76" s="334">
        <f>IF(ISBLANK(Regressions!B86), " ", Regressions!B86)</f>
        <v>2010</v>
      </c>
      <c r="C76" s="339" t="str">
        <f>IF(ISBLANK(Regressions!C86), " ", Regressions!C86)</f>
        <v>Rural</v>
      </c>
      <c r="D76" s="335">
        <f>IF(ISBLANK(Regressions!D86), " ", Regressions!D86)</f>
        <v>3676185.6959506222</v>
      </c>
      <c r="E76" s="213" t="e">
        <f>IF(ISNUMBER(Regressions!E86),ROUND(Regressions!E86, 1), NA())</f>
        <v>#N/A</v>
      </c>
      <c r="F76" s="336">
        <f>IF(ISNUMBER(Regressions!F86),ROUND(Regressions!F86, 1), NA())</f>
        <v>34.299999999999997</v>
      </c>
      <c r="G76" s="235" t="e">
        <f>IF(ISNUMBER(Regressions!G86),ROUND(Regressions!G86, 1), NA())</f>
        <v>#N/A</v>
      </c>
      <c r="H76" s="337" t="e">
        <f>IF(ISNUMBER(Regressions!H86),ROUND(Regressions!H86, 1), NA())</f>
        <v>#N/A</v>
      </c>
      <c r="I76" s="236">
        <f>IF(ISNUMBER(Regressions!I86),ROUND(Regressions!I86, 1), NA())</f>
        <v>65.7</v>
      </c>
      <c r="J76" s="338">
        <f>IF(ISNUMBER(Regressions!K86),ROUND(Regressions!K86, 1), NA())</f>
        <v>41.6</v>
      </c>
      <c r="K76" s="336" t="e">
        <f>IF(ISNUMBER(Regressions!L86),ROUND(Regressions!L86, 1), NA())</f>
        <v>#N/A</v>
      </c>
      <c r="L76" s="237" t="e">
        <f>IF(ISNUMBER(Regressions!M86),ROUND(Regressions!M86, 1), NA())</f>
        <v>#N/A</v>
      </c>
      <c r="M76" s="337" t="e">
        <f>IF(ISNUMBER(Regressions!N86),ROUND(Regressions!N86, 1), NA())</f>
        <v>#N/A</v>
      </c>
      <c r="N76" s="236">
        <f>IF(ISNUMBER(Regressions!O86),ROUND(Regressions!O86, 1), NA())</f>
        <v>58.4</v>
      </c>
      <c r="O76" s="338" t="e">
        <f>IF(ISNUMBER(Regressions!Q86),ROUND(Regressions!Q86, 1), NA())</f>
        <v>#N/A</v>
      </c>
      <c r="P76" s="336" t="e">
        <f>IF(ISNUMBER(Regressions!R86),ROUND(Regressions!R86, 1), NA())</f>
        <v>#N/A</v>
      </c>
      <c r="Q76" s="214" t="e">
        <f>IF(ISNUMBER(Regressions!S86),ROUND(Regressions!S86, 1), NA())</f>
        <v>#N/A</v>
      </c>
      <c r="R76" s="337" t="e">
        <f>IF(ISNUMBER(Regressions!T86),ROUND(Regressions!T86, 1), NA())</f>
        <v>#N/A</v>
      </c>
      <c r="S76" s="236" t="e">
        <f>IF(ISNUMBER(Regressions!U86),ROUND(Regressions!U86, 1), NA())</f>
        <v>#N/A</v>
      </c>
    </row>
    <row xmlns:x14ac="http://schemas.microsoft.com/office/spreadsheetml/2009/9/ac" r="77" x14ac:dyDescent="0.2">
      <c r="A77" s="333" t="str">
        <f>IF(ISBLANK(Regressions!A87), " ", Regressions!A87)</f>
        <v>Cameroon</v>
      </c>
      <c r="B77" s="334">
        <f>IF(ISBLANK(Regressions!B87), " ", Regressions!B87)</f>
        <v>2011</v>
      </c>
      <c r="C77" s="339" t="str">
        <f>IF(ISBLANK(Regressions!C87), " ", Regressions!C87)</f>
        <v>Rural</v>
      </c>
      <c r="D77" s="335">
        <f>IF(ISBLANK(Regressions!D87), " ", Regressions!D87)</f>
        <v>3725103.0556091312</v>
      </c>
      <c r="E77" s="213" t="e">
        <f>IF(ISNUMBER(Regressions!E87),ROUND(Regressions!E87, 1), NA())</f>
        <v>#N/A</v>
      </c>
      <c r="F77" s="336">
        <f>IF(ISNUMBER(Regressions!F87),ROUND(Regressions!F87, 1), NA())</f>
        <v>34.299999999999997</v>
      </c>
      <c r="G77" s="235" t="e">
        <f>IF(ISNUMBER(Regressions!G87),ROUND(Regressions!G87, 1), NA())</f>
        <v>#N/A</v>
      </c>
      <c r="H77" s="337" t="e">
        <f>IF(ISNUMBER(Regressions!H87),ROUND(Regressions!H87, 1), NA())</f>
        <v>#N/A</v>
      </c>
      <c r="I77" s="236">
        <f>IF(ISNUMBER(Regressions!I87),ROUND(Regressions!I87, 1), NA())</f>
        <v>65.7</v>
      </c>
      <c r="J77" s="338">
        <f>IF(ISNUMBER(Regressions!K87),ROUND(Regressions!K87, 1), NA())</f>
        <v>41.6</v>
      </c>
      <c r="K77" s="336" t="e">
        <f>IF(ISNUMBER(Regressions!L87),ROUND(Regressions!L87, 1), NA())</f>
        <v>#N/A</v>
      </c>
      <c r="L77" s="237" t="e">
        <f>IF(ISNUMBER(Regressions!M87),ROUND(Regressions!M87, 1), NA())</f>
        <v>#N/A</v>
      </c>
      <c r="M77" s="337" t="e">
        <f>IF(ISNUMBER(Regressions!N87),ROUND(Regressions!N87, 1), NA())</f>
        <v>#N/A</v>
      </c>
      <c r="N77" s="236">
        <f>IF(ISNUMBER(Regressions!O87),ROUND(Regressions!O87, 1), NA())</f>
        <v>58.4</v>
      </c>
      <c r="O77" s="338" t="e">
        <f>IF(ISNUMBER(Regressions!Q87),ROUND(Regressions!Q87, 1), NA())</f>
        <v>#N/A</v>
      </c>
      <c r="P77" s="336" t="e">
        <f>IF(ISNUMBER(Regressions!R87),ROUND(Regressions!R87, 1), NA())</f>
        <v>#N/A</v>
      </c>
      <c r="Q77" s="214" t="e">
        <f>IF(ISNUMBER(Regressions!S87),ROUND(Regressions!S87, 1), NA())</f>
        <v>#N/A</v>
      </c>
      <c r="R77" s="337" t="e">
        <f>IF(ISNUMBER(Regressions!T87),ROUND(Regressions!T87, 1), NA())</f>
        <v>#N/A</v>
      </c>
      <c r="S77" s="236" t="e">
        <f>IF(ISNUMBER(Regressions!U87),ROUND(Regressions!U87, 1), NA())</f>
        <v>#N/A</v>
      </c>
    </row>
    <row xmlns:x14ac="http://schemas.microsoft.com/office/spreadsheetml/2009/9/ac" r="78" x14ac:dyDescent="0.2">
      <c r="A78" s="333" t="str">
        <f>IF(ISBLANK(Regressions!A88), " ", Regressions!A88)</f>
        <v>Cameroon</v>
      </c>
      <c r="B78" s="334">
        <f>IF(ISBLANK(Regressions!B88), " ", Regressions!B88)</f>
        <v>2012</v>
      </c>
      <c r="C78" s="339" t="str">
        <f>IF(ISBLANK(Regressions!C88), " ", Regressions!C88)</f>
        <v>Rural</v>
      </c>
      <c r="D78" s="335">
        <f>IF(ISBLANK(Regressions!D88), " ", Regressions!D88)</f>
        <v>3775815.6187804029</v>
      </c>
      <c r="E78" s="213" t="e">
        <f>IF(ISNUMBER(Regressions!E88),ROUND(Regressions!E88, 1), NA())</f>
        <v>#N/A</v>
      </c>
      <c r="F78" s="336">
        <f>IF(ISNUMBER(Regressions!F88),ROUND(Regressions!F88, 1), NA())</f>
        <v>34.299999999999997</v>
      </c>
      <c r="G78" s="235" t="e">
        <f>IF(ISNUMBER(Regressions!G88),ROUND(Regressions!G88, 1), NA())</f>
        <v>#N/A</v>
      </c>
      <c r="H78" s="337" t="e">
        <f>IF(ISNUMBER(Regressions!H88),ROUND(Regressions!H88, 1), NA())</f>
        <v>#N/A</v>
      </c>
      <c r="I78" s="236">
        <f>IF(ISNUMBER(Regressions!I88),ROUND(Regressions!I88, 1), NA())</f>
        <v>65.7</v>
      </c>
      <c r="J78" s="338">
        <f>IF(ISNUMBER(Regressions!K88),ROUND(Regressions!K88, 1), NA())</f>
        <v>41.6</v>
      </c>
      <c r="K78" s="336" t="e">
        <f>IF(ISNUMBER(Regressions!L88),ROUND(Regressions!L88, 1), NA())</f>
        <v>#N/A</v>
      </c>
      <c r="L78" s="237" t="e">
        <f>IF(ISNUMBER(Regressions!M88),ROUND(Regressions!M88, 1), NA())</f>
        <v>#N/A</v>
      </c>
      <c r="M78" s="337" t="e">
        <f>IF(ISNUMBER(Regressions!N88),ROUND(Regressions!N88, 1), NA())</f>
        <v>#N/A</v>
      </c>
      <c r="N78" s="236">
        <f>IF(ISNUMBER(Regressions!O88),ROUND(Regressions!O88, 1), NA())</f>
        <v>58.4</v>
      </c>
      <c r="O78" s="338" t="e">
        <f>IF(ISNUMBER(Regressions!Q88),ROUND(Regressions!Q88, 1), NA())</f>
        <v>#N/A</v>
      </c>
      <c r="P78" s="336" t="e">
        <f>IF(ISNUMBER(Regressions!R88),ROUND(Regressions!R88, 1), NA())</f>
        <v>#N/A</v>
      </c>
      <c r="Q78" s="214" t="e">
        <f>IF(ISNUMBER(Regressions!S88),ROUND(Regressions!S88, 1), NA())</f>
        <v>#N/A</v>
      </c>
      <c r="R78" s="337" t="e">
        <f>IF(ISNUMBER(Regressions!T88),ROUND(Regressions!T88, 1), NA())</f>
        <v>#N/A</v>
      </c>
      <c r="S78" s="236" t="e">
        <f>IF(ISNUMBER(Regressions!U88),ROUND(Regressions!U88, 1), NA())</f>
        <v>#N/A</v>
      </c>
    </row>
    <row xmlns:x14ac="http://schemas.microsoft.com/office/spreadsheetml/2009/9/ac" r="79" x14ac:dyDescent="0.2">
      <c r="A79" s="333" t="str">
        <f>IF(ISBLANK(Regressions!A89), " ", Regressions!A89)</f>
        <v>Cameroon</v>
      </c>
      <c r="B79" s="334">
        <f>IF(ISBLANK(Regressions!B89), " ", Regressions!B89)</f>
        <v>2013</v>
      </c>
      <c r="C79" s="339" t="str">
        <f>IF(ISBLANK(Regressions!C89), " ", Regressions!C89)</f>
        <v>Rural</v>
      </c>
      <c r="D79" s="335">
        <f>IF(ISBLANK(Regressions!D89), " ", Regressions!D89)</f>
        <v>3829313.1578131099</v>
      </c>
      <c r="E79" s="213" t="e">
        <f>IF(ISNUMBER(Regressions!E89),ROUND(Regressions!E89, 1), NA())</f>
        <v>#N/A</v>
      </c>
      <c r="F79" s="336">
        <f>IF(ISNUMBER(Regressions!F89),ROUND(Regressions!F89, 1), NA())</f>
        <v>34.299999999999997</v>
      </c>
      <c r="G79" s="235" t="e">
        <f>IF(ISNUMBER(Regressions!G89),ROUND(Regressions!G89, 1), NA())</f>
        <v>#N/A</v>
      </c>
      <c r="H79" s="337" t="e">
        <f>IF(ISNUMBER(Regressions!H89),ROUND(Regressions!H89, 1), NA())</f>
        <v>#N/A</v>
      </c>
      <c r="I79" s="236">
        <f>IF(ISNUMBER(Regressions!I89),ROUND(Regressions!I89, 1), NA())</f>
        <v>65.7</v>
      </c>
      <c r="J79" s="338">
        <f>IF(ISNUMBER(Regressions!K89),ROUND(Regressions!K89, 1), NA())</f>
        <v>41.6</v>
      </c>
      <c r="K79" s="336" t="e">
        <f>IF(ISNUMBER(Regressions!L89),ROUND(Regressions!L89, 1), NA())</f>
        <v>#N/A</v>
      </c>
      <c r="L79" s="237" t="e">
        <f>IF(ISNUMBER(Regressions!M89),ROUND(Regressions!M89, 1), NA())</f>
        <v>#N/A</v>
      </c>
      <c r="M79" s="337" t="e">
        <f>IF(ISNUMBER(Regressions!N89),ROUND(Regressions!N89, 1), NA())</f>
        <v>#N/A</v>
      </c>
      <c r="N79" s="236">
        <f>IF(ISNUMBER(Regressions!O89),ROUND(Regressions!O89, 1), NA())</f>
        <v>58.4</v>
      </c>
      <c r="O79" s="338" t="e">
        <f>IF(ISNUMBER(Regressions!Q89),ROUND(Regressions!Q89, 1), NA())</f>
        <v>#N/A</v>
      </c>
      <c r="P79" s="336" t="e">
        <f>IF(ISNUMBER(Regressions!R89),ROUND(Regressions!R89, 1), NA())</f>
        <v>#N/A</v>
      </c>
      <c r="Q79" s="214" t="e">
        <f>IF(ISNUMBER(Regressions!S89),ROUND(Regressions!S89, 1), NA())</f>
        <v>#N/A</v>
      </c>
      <c r="R79" s="337" t="e">
        <f>IF(ISNUMBER(Regressions!T89),ROUND(Regressions!T89, 1), NA())</f>
        <v>#N/A</v>
      </c>
      <c r="S79" s="236" t="e">
        <f>IF(ISNUMBER(Regressions!U89),ROUND(Regressions!U89, 1), NA())</f>
        <v>#N/A</v>
      </c>
    </row>
    <row xmlns:x14ac="http://schemas.microsoft.com/office/spreadsheetml/2009/9/ac" r="80" x14ac:dyDescent="0.2">
      <c r="A80" s="333" t="str">
        <f>IF(ISBLANK(Regressions!A90), " ", Regressions!A90)</f>
        <v>Cameroon</v>
      </c>
      <c r="B80" s="334">
        <f>IF(ISBLANK(Regressions!B90), " ", Regressions!B90)</f>
        <v>2014</v>
      </c>
      <c r="C80" s="339" t="str">
        <f>IF(ISBLANK(Regressions!C90), " ", Regressions!C90)</f>
        <v>Rural</v>
      </c>
      <c r="D80" s="335">
        <f>IF(ISBLANK(Regressions!D90), " ", Regressions!D90)</f>
        <v>3885511.1593050002</v>
      </c>
      <c r="E80" s="213" t="e">
        <f>IF(ISNUMBER(Regressions!E90),ROUND(Regressions!E90, 1), NA())</f>
        <v>#N/A</v>
      </c>
      <c r="F80" s="336">
        <f>IF(ISNUMBER(Regressions!F90),ROUND(Regressions!F90, 1), NA())</f>
        <v>34.200000000000003</v>
      </c>
      <c r="G80" s="235" t="e">
        <f>IF(ISNUMBER(Regressions!G90),ROUND(Regressions!G90, 1), NA())</f>
        <v>#N/A</v>
      </c>
      <c r="H80" s="337" t="e">
        <f>IF(ISNUMBER(Regressions!H90),ROUND(Regressions!H90, 1), NA())</f>
        <v>#N/A</v>
      </c>
      <c r="I80" s="236">
        <f>IF(ISNUMBER(Regressions!I90),ROUND(Regressions!I90, 1), NA())</f>
        <v>65.8</v>
      </c>
      <c r="J80" s="338">
        <f>IF(ISNUMBER(Regressions!K90),ROUND(Regressions!K90, 1), NA())</f>
        <v>43.7</v>
      </c>
      <c r="K80" s="336" t="e">
        <f>IF(ISNUMBER(Regressions!L90),ROUND(Regressions!L90, 1), NA())</f>
        <v>#N/A</v>
      </c>
      <c r="L80" s="237" t="e">
        <f>IF(ISNUMBER(Regressions!M90),ROUND(Regressions!M90, 1), NA())</f>
        <v>#N/A</v>
      </c>
      <c r="M80" s="337" t="e">
        <f>IF(ISNUMBER(Regressions!N90),ROUND(Regressions!N90, 1), NA())</f>
        <v>#N/A</v>
      </c>
      <c r="N80" s="236">
        <f>IF(ISNUMBER(Regressions!O90),ROUND(Regressions!O90, 1), NA())</f>
        <v>56.3</v>
      </c>
      <c r="O80" s="338" t="e">
        <f>IF(ISNUMBER(Regressions!Q90),ROUND(Regressions!Q90, 1), NA())</f>
        <v>#N/A</v>
      </c>
      <c r="P80" s="336" t="e">
        <f>IF(ISNUMBER(Regressions!R90),ROUND(Regressions!R90, 1), NA())</f>
        <v>#N/A</v>
      </c>
      <c r="Q80" s="214" t="e">
        <f>IF(ISNUMBER(Regressions!S90),ROUND(Regressions!S90, 1), NA())</f>
        <v>#N/A</v>
      </c>
      <c r="R80" s="337" t="e">
        <f>IF(ISNUMBER(Regressions!T90),ROUND(Regressions!T90, 1), NA())</f>
        <v>#N/A</v>
      </c>
      <c r="S80" s="236" t="e">
        <f>IF(ISNUMBER(Regressions!U90),ROUND(Regressions!U90, 1), NA())</f>
        <v>#N/A</v>
      </c>
    </row>
    <row xmlns:x14ac="http://schemas.microsoft.com/office/spreadsheetml/2009/9/ac" r="81" x14ac:dyDescent="0.2">
      <c r="A81" s="333" t="str">
        <f>IF(ISBLANK(Regressions!A91), " ", Regressions!A91)</f>
        <v>Cameroon</v>
      </c>
      <c r="B81" s="334">
        <f>IF(ISBLANK(Regressions!B91), " ", Regressions!B91)</f>
        <v>2015</v>
      </c>
      <c r="C81" s="339" t="str">
        <f>IF(ISBLANK(Regressions!C91), " ", Regressions!C91)</f>
        <v>Rural</v>
      </c>
      <c r="D81" s="335">
        <f>IF(ISBLANK(Regressions!D91), " ", Regressions!D91)</f>
        <v>3950301.9069883348</v>
      </c>
      <c r="E81" s="213" t="e">
        <f>IF(ISNUMBER(Regressions!E91),ROUND(Regressions!E91, 1), NA())</f>
        <v>#N/A</v>
      </c>
      <c r="F81" s="336">
        <f>IF(ISNUMBER(Regressions!F91),ROUND(Regressions!F91, 1), NA())</f>
        <v>34.1</v>
      </c>
      <c r="G81" s="235" t="e">
        <f>IF(ISNUMBER(Regressions!G91),ROUND(Regressions!G91, 1), NA())</f>
        <v>#N/A</v>
      </c>
      <c r="H81" s="337" t="e">
        <f>IF(ISNUMBER(Regressions!H91),ROUND(Regressions!H91, 1), NA())</f>
        <v>#N/A</v>
      </c>
      <c r="I81" s="236">
        <f>IF(ISNUMBER(Regressions!I91),ROUND(Regressions!I91, 1), NA())</f>
        <v>65.900000000000006</v>
      </c>
      <c r="J81" s="338">
        <f>IF(ISNUMBER(Regressions!K91),ROUND(Regressions!K91, 1), NA())</f>
        <v>45.7</v>
      </c>
      <c r="K81" s="336" t="e">
        <f>IF(ISNUMBER(Regressions!L91),ROUND(Regressions!L91, 1), NA())</f>
        <v>#N/A</v>
      </c>
      <c r="L81" s="237" t="e">
        <f>IF(ISNUMBER(Regressions!M91),ROUND(Regressions!M91, 1), NA())</f>
        <v>#N/A</v>
      </c>
      <c r="M81" s="337" t="e">
        <f>IF(ISNUMBER(Regressions!N91),ROUND(Regressions!N91, 1), NA())</f>
        <v>#N/A</v>
      </c>
      <c r="N81" s="236">
        <f>IF(ISNUMBER(Regressions!O91),ROUND(Regressions!O91, 1), NA())</f>
        <v>54.3</v>
      </c>
      <c r="O81" s="338" t="e">
        <f>IF(ISNUMBER(Regressions!Q91),ROUND(Regressions!Q91, 1), NA())</f>
        <v>#N/A</v>
      </c>
      <c r="P81" s="336" t="e">
        <f>IF(ISNUMBER(Regressions!R91),ROUND(Regressions!R91, 1), NA())</f>
        <v>#N/A</v>
      </c>
      <c r="Q81" s="214" t="e">
        <f>IF(ISNUMBER(Regressions!S91),ROUND(Regressions!S91, 1), NA())</f>
        <v>#N/A</v>
      </c>
      <c r="R81" s="337" t="e">
        <f>IF(ISNUMBER(Regressions!T91),ROUND(Regressions!T91, 1), NA())</f>
        <v>#N/A</v>
      </c>
      <c r="S81" s="236" t="e">
        <f>IF(ISNUMBER(Regressions!U91),ROUND(Regressions!U91, 1), NA())</f>
        <v>#N/A</v>
      </c>
    </row>
    <row xmlns:x14ac="http://schemas.microsoft.com/office/spreadsheetml/2009/9/ac" r="82" x14ac:dyDescent="0.2">
      <c r="A82" s="333" t="str">
        <f>IF(ISBLANK(Regressions!A92), " ", Regressions!A92)</f>
        <v>Cameroon</v>
      </c>
      <c r="B82" s="334">
        <f>IF(ISBLANK(Regressions!B92), " ", Regressions!B92)</f>
        <v>2016</v>
      </c>
      <c r="C82" s="339" t="str">
        <f>IF(ISBLANK(Regressions!C92), " ", Regressions!C92)</f>
        <v>Rural</v>
      </c>
      <c r="D82" s="335">
        <f>IF(ISBLANK(Regressions!D92), " ", Regressions!D92)</f>
        <v>4011249.043587341</v>
      </c>
      <c r="E82" s="213" t="e">
        <f>IF(ISNUMBER(Regressions!E92),ROUND(Regressions!E92, 1), NA())</f>
        <v>#N/A</v>
      </c>
      <c r="F82" s="336">
        <f>IF(ISNUMBER(Regressions!F92),ROUND(Regressions!F92, 1), NA())</f>
        <v>34</v>
      </c>
      <c r="G82" s="235" t="e">
        <f>IF(ISNUMBER(Regressions!G92),ROUND(Regressions!G92, 1), NA())</f>
        <v>#N/A</v>
      </c>
      <c r="H82" s="337" t="e">
        <f>IF(ISNUMBER(Regressions!H92),ROUND(Regressions!H92, 1), NA())</f>
        <v>#N/A</v>
      </c>
      <c r="I82" s="236">
        <f>IF(ISNUMBER(Regressions!I92),ROUND(Regressions!I92, 1), NA())</f>
        <v>66</v>
      </c>
      <c r="J82" s="338">
        <f>IF(ISNUMBER(Regressions!K92),ROUND(Regressions!K92, 1), NA())</f>
        <v>47.8</v>
      </c>
      <c r="K82" s="336" t="e">
        <f>IF(ISNUMBER(Regressions!L92),ROUND(Regressions!L92, 1), NA())</f>
        <v>#N/A</v>
      </c>
      <c r="L82" s="237" t="e">
        <f>IF(ISNUMBER(Regressions!M92),ROUND(Regressions!M92, 1), NA())</f>
        <v>#N/A</v>
      </c>
      <c r="M82" s="337" t="e">
        <f>IF(ISNUMBER(Regressions!N92),ROUND(Regressions!N92, 1), NA())</f>
        <v>#N/A</v>
      </c>
      <c r="N82" s="236">
        <f>IF(ISNUMBER(Regressions!O92),ROUND(Regressions!O92, 1), NA())</f>
        <v>52.2</v>
      </c>
      <c r="O82" s="338" t="e">
        <f>IF(ISNUMBER(Regressions!Q92),ROUND(Regressions!Q92, 1), NA())</f>
        <v>#N/A</v>
      </c>
      <c r="P82" s="336" t="e">
        <f>IF(ISNUMBER(Regressions!R92),ROUND(Regressions!R92, 1), NA())</f>
        <v>#N/A</v>
      </c>
      <c r="Q82" s="214" t="e">
        <f>IF(ISNUMBER(Regressions!S92),ROUND(Regressions!S92, 1), NA())</f>
        <v>#N/A</v>
      </c>
      <c r="R82" s="337" t="e">
        <f>IF(ISNUMBER(Regressions!T92),ROUND(Regressions!T92, 1), NA())</f>
        <v>#N/A</v>
      </c>
      <c r="S82" s="236" t="e">
        <f>IF(ISNUMBER(Regressions!U92),ROUND(Regressions!U92, 1), NA())</f>
        <v>#N/A</v>
      </c>
    </row>
    <row xmlns:x14ac="http://schemas.microsoft.com/office/spreadsheetml/2009/9/ac" r="83" x14ac:dyDescent="0.2">
      <c r="A83" s="333" t="str">
        <f>IF(ISBLANK(Regressions!A93), " ", Regressions!A93)</f>
        <v>Cameroon</v>
      </c>
      <c r="B83" s="334">
        <f>IF(ISBLANK(Regressions!B93), " ", Regressions!B93)</f>
        <v>2017</v>
      </c>
      <c r="C83" s="339" t="str">
        <f>IF(ISBLANK(Regressions!C93), " ", Regressions!C93)</f>
        <v>Rural</v>
      </c>
      <c r="D83" s="335">
        <f>IF(ISBLANK(Regressions!D93), " ", Regressions!D93)</f>
        <v>4069479.5798540502</v>
      </c>
      <c r="E83" s="213" t="e">
        <f>IF(ISNUMBER(Regressions!E93),ROUND(Regressions!E93, 1), NA())</f>
        <v>#N/A</v>
      </c>
      <c r="F83" s="336">
        <f>IF(ISNUMBER(Regressions!F93),ROUND(Regressions!F93, 1), NA())</f>
        <v>33.9</v>
      </c>
      <c r="G83" s="235" t="e">
        <f>IF(ISNUMBER(Regressions!G93),ROUND(Regressions!G93, 1), NA())</f>
        <v>#N/A</v>
      </c>
      <c r="H83" s="337" t="e">
        <f>IF(ISNUMBER(Regressions!H93),ROUND(Regressions!H93, 1), NA())</f>
        <v>#N/A</v>
      </c>
      <c r="I83" s="236">
        <f>IF(ISNUMBER(Regressions!I93),ROUND(Regressions!I93, 1), NA())</f>
        <v>66.099999999999994</v>
      </c>
      <c r="J83" s="338">
        <f>IF(ISNUMBER(Regressions!K93),ROUND(Regressions!K93, 1), NA())</f>
        <v>49.9</v>
      </c>
      <c r="K83" s="336" t="e">
        <f>IF(ISNUMBER(Regressions!L93),ROUND(Regressions!L93, 1), NA())</f>
        <v>#N/A</v>
      </c>
      <c r="L83" s="237" t="e">
        <f>IF(ISNUMBER(Regressions!M93),ROUND(Regressions!M93, 1), NA())</f>
        <v>#N/A</v>
      </c>
      <c r="M83" s="337" t="e">
        <f>IF(ISNUMBER(Regressions!N93),ROUND(Regressions!N93, 1), NA())</f>
        <v>#N/A</v>
      </c>
      <c r="N83" s="236">
        <f>IF(ISNUMBER(Regressions!O93),ROUND(Regressions!O93, 1), NA())</f>
        <v>50.1</v>
      </c>
      <c r="O83" s="338" t="e">
        <f>IF(ISNUMBER(Regressions!Q93),ROUND(Regressions!Q93, 1), NA())</f>
        <v>#N/A</v>
      </c>
      <c r="P83" s="336" t="e">
        <f>IF(ISNUMBER(Regressions!R93),ROUND(Regressions!R93, 1), NA())</f>
        <v>#N/A</v>
      </c>
      <c r="Q83" s="214" t="e">
        <f>IF(ISNUMBER(Regressions!S93),ROUND(Regressions!S93, 1), NA())</f>
        <v>#N/A</v>
      </c>
      <c r="R83" s="337" t="e">
        <f>IF(ISNUMBER(Regressions!T93),ROUND(Regressions!T93, 1), NA())</f>
        <v>#N/A</v>
      </c>
      <c r="S83" s="236" t="e">
        <f>IF(ISNUMBER(Regressions!U93),ROUND(Regressions!U93, 1), NA())</f>
        <v>#N/A</v>
      </c>
    </row>
    <row xmlns:x14ac="http://schemas.microsoft.com/office/spreadsheetml/2009/9/ac" r="84" x14ac:dyDescent="0.2">
      <c r="A84" s="333" t="str">
        <f>IF(ISBLANK(Regressions!A94), " ", Regressions!A94)</f>
        <v>Cameroon</v>
      </c>
      <c r="B84" s="334">
        <f>IF(ISBLANK(Regressions!B94), " ", Regressions!B94)</f>
        <v>2018</v>
      </c>
      <c r="C84" s="339" t="str">
        <f>IF(ISBLANK(Regressions!C94), " ", Regressions!C94)</f>
        <v>Rural</v>
      </c>
      <c r="D84" s="335">
        <f>IF(ISBLANK(Regressions!D94), " ", Regressions!D94)</f>
        <v>4122263.441574554</v>
      </c>
      <c r="E84" s="213">
        <f>IF(ISNUMBER(Regressions!E94),ROUND(Regressions!E94, 1), NA())</f>
        <v>39</v>
      </c>
      <c r="F84" s="336">
        <f>IF(ISNUMBER(Regressions!F94),ROUND(Regressions!F94, 1), NA())</f>
        <v>33.799999999999997</v>
      </c>
      <c r="G84" s="235" t="e">
        <f>IF(ISNUMBER(Regressions!G94),ROUND(Regressions!G94, 1), NA())</f>
        <v>#N/A</v>
      </c>
      <c r="H84" s="337" t="e">
        <f>IF(ISNUMBER(Regressions!H94),ROUND(Regressions!H94, 1), NA())</f>
        <v>#N/A</v>
      </c>
      <c r="I84" s="236">
        <f>IF(ISNUMBER(Regressions!I94),ROUND(Regressions!I94, 1), NA())</f>
        <v>66.2</v>
      </c>
      <c r="J84" s="338">
        <f>IF(ISNUMBER(Regressions!K94),ROUND(Regressions!K94, 1), NA())</f>
        <v>51.9</v>
      </c>
      <c r="K84" s="336" t="e">
        <f>IF(ISNUMBER(Regressions!L94),ROUND(Regressions!L94, 1), NA())</f>
        <v>#N/A</v>
      </c>
      <c r="L84" s="237" t="e">
        <f>IF(ISNUMBER(Regressions!M94),ROUND(Regressions!M94, 1), NA())</f>
        <v>#N/A</v>
      </c>
      <c r="M84" s="337" t="e">
        <f>IF(ISNUMBER(Regressions!N94),ROUND(Regressions!N94, 1), NA())</f>
        <v>#N/A</v>
      </c>
      <c r="N84" s="236">
        <f>IF(ISNUMBER(Regressions!O94),ROUND(Regressions!O94, 1), NA())</f>
        <v>48.1</v>
      </c>
      <c r="O84" s="338" t="e">
        <f>IF(ISNUMBER(Regressions!Q94),ROUND(Regressions!Q94, 1), NA())</f>
        <v>#N/A</v>
      </c>
      <c r="P84" s="336" t="e">
        <f>IF(ISNUMBER(Regressions!R94),ROUND(Regressions!R94, 1), NA())</f>
        <v>#N/A</v>
      </c>
      <c r="Q84" s="214" t="e">
        <f>IF(ISNUMBER(Regressions!S94),ROUND(Regressions!S94, 1), NA())</f>
        <v>#N/A</v>
      </c>
      <c r="R84" s="337" t="e">
        <f>IF(ISNUMBER(Regressions!T94),ROUND(Regressions!T94, 1), NA())</f>
        <v>#N/A</v>
      </c>
      <c r="S84" s="236" t="e">
        <f>IF(ISNUMBER(Regressions!U94),ROUND(Regressions!U94, 1), NA())</f>
        <v>#N/A</v>
      </c>
    </row>
    <row xmlns:x14ac="http://schemas.microsoft.com/office/spreadsheetml/2009/9/ac" r="85" x14ac:dyDescent="0.2">
      <c r="A85" s="333" t="str">
        <f>IF(ISBLANK(Regressions!A95), " ", Regressions!A95)</f>
        <v>Cameroon</v>
      </c>
      <c r="B85" s="334">
        <f>IF(ISBLANK(Regressions!B95), " ", Regressions!B95)</f>
        <v>2019</v>
      </c>
      <c r="C85" s="339" t="str">
        <f>IF(ISBLANK(Regressions!C95), " ", Regressions!C95)</f>
        <v>Rural</v>
      </c>
      <c r="D85" s="335">
        <f>IF(ISBLANK(Regressions!D95), " ", Regressions!D95)</f>
        <v>4174130.3945709611</v>
      </c>
      <c r="E85" s="213">
        <f>IF(ISNUMBER(Regressions!E95),ROUND(Regressions!E95, 1), NA())</f>
        <v>39</v>
      </c>
      <c r="F85" s="336">
        <f>IF(ISNUMBER(Regressions!F95),ROUND(Regressions!F95, 1), NA())</f>
        <v>33.700000000000003</v>
      </c>
      <c r="G85" s="235" t="e">
        <f>IF(ISNUMBER(Regressions!G95),ROUND(Regressions!G95, 1), NA())</f>
        <v>#N/A</v>
      </c>
      <c r="H85" s="337" t="e">
        <f>IF(ISNUMBER(Regressions!H95),ROUND(Regressions!H95, 1), NA())</f>
        <v>#N/A</v>
      </c>
      <c r="I85" s="236">
        <f>IF(ISNUMBER(Regressions!I95),ROUND(Regressions!I95, 1), NA())</f>
        <v>66.3</v>
      </c>
      <c r="J85" s="338">
        <f>IF(ISNUMBER(Regressions!K95),ROUND(Regressions!K95, 1), NA())</f>
        <v>54</v>
      </c>
      <c r="K85" s="336" t="e">
        <f>IF(ISNUMBER(Regressions!L95),ROUND(Regressions!L95, 1), NA())</f>
        <v>#N/A</v>
      </c>
      <c r="L85" s="237" t="e">
        <f>IF(ISNUMBER(Regressions!M95),ROUND(Regressions!M95, 1), NA())</f>
        <v>#N/A</v>
      </c>
      <c r="M85" s="337" t="e">
        <f>IF(ISNUMBER(Regressions!N95),ROUND(Regressions!N95, 1), NA())</f>
        <v>#N/A</v>
      </c>
      <c r="N85" s="236">
        <f>IF(ISNUMBER(Regressions!O95),ROUND(Regressions!O95, 1), NA())</f>
        <v>46</v>
      </c>
      <c r="O85" s="338" t="e">
        <f>IF(ISNUMBER(Regressions!Q95),ROUND(Regressions!Q95, 1), NA())</f>
        <v>#N/A</v>
      </c>
      <c r="P85" s="336" t="e">
        <f>IF(ISNUMBER(Regressions!R95),ROUND(Regressions!R95, 1), NA())</f>
        <v>#N/A</v>
      </c>
      <c r="Q85" s="214" t="e">
        <f>IF(ISNUMBER(Regressions!S95),ROUND(Regressions!S95, 1), NA())</f>
        <v>#N/A</v>
      </c>
      <c r="R85" s="337" t="e">
        <f>IF(ISNUMBER(Regressions!T95),ROUND(Regressions!T95, 1), NA())</f>
        <v>#N/A</v>
      </c>
      <c r="S85" s="236" t="e">
        <f>IF(ISNUMBER(Regressions!U95),ROUND(Regressions!U95, 1), NA())</f>
        <v>#N/A</v>
      </c>
    </row>
    <row xmlns:x14ac="http://schemas.microsoft.com/office/spreadsheetml/2009/9/ac" r="86" x14ac:dyDescent="0.2">
      <c r="A86" s="333" t="str">
        <f>IF(ISBLANK(Regressions!A96), " ", Regressions!A96)</f>
        <v>Cameroon</v>
      </c>
      <c r="B86" s="334">
        <f>IF(ISBLANK(Regressions!B96), " ", Regressions!B96)</f>
        <v>2020</v>
      </c>
      <c r="C86" s="339" t="str">
        <f>IF(ISBLANK(Regressions!C96), " ", Regressions!C96)</f>
        <v>Rural</v>
      </c>
      <c r="D86" s="335">
        <f>IF(ISBLANK(Regressions!D96), " ", Regressions!D96)</f>
        <v>4229570.2631378165</v>
      </c>
      <c r="E86" s="213">
        <f>IF(ISNUMBER(Regressions!E96),ROUND(Regressions!E96, 1), NA())</f>
        <v>39</v>
      </c>
      <c r="F86" s="336">
        <f>IF(ISNUMBER(Regressions!F96),ROUND(Regressions!F96, 1), NA())</f>
        <v>33.6</v>
      </c>
      <c r="G86" s="235" t="e">
        <f>IF(ISNUMBER(Regressions!G96),ROUND(Regressions!G96, 1), NA())</f>
        <v>#N/A</v>
      </c>
      <c r="H86" s="337" t="e">
        <f>IF(ISNUMBER(Regressions!H96),ROUND(Regressions!H96, 1), NA())</f>
        <v>#N/A</v>
      </c>
      <c r="I86" s="236">
        <f>IF(ISNUMBER(Regressions!I96),ROUND(Regressions!I96, 1), NA())</f>
        <v>66.400000000000006</v>
      </c>
      <c r="J86" s="338">
        <f>IF(ISNUMBER(Regressions!K96),ROUND(Regressions!K96, 1), NA())</f>
        <v>56.1</v>
      </c>
      <c r="K86" s="336" t="e">
        <f>IF(ISNUMBER(Regressions!L96),ROUND(Regressions!L96, 1), NA())</f>
        <v>#N/A</v>
      </c>
      <c r="L86" s="237" t="e">
        <f>IF(ISNUMBER(Regressions!M96),ROUND(Regressions!M96, 1), NA())</f>
        <v>#N/A</v>
      </c>
      <c r="M86" s="337" t="e">
        <f>IF(ISNUMBER(Regressions!N96),ROUND(Regressions!N96, 1), NA())</f>
        <v>#N/A</v>
      </c>
      <c r="N86" s="236">
        <f>IF(ISNUMBER(Regressions!O96),ROUND(Regressions!O96, 1), NA())</f>
        <v>43.9</v>
      </c>
      <c r="O86" s="338" t="e">
        <f>IF(ISNUMBER(Regressions!Q96),ROUND(Regressions!Q96, 1), NA())</f>
        <v>#N/A</v>
      </c>
      <c r="P86" s="336" t="e">
        <f>IF(ISNUMBER(Regressions!R96),ROUND(Regressions!R96, 1), NA())</f>
        <v>#N/A</v>
      </c>
      <c r="Q86" s="214" t="e">
        <f>IF(ISNUMBER(Regressions!S96),ROUND(Regressions!S96, 1), NA())</f>
        <v>#N/A</v>
      </c>
      <c r="R86" s="337" t="e">
        <f>IF(ISNUMBER(Regressions!T96),ROUND(Regressions!T96, 1), NA())</f>
        <v>#N/A</v>
      </c>
      <c r="S86" s="236" t="e">
        <f>IF(ISNUMBER(Regressions!U96),ROUND(Regressions!U96, 1), NA())</f>
        <v>#N/A</v>
      </c>
    </row>
    <row xmlns:x14ac="http://schemas.microsoft.com/office/spreadsheetml/2009/9/ac" r="87" x14ac:dyDescent="0.2">
      <c r="A87" s="388" t="str">
        <f>IF(ISBLANK(Regressions!A97), " ", Regressions!A97)</f>
        <v>Cameroon</v>
      </c>
      <c r="B87" s="389">
        <f>IF(ISBLANK(Regressions!B97), " ", Regressions!B97)</f>
        <v>2021</v>
      </c>
      <c r="C87" s="390" t="str">
        <f>IF(ISBLANK(Regressions!C97), " ", Regressions!C97)</f>
        <v>Rural</v>
      </c>
      <c r="D87" s="391">
        <f>IF(ISBLANK(Regressions!D97), " ", Regressions!D97)</f>
        <v>4287890.2817388531</v>
      </c>
      <c r="E87" s="394">
        <f>IF(ISNUMBER(Regressions!E97),ROUND(Regressions!E97, 1), NA())</f>
        <v>39</v>
      </c>
      <c r="F87" s="392">
        <f>IF(ISNUMBER(Regressions!F97),ROUND(Regressions!F97, 1), NA())</f>
        <v>33.5</v>
      </c>
      <c r="G87" s="395" t="e">
        <f>IF(ISNUMBER(Regressions!G97),ROUND(Regressions!G97, 1), NA())</f>
        <v>#N/A</v>
      </c>
      <c r="H87" s="393" t="e">
        <f>IF(ISNUMBER(Regressions!H97),ROUND(Regressions!H97, 1), NA())</f>
        <v>#N/A</v>
      </c>
      <c r="I87" s="396">
        <f>IF(ISNUMBER(Regressions!I97),ROUND(Regressions!I97, 1), NA())</f>
        <v>66.5</v>
      </c>
      <c r="J87" s="394">
        <f>IF(ISNUMBER(Regressions!K97),ROUND(Regressions!K97, 1), NA())</f>
        <v>58.1</v>
      </c>
      <c r="K87" s="392" t="e">
        <f>IF(ISNUMBER(Regressions!L97),ROUND(Regressions!L97, 1), NA())</f>
        <v>#N/A</v>
      </c>
      <c r="L87" s="397" t="e">
        <f>IF(ISNUMBER(Regressions!M97),ROUND(Regressions!M97, 1), NA())</f>
        <v>#N/A</v>
      </c>
      <c r="M87" s="393" t="e">
        <f>IF(ISNUMBER(Regressions!N97),ROUND(Regressions!N97, 1), NA())</f>
        <v>#N/A</v>
      </c>
      <c r="N87" s="396">
        <f>IF(ISNUMBER(Regressions!O97),ROUND(Regressions!O97, 1), NA())</f>
        <v>41.9</v>
      </c>
      <c r="O87" s="394" t="e">
        <f>IF(ISNUMBER(Regressions!Q97),ROUND(Regressions!Q97, 1), NA())</f>
        <v>#N/A</v>
      </c>
      <c r="P87" s="392" t="e">
        <f>IF(ISNUMBER(Regressions!R97),ROUND(Regressions!R97, 1), NA())</f>
        <v>#N/A</v>
      </c>
      <c r="Q87" s="398" t="e">
        <f>IF(ISNUMBER(Regressions!S97),ROUND(Regressions!S97, 1), NA())</f>
        <v>#N/A</v>
      </c>
      <c r="R87" s="393" t="e">
        <f>IF(ISNUMBER(Regressions!T97),ROUND(Regressions!T97, 1), NA())</f>
        <v>#N/A</v>
      </c>
      <c r="S87" s="396" t="e">
        <f>IF(ISNUMBER(Regressions!U97),ROUND(Regressions!U97, 1), NA())</f>
        <v>#N/A</v>
      </c>
      <c r="T87" s="387"/>
      <c r="U87" s="387"/>
      <c r="V87" s="387"/>
      <c r="W87" s="387"/>
      <c r="X87" s="387"/>
      <c r="Y87" s="387"/>
      <c r="Z87" s="387"/>
      <c r="AA87" s="387"/>
      <c r="AB87" s="387"/>
      <c r="AC87" s="387"/>
    </row>
    <row xmlns:x14ac="http://schemas.microsoft.com/office/spreadsheetml/2009/9/ac" r="88" x14ac:dyDescent="0.2">
      <c r="A88" s="333" t="str">
        <f>IF(ISBLANK(Regressions!A98), " ", Regressions!A98)</f>
        <v>Cameroon</v>
      </c>
      <c r="B88" s="334">
        <f>IF(ISBLANK(Regressions!B98), " ", Regressions!B98)</f>
        <v>2022</v>
      </c>
      <c r="C88" s="339" t="str">
        <f>IF(ISBLANK(Regressions!C98), " ", Regressions!C98)</f>
        <v>Rural</v>
      </c>
      <c r="D88" s="335">
        <f>IF(ISBLANK(Regressions!D98), " ", Regressions!D98)</f>
        <v>4343132.855038451</v>
      </c>
      <c r="E88" s="213">
        <f>IF(ISNUMBER(Regressions!E98),ROUND(Regressions!E98, 1), NA())</f>
        <v>39</v>
      </c>
      <c r="F88" s="336">
        <f>IF(ISNUMBER(Regressions!F98),ROUND(Regressions!F98, 1), NA())</f>
        <v>33.4</v>
      </c>
      <c r="G88" s="235" t="e">
        <f>IF(ISNUMBER(Regressions!G98),ROUND(Regressions!G98, 1), NA())</f>
        <v>#N/A</v>
      </c>
      <c r="H88" s="337" t="e">
        <f>IF(ISNUMBER(Regressions!H98),ROUND(Regressions!H98, 1), NA())</f>
        <v>#N/A</v>
      </c>
      <c r="I88" s="236">
        <f>IF(ISNUMBER(Regressions!I98),ROUND(Regressions!I98, 1), NA())</f>
        <v>66.599999999999994</v>
      </c>
      <c r="J88" s="338">
        <f>IF(ISNUMBER(Regressions!K98),ROUND(Regressions!K98, 1), NA())</f>
        <v>60.2</v>
      </c>
      <c r="K88" s="336" t="e">
        <f>IF(ISNUMBER(Regressions!L98),ROUND(Regressions!L98, 1), NA())</f>
        <v>#N/A</v>
      </c>
      <c r="L88" s="237" t="e">
        <f>IF(ISNUMBER(Regressions!M98),ROUND(Regressions!M98, 1), NA())</f>
        <v>#N/A</v>
      </c>
      <c r="M88" s="337" t="e">
        <f>IF(ISNUMBER(Regressions!N98),ROUND(Regressions!N98, 1), NA())</f>
        <v>#N/A</v>
      </c>
      <c r="N88" s="236">
        <f>IF(ISNUMBER(Regressions!O98),ROUND(Regressions!O98, 1), NA())</f>
        <v>39.799999999999997</v>
      </c>
      <c r="O88" s="338" t="e">
        <f>IF(ISNUMBER(Regressions!Q98),ROUND(Regressions!Q98, 1), NA())</f>
        <v>#N/A</v>
      </c>
      <c r="P88" s="336" t="e">
        <f>IF(ISNUMBER(Regressions!R98),ROUND(Regressions!R98, 1), NA())</f>
        <v>#N/A</v>
      </c>
      <c r="Q88" s="214" t="e">
        <f>IF(ISNUMBER(Regressions!S98),ROUND(Regressions!S98, 1), NA())</f>
        <v>#N/A</v>
      </c>
      <c r="R88" s="337" t="e">
        <f>IF(ISNUMBER(Regressions!T98),ROUND(Regressions!T98, 1), NA())</f>
        <v>#N/A</v>
      </c>
      <c r="S88" s="236" t="e">
        <f>IF(ISNUMBER(Regressions!U98),ROUND(Regressions!U98, 1), NA())</f>
        <v>#N/A</v>
      </c>
    </row>
    <row xmlns:x14ac="http://schemas.microsoft.com/office/spreadsheetml/2009/9/ac" r="89" x14ac:dyDescent="0.2">
      <c r="A89" s="340" t="str">
        <f>IF(ISBLANK(Regressions!A99), " ", Regressions!A99)</f>
        <v>Cameroon</v>
      </c>
      <c r="B89" s="341">
        <f>IF(ISBLANK(Regressions!B99), " ", Regressions!B99)</f>
        <v>2023</v>
      </c>
      <c r="C89" s="342" t="str">
        <f>IF(ISBLANK(Regressions!C99), " ", Regressions!C99)</f>
        <v>Rural</v>
      </c>
      <c r="D89" s="343">
        <f>IF(ISBLANK(Regressions!D99), " ", Regressions!D99)</f>
        <v>4244983.943136178</v>
      </c>
      <c r="E89" s="344">
        <f>IF(ISNUMBER(Regressions!E99),ROUND(Regressions!E99, 1), NA())</f>
        <v>39</v>
      </c>
      <c r="F89" s="345">
        <f>IF(ISNUMBER(Regressions!F99),ROUND(Regressions!F99, 1), NA())</f>
        <v>33.299999999999997</v>
      </c>
      <c r="G89" s="346" t="e">
        <f>IF(ISNUMBER(Regressions!G99),ROUND(Regressions!G99, 1), NA())</f>
        <v>#N/A</v>
      </c>
      <c r="H89" s="347" t="e">
        <f>IF(ISNUMBER(Regressions!H99),ROUND(Regressions!H99, 1), NA())</f>
        <v>#N/A</v>
      </c>
      <c r="I89" s="348">
        <f>IF(ISNUMBER(Regressions!I99),ROUND(Regressions!I99, 1), NA())</f>
        <v>66.7</v>
      </c>
      <c r="J89" s="349">
        <f>IF(ISNUMBER(Regressions!K99),ROUND(Regressions!K99, 1), NA())</f>
        <v>62.3</v>
      </c>
      <c r="K89" s="345" t="e">
        <f>IF(ISNUMBER(Regressions!L99),ROUND(Regressions!L99, 1), NA())</f>
        <v>#N/A</v>
      </c>
      <c r="L89" s="350" t="e">
        <f>IF(ISNUMBER(Regressions!M99),ROUND(Regressions!M99, 1), NA())</f>
        <v>#N/A</v>
      </c>
      <c r="M89" s="347" t="e">
        <f>IF(ISNUMBER(Regressions!N99),ROUND(Regressions!N99, 1), NA())</f>
        <v>#N/A</v>
      </c>
      <c r="N89" s="348">
        <f>IF(ISNUMBER(Regressions!O99),ROUND(Regressions!O99, 1), NA())</f>
        <v>37.700000000000003</v>
      </c>
      <c r="O89" s="349" t="e">
        <f>IF(ISNUMBER(Regressions!Q99),ROUND(Regressions!Q99, 1), NA())</f>
        <v>#N/A</v>
      </c>
      <c r="P89" s="345" t="e">
        <f>IF(ISNUMBER(Regressions!R99),ROUND(Regressions!R99, 1), NA())</f>
        <v>#N/A</v>
      </c>
      <c r="Q89" s="351" t="e">
        <f>IF(ISNUMBER(Regressions!S99),ROUND(Regressions!S99, 1), NA())</f>
        <v>#N/A</v>
      </c>
      <c r="R89" s="347" t="e">
        <f>IF(ISNUMBER(Regressions!T99),ROUND(Regressions!T99, 1), NA())</f>
        <v>#N/A</v>
      </c>
      <c r="S89" s="348" t="e">
        <f>IF(ISNUMBER(Regressions!U99),ROUND(Regressions!U99, 1), NA())</f>
        <v>#N/A</v>
      </c>
    </row>
    <row xmlns:x14ac="http://schemas.microsoft.com/office/spreadsheetml/2009/9/ac" r="90" hidden="true" x14ac:dyDescent="0.2">
      <c r="A90" s="333" t="str">
        <f>IF(ISBLANK(Regressions!A100), " ", Regressions!A100)</f>
        <v>Cameroon</v>
      </c>
      <c r="B90" s="334">
        <f>IF(ISBLANK(Regressions!B100), " ", Regressions!B100)</f>
        <v>2024</v>
      </c>
      <c r="C90" s="339" t="str">
        <f>IF(ISBLANK(Regressions!C100), " ", Regressions!C100)</f>
        <v>Rural</v>
      </c>
      <c r="D90" s="335" t="str">
        <f>IF(ISBLANK(Regressions!D100), " ", Regressions!D100)</f>
        <v> </v>
      </c>
      <c r="E90" s="213" t="e">
        <f>IF(ISNUMBER(Regressions!E100),ROUND(Regressions!E100, 1), NA())</f>
        <v>#N/A</v>
      </c>
      <c r="F90" s="336" t="e">
        <f>IF(ISNUMBER(Regressions!F100),ROUND(Regressions!F100, 1), NA())</f>
        <v>#N/A</v>
      </c>
      <c r="G90" s="235" t="e">
        <f>IF(ISNUMBER(Regressions!G100),ROUND(Regressions!G100, 1), NA())</f>
        <v>#N/A</v>
      </c>
      <c r="H90" s="337" t="e">
        <f>IF(ISNUMBER(Regressions!H100),ROUND(Regressions!H100, 1), NA())</f>
        <v>#N/A</v>
      </c>
      <c r="I90" s="236" t="e">
        <f>IF(ISNUMBER(Regressions!I100),ROUND(Regressions!I100, 1), NA())</f>
        <v>#N/A</v>
      </c>
      <c r="J90" s="338" t="e">
        <f>IF(ISNUMBER(Regressions!K100),ROUND(Regressions!K100, 1), NA())</f>
        <v>#N/A</v>
      </c>
      <c r="K90" s="336" t="e">
        <f>IF(ISNUMBER(Regressions!L100),ROUND(Regressions!L100, 1), NA())</f>
        <v>#N/A</v>
      </c>
      <c r="L90" s="237" t="e">
        <f>IF(ISNUMBER(Regressions!M100),ROUND(Regressions!M100, 1), NA())</f>
        <v>#N/A</v>
      </c>
      <c r="M90" s="337" t="e">
        <f>IF(ISNUMBER(Regressions!N100),ROUND(Regressions!N100, 1), NA())</f>
        <v>#N/A</v>
      </c>
      <c r="N90" s="236" t="e">
        <f>IF(ISNUMBER(Regressions!O100),ROUND(Regressions!O100, 1), NA())</f>
        <v>#N/A</v>
      </c>
      <c r="O90" s="338" t="e">
        <f>IF(ISNUMBER(Regressions!Q100),ROUND(Regressions!Q100, 1), NA())</f>
        <v>#N/A</v>
      </c>
      <c r="P90" s="336" t="e">
        <f>IF(ISNUMBER(Regressions!R100),ROUND(Regressions!R100, 1), NA())</f>
        <v>#N/A</v>
      </c>
      <c r="Q90" s="214" t="e">
        <f>IF(ISNUMBER(Regressions!S100),ROUND(Regressions!S100, 1), NA())</f>
        <v>#N/A</v>
      </c>
      <c r="R90" s="337" t="e">
        <f>IF(ISNUMBER(Regressions!T100),ROUND(Regressions!T100, 1), NA())</f>
        <v>#N/A</v>
      </c>
      <c r="S90" s="236" t="e">
        <f>IF(ISNUMBER(Regressions!U100),ROUND(Regressions!U100, 1), NA())</f>
        <v>#N/A</v>
      </c>
    </row>
    <row xmlns:x14ac="http://schemas.microsoft.com/office/spreadsheetml/2009/9/ac" r="91" hidden="true" x14ac:dyDescent="0.2">
      <c r="A91" s="333" t="str">
        <f>IF(ISBLANK(Regressions!A101), " ", Regressions!A101)</f>
        <v>Cameroon</v>
      </c>
      <c r="B91" s="334">
        <f>IF(ISBLANK(Regressions!B101), " ", Regressions!B101)</f>
        <v>2025</v>
      </c>
      <c r="C91" s="339" t="str">
        <f>IF(ISBLANK(Regressions!C101), " ", Regressions!C101)</f>
        <v>Rural</v>
      </c>
      <c r="D91" s="335" t="str">
        <f>IF(ISBLANK(Regressions!D101), " ", Regressions!D101)</f>
        <v> </v>
      </c>
      <c r="E91" s="213" t="e">
        <f>IF(ISNUMBER(Regressions!E101),ROUND(Regressions!E101, 1), NA())</f>
        <v>#N/A</v>
      </c>
      <c r="F91" s="336" t="e">
        <f>IF(ISNUMBER(Regressions!F101),ROUND(Regressions!F101, 1), NA())</f>
        <v>#N/A</v>
      </c>
      <c r="G91" s="235" t="e">
        <f>IF(ISNUMBER(Regressions!G101),ROUND(Regressions!G101, 1), NA())</f>
        <v>#N/A</v>
      </c>
      <c r="H91" s="337" t="e">
        <f>IF(ISNUMBER(Regressions!H101),ROUND(Regressions!H101, 1), NA())</f>
        <v>#N/A</v>
      </c>
      <c r="I91" s="236" t="e">
        <f>IF(ISNUMBER(Regressions!I101),ROUND(Regressions!I101, 1), NA())</f>
        <v>#N/A</v>
      </c>
      <c r="J91" s="338" t="e">
        <f>IF(ISNUMBER(Regressions!K101),ROUND(Regressions!K101, 1), NA())</f>
        <v>#N/A</v>
      </c>
      <c r="K91" s="336" t="e">
        <f>IF(ISNUMBER(Regressions!L101),ROUND(Regressions!L101, 1), NA())</f>
        <v>#N/A</v>
      </c>
      <c r="L91" s="237" t="e">
        <f>IF(ISNUMBER(Regressions!M101),ROUND(Regressions!M101, 1), NA())</f>
        <v>#N/A</v>
      </c>
      <c r="M91" s="337" t="e">
        <f>IF(ISNUMBER(Regressions!N101),ROUND(Regressions!N101, 1), NA())</f>
        <v>#N/A</v>
      </c>
      <c r="N91" s="236" t="e">
        <f>IF(ISNUMBER(Regressions!O101),ROUND(Regressions!O101, 1), NA())</f>
        <v>#N/A</v>
      </c>
      <c r="O91" s="338" t="e">
        <f>IF(ISNUMBER(Regressions!Q101),ROUND(Regressions!Q101, 1), NA())</f>
        <v>#N/A</v>
      </c>
      <c r="P91" s="336" t="e">
        <f>IF(ISNUMBER(Regressions!R101),ROUND(Regressions!R101, 1), NA())</f>
        <v>#N/A</v>
      </c>
      <c r="Q91" s="214" t="e">
        <f>IF(ISNUMBER(Regressions!S101),ROUND(Regressions!S101, 1), NA())</f>
        <v>#N/A</v>
      </c>
      <c r="R91" s="337" t="e">
        <f>IF(ISNUMBER(Regressions!T101),ROUND(Regressions!T101, 1), NA())</f>
        <v>#N/A</v>
      </c>
      <c r="S91" s="236" t="e">
        <f>IF(ISNUMBER(Regressions!U101),ROUND(Regressions!U101, 1), NA())</f>
        <v>#N/A</v>
      </c>
    </row>
    <row xmlns:x14ac="http://schemas.microsoft.com/office/spreadsheetml/2009/9/ac" r="92" hidden="true" x14ac:dyDescent="0.2">
      <c r="A92" s="333" t="str">
        <f>IF(ISBLANK(Regressions!A102), " ", Regressions!A102)</f>
        <v>Cameroon</v>
      </c>
      <c r="B92" s="334">
        <f>IF(ISBLANK(Regressions!B102), " ", Regressions!B102)</f>
        <v>2026</v>
      </c>
      <c r="C92" s="339" t="str">
        <f>IF(ISBLANK(Regressions!C102), " ", Regressions!C102)</f>
        <v>Rural</v>
      </c>
      <c r="D92" s="335" t="str">
        <f>IF(ISBLANK(Regressions!D102), " ", Regressions!D102)</f>
        <v> </v>
      </c>
      <c r="E92" s="213" t="e">
        <f>IF(ISNUMBER(Regressions!E102),ROUND(Regressions!E102, 1), NA())</f>
        <v>#N/A</v>
      </c>
      <c r="F92" s="336" t="e">
        <f>IF(ISNUMBER(Regressions!F102),ROUND(Regressions!F102, 1), NA())</f>
        <v>#N/A</v>
      </c>
      <c r="G92" s="235" t="e">
        <f>IF(ISNUMBER(Regressions!G102),ROUND(Regressions!G102, 1), NA())</f>
        <v>#N/A</v>
      </c>
      <c r="H92" s="337" t="e">
        <f>IF(ISNUMBER(Regressions!H102),ROUND(Regressions!H102, 1), NA())</f>
        <v>#N/A</v>
      </c>
      <c r="I92" s="236" t="e">
        <f>IF(ISNUMBER(Regressions!I102),ROUND(Regressions!I102, 1), NA())</f>
        <v>#N/A</v>
      </c>
      <c r="J92" s="338" t="e">
        <f>IF(ISNUMBER(Regressions!K102),ROUND(Regressions!K102, 1), NA())</f>
        <v>#N/A</v>
      </c>
      <c r="K92" s="336" t="e">
        <f>IF(ISNUMBER(Regressions!L102),ROUND(Regressions!L102, 1), NA())</f>
        <v>#N/A</v>
      </c>
      <c r="L92" s="237" t="e">
        <f>IF(ISNUMBER(Regressions!M102),ROUND(Regressions!M102, 1), NA())</f>
        <v>#N/A</v>
      </c>
      <c r="M92" s="337" t="e">
        <f>IF(ISNUMBER(Regressions!N102),ROUND(Regressions!N102, 1), NA())</f>
        <v>#N/A</v>
      </c>
      <c r="N92" s="236" t="e">
        <f>IF(ISNUMBER(Regressions!O102),ROUND(Regressions!O102, 1), NA())</f>
        <v>#N/A</v>
      </c>
      <c r="O92" s="338" t="e">
        <f>IF(ISNUMBER(Regressions!Q102),ROUND(Regressions!Q102, 1), NA())</f>
        <v>#N/A</v>
      </c>
      <c r="P92" s="336" t="e">
        <f>IF(ISNUMBER(Regressions!R102),ROUND(Regressions!R102, 1), NA())</f>
        <v>#N/A</v>
      </c>
      <c r="Q92" s="214" t="e">
        <f>IF(ISNUMBER(Regressions!S102),ROUND(Regressions!S102, 1), NA())</f>
        <v>#N/A</v>
      </c>
      <c r="R92" s="337" t="e">
        <f>IF(ISNUMBER(Regressions!T102),ROUND(Regressions!T102, 1), NA())</f>
        <v>#N/A</v>
      </c>
      <c r="S92" s="236" t="e">
        <f>IF(ISNUMBER(Regressions!U102),ROUND(Regressions!U102, 1), NA())</f>
        <v>#N/A</v>
      </c>
    </row>
    <row xmlns:x14ac="http://schemas.microsoft.com/office/spreadsheetml/2009/9/ac" r="93" hidden="true" x14ac:dyDescent="0.2">
      <c r="A93" s="333" t="str">
        <f>IF(ISBLANK(Regressions!A103), " ", Regressions!A103)</f>
        <v>Cameroon</v>
      </c>
      <c r="B93" s="334">
        <f>IF(ISBLANK(Regressions!B103), " ", Regressions!B103)</f>
        <v>2027</v>
      </c>
      <c r="C93" s="339" t="str">
        <f>IF(ISBLANK(Regressions!C103), " ", Regressions!C103)</f>
        <v>Rural</v>
      </c>
      <c r="D93" s="335" t="str">
        <f>IF(ISBLANK(Regressions!D103), " ", Regressions!D103)</f>
        <v> </v>
      </c>
      <c r="E93" s="213" t="e">
        <f>IF(ISNUMBER(Regressions!E103),ROUND(Regressions!E103, 1), NA())</f>
        <v>#N/A</v>
      </c>
      <c r="F93" s="336" t="e">
        <f>IF(ISNUMBER(Regressions!F103),ROUND(Regressions!F103, 1), NA())</f>
        <v>#N/A</v>
      </c>
      <c r="G93" s="235" t="e">
        <f>IF(ISNUMBER(Regressions!G103),ROUND(Regressions!G103, 1), NA())</f>
        <v>#N/A</v>
      </c>
      <c r="H93" s="337" t="e">
        <f>IF(ISNUMBER(Regressions!H103),ROUND(Regressions!H103, 1), NA())</f>
        <v>#N/A</v>
      </c>
      <c r="I93" s="236" t="e">
        <f>IF(ISNUMBER(Regressions!I103),ROUND(Regressions!I103, 1), NA())</f>
        <v>#N/A</v>
      </c>
      <c r="J93" s="338" t="e">
        <f>IF(ISNUMBER(Regressions!K103),ROUND(Regressions!K103, 1), NA())</f>
        <v>#N/A</v>
      </c>
      <c r="K93" s="336" t="e">
        <f>IF(ISNUMBER(Regressions!L103),ROUND(Regressions!L103, 1), NA())</f>
        <v>#N/A</v>
      </c>
      <c r="L93" s="237" t="e">
        <f>IF(ISNUMBER(Regressions!M103),ROUND(Regressions!M103, 1), NA())</f>
        <v>#N/A</v>
      </c>
      <c r="M93" s="337" t="e">
        <f>IF(ISNUMBER(Regressions!N103),ROUND(Regressions!N103, 1), NA())</f>
        <v>#N/A</v>
      </c>
      <c r="N93" s="236" t="e">
        <f>IF(ISNUMBER(Regressions!O103),ROUND(Regressions!O103, 1), NA())</f>
        <v>#N/A</v>
      </c>
      <c r="O93" s="338" t="e">
        <f>IF(ISNUMBER(Regressions!Q103),ROUND(Regressions!Q103, 1), NA())</f>
        <v>#N/A</v>
      </c>
      <c r="P93" s="336" t="e">
        <f>IF(ISNUMBER(Regressions!R103),ROUND(Regressions!R103, 1), NA())</f>
        <v>#N/A</v>
      </c>
      <c r="Q93" s="214" t="e">
        <f>IF(ISNUMBER(Regressions!S103),ROUND(Regressions!S103, 1), NA())</f>
        <v>#N/A</v>
      </c>
      <c r="R93" s="337" t="e">
        <f>IF(ISNUMBER(Regressions!T103),ROUND(Regressions!T103, 1), NA())</f>
        <v>#N/A</v>
      </c>
      <c r="S93" s="236" t="e">
        <f>IF(ISNUMBER(Regressions!U103),ROUND(Regressions!U103, 1), NA())</f>
        <v>#N/A</v>
      </c>
    </row>
    <row xmlns:x14ac="http://schemas.microsoft.com/office/spreadsheetml/2009/9/ac" r="94" hidden="true" x14ac:dyDescent="0.2">
      <c r="A94" s="333" t="str">
        <f>IF(ISBLANK(Regressions!A104), " ", Regressions!A104)</f>
        <v>Cameroon</v>
      </c>
      <c r="B94" s="334">
        <f>IF(ISBLANK(Regressions!B104), " ", Regressions!B104)</f>
        <v>2028</v>
      </c>
      <c r="C94" s="339" t="str">
        <f>IF(ISBLANK(Regressions!C104), " ", Regressions!C104)</f>
        <v>Rural</v>
      </c>
      <c r="D94" s="335" t="str">
        <f>IF(ISBLANK(Regressions!D104), " ", Regressions!D104)</f>
        <v> </v>
      </c>
      <c r="E94" s="213" t="e">
        <f>IF(ISNUMBER(Regressions!E104),ROUND(Regressions!E104, 1), NA())</f>
        <v>#N/A</v>
      </c>
      <c r="F94" s="336" t="e">
        <f>IF(ISNUMBER(Regressions!F104),ROUND(Regressions!F104, 1), NA())</f>
        <v>#N/A</v>
      </c>
      <c r="G94" s="235" t="e">
        <f>IF(ISNUMBER(Regressions!G104),ROUND(Regressions!G104, 1), NA())</f>
        <v>#N/A</v>
      </c>
      <c r="H94" s="337" t="e">
        <f>IF(ISNUMBER(Regressions!H104),ROUND(Regressions!H104, 1), NA())</f>
        <v>#N/A</v>
      </c>
      <c r="I94" s="236" t="e">
        <f>IF(ISNUMBER(Regressions!I104),ROUND(Regressions!I104, 1), NA())</f>
        <v>#N/A</v>
      </c>
      <c r="J94" s="338" t="e">
        <f>IF(ISNUMBER(Regressions!K104),ROUND(Regressions!K104, 1), NA())</f>
        <v>#N/A</v>
      </c>
      <c r="K94" s="336" t="e">
        <f>IF(ISNUMBER(Regressions!L104),ROUND(Regressions!L104, 1), NA())</f>
        <v>#N/A</v>
      </c>
      <c r="L94" s="237" t="e">
        <f>IF(ISNUMBER(Regressions!M104),ROUND(Regressions!M104, 1), NA())</f>
        <v>#N/A</v>
      </c>
      <c r="M94" s="337" t="e">
        <f>IF(ISNUMBER(Regressions!N104),ROUND(Regressions!N104, 1), NA())</f>
        <v>#N/A</v>
      </c>
      <c r="N94" s="236" t="e">
        <f>IF(ISNUMBER(Regressions!O104),ROUND(Regressions!O104, 1), NA())</f>
        <v>#N/A</v>
      </c>
      <c r="O94" s="338" t="e">
        <f>IF(ISNUMBER(Regressions!Q104),ROUND(Regressions!Q104, 1), NA())</f>
        <v>#N/A</v>
      </c>
      <c r="P94" s="336" t="e">
        <f>IF(ISNUMBER(Regressions!R104),ROUND(Regressions!R104, 1), NA())</f>
        <v>#N/A</v>
      </c>
      <c r="Q94" s="214" t="e">
        <f>IF(ISNUMBER(Regressions!S104),ROUND(Regressions!S104, 1), NA())</f>
        <v>#N/A</v>
      </c>
      <c r="R94" s="337" t="e">
        <f>IF(ISNUMBER(Regressions!T104),ROUND(Regressions!T104, 1), NA())</f>
        <v>#N/A</v>
      </c>
      <c r="S94" s="236" t="e">
        <f>IF(ISNUMBER(Regressions!U104),ROUND(Regressions!U104, 1), NA())</f>
        <v>#N/A</v>
      </c>
    </row>
    <row xmlns:x14ac="http://schemas.microsoft.com/office/spreadsheetml/2009/9/ac" r="95" hidden="true" x14ac:dyDescent="0.2">
      <c r="A95" s="333" t="str">
        <f>IF(ISBLANK(Regressions!A105), " ", Regressions!A105)</f>
        <v>Cameroon</v>
      </c>
      <c r="B95" s="334">
        <f>IF(ISBLANK(Regressions!B105), " ", Regressions!B105)</f>
        <v>2029</v>
      </c>
      <c r="C95" s="339" t="str">
        <f>IF(ISBLANK(Regressions!C105), " ", Regressions!C105)</f>
        <v>Rural</v>
      </c>
      <c r="D95" s="335" t="str">
        <f>IF(ISBLANK(Regressions!D105), " ", Regressions!D105)</f>
        <v> </v>
      </c>
      <c r="E95" s="213" t="e">
        <f>IF(ISNUMBER(Regressions!E105),ROUND(Regressions!E105, 1), NA())</f>
        <v>#N/A</v>
      </c>
      <c r="F95" s="336" t="e">
        <f>IF(ISNUMBER(Regressions!F105),ROUND(Regressions!F105, 1), NA())</f>
        <v>#N/A</v>
      </c>
      <c r="G95" s="235" t="e">
        <f>IF(ISNUMBER(Regressions!G105),ROUND(Regressions!G105, 1), NA())</f>
        <v>#N/A</v>
      </c>
      <c r="H95" s="337" t="e">
        <f>IF(ISNUMBER(Regressions!H105),ROUND(Regressions!H105, 1), NA())</f>
        <v>#N/A</v>
      </c>
      <c r="I95" s="236" t="e">
        <f>IF(ISNUMBER(Regressions!I105),ROUND(Regressions!I105, 1), NA())</f>
        <v>#N/A</v>
      </c>
      <c r="J95" s="338" t="e">
        <f>IF(ISNUMBER(Regressions!K105),ROUND(Regressions!K105, 1), NA())</f>
        <v>#N/A</v>
      </c>
      <c r="K95" s="336" t="e">
        <f>IF(ISNUMBER(Regressions!L105),ROUND(Regressions!L105, 1), NA())</f>
        <v>#N/A</v>
      </c>
      <c r="L95" s="237" t="e">
        <f>IF(ISNUMBER(Regressions!M105),ROUND(Regressions!M105, 1), NA())</f>
        <v>#N/A</v>
      </c>
      <c r="M95" s="337" t="e">
        <f>IF(ISNUMBER(Regressions!N105),ROUND(Regressions!N105, 1), NA())</f>
        <v>#N/A</v>
      </c>
      <c r="N95" s="236" t="e">
        <f>IF(ISNUMBER(Regressions!O105),ROUND(Regressions!O105, 1), NA())</f>
        <v>#N/A</v>
      </c>
      <c r="O95" s="338" t="e">
        <f>IF(ISNUMBER(Regressions!Q105),ROUND(Regressions!Q105, 1), NA())</f>
        <v>#N/A</v>
      </c>
      <c r="P95" s="336" t="e">
        <f>IF(ISNUMBER(Regressions!R105),ROUND(Regressions!R105, 1), NA())</f>
        <v>#N/A</v>
      </c>
      <c r="Q95" s="214" t="e">
        <f>IF(ISNUMBER(Regressions!S105),ROUND(Regressions!S105, 1), NA())</f>
        <v>#N/A</v>
      </c>
      <c r="R95" s="337" t="e">
        <f>IF(ISNUMBER(Regressions!T105),ROUND(Regressions!T105, 1), NA())</f>
        <v>#N/A</v>
      </c>
      <c r="S95" s="236" t="e">
        <f>IF(ISNUMBER(Regressions!U105),ROUND(Regressions!U105, 1), NA())</f>
        <v>#N/A</v>
      </c>
    </row>
    <row xmlns:x14ac="http://schemas.microsoft.com/office/spreadsheetml/2009/9/ac" r="96" hidden="true" x14ac:dyDescent="0.2">
      <c r="A96" s="333" t="str">
        <f>IF(ISBLANK(Regressions!A106), " ", Regressions!A106)</f>
        <v>Cameroon</v>
      </c>
      <c r="B96" s="334">
        <f>IF(ISBLANK(Regressions!B106), " ", Regressions!B106)</f>
        <v>2030</v>
      </c>
      <c r="C96" s="339" t="str">
        <f>IF(ISBLANK(Regressions!C106), " ", Regressions!C106)</f>
        <v>Rural</v>
      </c>
      <c r="D96" s="335" t="str">
        <f>IF(ISBLANK(Regressions!D106), " ", Regressions!D106)</f>
        <v> </v>
      </c>
      <c r="E96" s="213" t="e">
        <f>IF(ISNUMBER(Regressions!E106),ROUND(Regressions!E106, 1), NA())</f>
        <v>#N/A</v>
      </c>
      <c r="F96" s="336" t="e">
        <f>IF(ISNUMBER(Regressions!F106),ROUND(Regressions!F106, 1), NA())</f>
        <v>#N/A</v>
      </c>
      <c r="G96" s="235" t="e">
        <f>IF(ISNUMBER(Regressions!G106),ROUND(Regressions!G106, 1), NA())</f>
        <v>#N/A</v>
      </c>
      <c r="H96" s="337" t="e">
        <f>IF(ISNUMBER(Regressions!H106),ROUND(Regressions!H106, 1), NA())</f>
        <v>#N/A</v>
      </c>
      <c r="I96" s="236" t="e">
        <f>IF(ISNUMBER(Regressions!I106),ROUND(Regressions!I106, 1), NA())</f>
        <v>#N/A</v>
      </c>
      <c r="J96" s="338" t="e">
        <f>IF(ISNUMBER(Regressions!K106),ROUND(Regressions!K106, 1), NA())</f>
        <v>#N/A</v>
      </c>
      <c r="K96" s="336" t="e">
        <f>IF(ISNUMBER(Regressions!L106),ROUND(Regressions!L106, 1), NA())</f>
        <v>#N/A</v>
      </c>
      <c r="L96" s="237" t="e">
        <f>IF(ISNUMBER(Regressions!M106),ROUND(Regressions!M106, 1), NA())</f>
        <v>#N/A</v>
      </c>
      <c r="M96" s="337" t="e">
        <f>IF(ISNUMBER(Regressions!N106),ROUND(Regressions!N106, 1), NA())</f>
        <v>#N/A</v>
      </c>
      <c r="N96" s="236" t="e">
        <f>IF(ISNUMBER(Regressions!O106),ROUND(Regressions!O106, 1), NA())</f>
        <v>#N/A</v>
      </c>
      <c r="O96" s="338" t="e">
        <f>IF(ISNUMBER(Regressions!Q106),ROUND(Regressions!Q106, 1), NA())</f>
        <v>#N/A</v>
      </c>
      <c r="P96" s="336" t="e">
        <f>IF(ISNUMBER(Regressions!R106),ROUND(Regressions!R106, 1), NA())</f>
        <v>#N/A</v>
      </c>
      <c r="Q96" s="214" t="e">
        <f>IF(ISNUMBER(Regressions!S106),ROUND(Regressions!S106, 1), NA())</f>
        <v>#N/A</v>
      </c>
      <c r="R96" s="337" t="e">
        <f>IF(ISNUMBER(Regressions!T106),ROUND(Regressions!T106, 1), NA())</f>
        <v>#N/A</v>
      </c>
      <c r="S96" s="236" t="e">
        <f>IF(ISNUMBER(Regressions!U106),ROUND(Regressions!U106, 1), NA())</f>
        <v>#N/A</v>
      </c>
    </row>
    <row xmlns:x14ac="http://schemas.microsoft.com/office/spreadsheetml/2009/9/ac" r="97" x14ac:dyDescent="0.2">
      <c r="A97" s="333" t="str">
        <f>IF(ISBLANK(Regressions!A107), " ", Regressions!A107)</f>
        <v>Cameroon</v>
      </c>
      <c r="B97" s="334">
        <f>IF(ISBLANK(Regressions!B107), " ", Regressions!B107)</f>
        <v>2000</v>
      </c>
      <c r="C97" s="339" t="str">
        <f>IF(ISBLANK(Regressions!C107), " ", Regressions!C107)</f>
        <v>Pre-primary</v>
      </c>
      <c r="D97" s="335">
        <f>IF(ISBLANK(Regressions!D107), " ", Regressions!D107)</f>
        <v>941663</v>
      </c>
      <c r="E97" s="213" t="e">
        <f>IF(ISNUMBER(Regressions!E107),ROUND(Regressions!E107, 1), NA())</f>
        <v>#N/A</v>
      </c>
      <c r="F97" s="336" t="e">
        <f>IF(ISNUMBER(Regressions!F107),ROUND(Regressions!F107, 1), NA())</f>
        <v>#N/A</v>
      </c>
      <c r="G97" s="235" t="e">
        <f>IF(ISNUMBER(Regressions!G107),ROUND(Regressions!G107, 1), NA())</f>
        <v>#N/A</v>
      </c>
      <c r="H97" s="337" t="e">
        <f>IF(ISNUMBER(Regressions!H107),ROUND(Regressions!H107, 1), NA())</f>
        <v>#N/A</v>
      </c>
      <c r="I97" s="236" t="e">
        <f>IF(ISNUMBER(Regressions!I107),ROUND(Regressions!I107, 1), NA())</f>
        <v>#N/A</v>
      </c>
      <c r="J97" s="338" t="e">
        <f>IF(ISNUMBER(Regressions!K107),ROUND(Regressions!K107, 1), NA())</f>
        <v>#N/A</v>
      </c>
      <c r="K97" s="336" t="e">
        <f>IF(ISNUMBER(Regressions!L107),ROUND(Regressions!L107, 1), NA())</f>
        <v>#N/A</v>
      </c>
      <c r="L97" s="237" t="e">
        <f>IF(ISNUMBER(Regressions!M107),ROUND(Regressions!M107, 1), NA())</f>
        <v>#N/A</v>
      </c>
      <c r="M97" s="337" t="e">
        <f>IF(ISNUMBER(Regressions!N107),ROUND(Regressions!N107, 1), NA())</f>
        <v>#N/A</v>
      </c>
      <c r="N97" s="236" t="e">
        <f>IF(ISNUMBER(Regressions!O107),ROUND(Regressions!O107, 1), NA())</f>
        <v>#N/A</v>
      </c>
      <c r="O97" s="338" t="e">
        <f>IF(ISNUMBER(Regressions!Q107),ROUND(Regressions!Q107, 1), NA())</f>
        <v>#N/A</v>
      </c>
      <c r="P97" s="336" t="e">
        <f>IF(ISNUMBER(Regressions!R107),ROUND(Regressions!R107, 1), NA())</f>
        <v>#N/A</v>
      </c>
      <c r="Q97" s="214" t="e">
        <f>IF(ISNUMBER(Regressions!S107),ROUND(Regressions!S107, 1), NA())</f>
        <v>#N/A</v>
      </c>
      <c r="R97" s="337" t="e">
        <f>IF(ISNUMBER(Regressions!T107),ROUND(Regressions!T107, 1), NA())</f>
        <v>#N/A</v>
      </c>
      <c r="S97" s="236" t="e">
        <f>IF(ISNUMBER(Regressions!U107),ROUND(Regressions!U107, 1), NA())</f>
        <v>#N/A</v>
      </c>
    </row>
    <row xmlns:x14ac="http://schemas.microsoft.com/office/spreadsheetml/2009/9/ac" r="98" x14ac:dyDescent="0.2">
      <c r="A98" s="333" t="str">
        <f>IF(ISBLANK(Regressions!A108), " ", Regressions!A108)</f>
        <v>Cameroon</v>
      </c>
      <c r="B98" s="334">
        <f>IF(ISBLANK(Regressions!B108), " ", Regressions!B108)</f>
        <v>2001</v>
      </c>
      <c r="C98" s="339" t="str">
        <f>IF(ISBLANK(Regressions!C108), " ", Regressions!C108)</f>
        <v>Pre-primary</v>
      </c>
      <c r="D98" s="335">
        <f>IF(ISBLANK(Regressions!D108), " ", Regressions!D108)</f>
        <v>953869</v>
      </c>
      <c r="E98" s="213" t="e">
        <f>IF(ISNUMBER(Regressions!E108),ROUND(Regressions!E108, 1), NA())</f>
        <v>#N/A</v>
      </c>
      <c r="F98" s="336" t="e">
        <f>IF(ISNUMBER(Regressions!F108),ROUND(Regressions!F108, 1), NA())</f>
        <v>#N/A</v>
      </c>
      <c r="G98" s="235" t="e">
        <f>IF(ISNUMBER(Regressions!G108),ROUND(Regressions!G108, 1), NA())</f>
        <v>#N/A</v>
      </c>
      <c r="H98" s="337" t="e">
        <f>IF(ISNUMBER(Regressions!H108),ROUND(Regressions!H108, 1), NA())</f>
        <v>#N/A</v>
      </c>
      <c r="I98" s="236" t="e">
        <f>IF(ISNUMBER(Regressions!I108),ROUND(Regressions!I108, 1), NA())</f>
        <v>#N/A</v>
      </c>
      <c r="J98" s="338" t="e">
        <f>IF(ISNUMBER(Regressions!K108),ROUND(Regressions!K108, 1), NA())</f>
        <v>#N/A</v>
      </c>
      <c r="K98" s="336" t="e">
        <f>IF(ISNUMBER(Regressions!L108),ROUND(Regressions!L108, 1), NA())</f>
        <v>#N/A</v>
      </c>
      <c r="L98" s="237" t="e">
        <f>IF(ISNUMBER(Regressions!M108),ROUND(Regressions!M108, 1), NA())</f>
        <v>#N/A</v>
      </c>
      <c r="M98" s="337" t="e">
        <f>IF(ISNUMBER(Regressions!N108),ROUND(Regressions!N108, 1), NA())</f>
        <v>#N/A</v>
      </c>
      <c r="N98" s="236" t="e">
        <f>IF(ISNUMBER(Regressions!O108),ROUND(Regressions!O108, 1), NA())</f>
        <v>#N/A</v>
      </c>
      <c r="O98" s="338" t="e">
        <f>IF(ISNUMBER(Regressions!Q108),ROUND(Regressions!Q108, 1), NA())</f>
        <v>#N/A</v>
      </c>
      <c r="P98" s="336" t="e">
        <f>IF(ISNUMBER(Regressions!R108),ROUND(Regressions!R108, 1), NA())</f>
        <v>#N/A</v>
      </c>
      <c r="Q98" s="214" t="e">
        <f>IF(ISNUMBER(Regressions!S108),ROUND(Regressions!S108, 1), NA())</f>
        <v>#N/A</v>
      </c>
      <c r="R98" s="337" t="e">
        <f>IF(ISNUMBER(Regressions!T108),ROUND(Regressions!T108, 1), NA())</f>
        <v>#N/A</v>
      </c>
      <c r="S98" s="236" t="e">
        <f>IF(ISNUMBER(Regressions!U108),ROUND(Regressions!U108, 1), NA())</f>
        <v>#N/A</v>
      </c>
    </row>
    <row xmlns:x14ac="http://schemas.microsoft.com/office/spreadsheetml/2009/9/ac" r="99" x14ac:dyDescent="0.2">
      <c r="A99" s="333" t="str">
        <f>IF(ISBLANK(Regressions!A109), " ", Regressions!A109)</f>
        <v>Cameroon</v>
      </c>
      <c r="B99" s="334">
        <f>IF(ISBLANK(Regressions!B109), " ", Regressions!B109)</f>
        <v>2002</v>
      </c>
      <c r="C99" s="339" t="str">
        <f>IF(ISBLANK(Regressions!C109), " ", Regressions!C109)</f>
        <v>Pre-primary</v>
      </c>
      <c r="D99" s="335">
        <f>IF(ISBLANK(Regressions!D109), " ", Regressions!D109)</f>
        <v>968311</v>
      </c>
      <c r="E99" s="213" t="e">
        <f>IF(ISNUMBER(Regressions!E109),ROUND(Regressions!E109, 1), NA())</f>
        <v>#N/A</v>
      </c>
      <c r="F99" s="336" t="e">
        <f>IF(ISNUMBER(Regressions!F109),ROUND(Regressions!F109, 1), NA())</f>
        <v>#N/A</v>
      </c>
      <c r="G99" s="235" t="e">
        <f>IF(ISNUMBER(Regressions!G109),ROUND(Regressions!G109, 1), NA())</f>
        <v>#N/A</v>
      </c>
      <c r="H99" s="337" t="e">
        <f>IF(ISNUMBER(Regressions!H109),ROUND(Regressions!H109, 1), NA())</f>
        <v>#N/A</v>
      </c>
      <c r="I99" s="236" t="e">
        <f>IF(ISNUMBER(Regressions!I109),ROUND(Regressions!I109, 1), NA())</f>
        <v>#N/A</v>
      </c>
      <c r="J99" s="338" t="e">
        <f>IF(ISNUMBER(Regressions!K109),ROUND(Regressions!K109, 1), NA())</f>
        <v>#N/A</v>
      </c>
      <c r="K99" s="336" t="e">
        <f>IF(ISNUMBER(Regressions!L109),ROUND(Regressions!L109, 1), NA())</f>
        <v>#N/A</v>
      </c>
      <c r="L99" s="237" t="e">
        <f>IF(ISNUMBER(Regressions!M109),ROUND(Regressions!M109, 1), NA())</f>
        <v>#N/A</v>
      </c>
      <c r="M99" s="337" t="e">
        <f>IF(ISNUMBER(Regressions!N109),ROUND(Regressions!N109, 1), NA())</f>
        <v>#N/A</v>
      </c>
      <c r="N99" s="236" t="e">
        <f>IF(ISNUMBER(Regressions!O109),ROUND(Regressions!O109, 1), NA())</f>
        <v>#N/A</v>
      </c>
      <c r="O99" s="338" t="e">
        <f>IF(ISNUMBER(Regressions!Q109),ROUND(Regressions!Q109, 1), NA())</f>
        <v>#N/A</v>
      </c>
      <c r="P99" s="336" t="e">
        <f>IF(ISNUMBER(Regressions!R109),ROUND(Regressions!R109, 1), NA())</f>
        <v>#N/A</v>
      </c>
      <c r="Q99" s="214" t="e">
        <f>IF(ISNUMBER(Regressions!S109),ROUND(Regressions!S109, 1), NA())</f>
        <v>#N/A</v>
      </c>
      <c r="R99" s="337" t="e">
        <f>IF(ISNUMBER(Regressions!T109),ROUND(Regressions!T109, 1), NA())</f>
        <v>#N/A</v>
      </c>
      <c r="S99" s="236" t="e">
        <f>IF(ISNUMBER(Regressions!U109),ROUND(Regressions!U109, 1), NA())</f>
        <v>#N/A</v>
      </c>
    </row>
    <row xmlns:x14ac="http://schemas.microsoft.com/office/spreadsheetml/2009/9/ac" r="100" x14ac:dyDescent="0.2">
      <c r="A100" s="333" t="str">
        <f>IF(ISBLANK(Regressions!A110), " ", Regressions!A110)</f>
        <v>Cameroon</v>
      </c>
      <c r="B100" s="334">
        <f>IF(ISBLANK(Regressions!B110), " ", Regressions!B110)</f>
        <v>2003</v>
      </c>
      <c r="C100" s="339" t="str">
        <f>IF(ISBLANK(Regressions!C110), " ", Regressions!C110)</f>
        <v>Pre-primary</v>
      </c>
      <c r="D100" s="335">
        <f>IF(ISBLANK(Regressions!D110), " ", Regressions!D110)</f>
        <v>990737</v>
      </c>
      <c r="E100" s="213" t="e">
        <f>IF(ISNUMBER(Regressions!E110),ROUND(Regressions!E110, 1), NA())</f>
        <v>#N/A</v>
      </c>
      <c r="F100" s="336" t="e">
        <f>IF(ISNUMBER(Regressions!F110),ROUND(Regressions!F110, 1), NA())</f>
        <v>#N/A</v>
      </c>
      <c r="G100" s="235" t="e">
        <f>IF(ISNUMBER(Regressions!G110),ROUND(Regressions!G110, 1), NA())</f>
        <v>#N/A</v>
      </c>
      <c r="H100" s="337" t="e">
        <f>IF(ISNUMBER(Regressions!H110),ROUND(Regressions!H110, 1), NA())</f>
        <v>#N/A</v>
      </c>
      <c r="I100" s="236" t="e">
        <f>IF(ISNUMBER(Regressions!I110),ROUND(Regressions!I110, 1), NA())</f>
        <v>#N/A</v>
      </c>
      <c r="J100" s="338" t="e">
        <f>IF(ISNUMBER(Regressions!K110),ROUND(Regressions!K110, 1), NA())</f>
        <v>#N/A</v>
      </c>
      <c r="K100" s="336" t="e">
        <f>IF(ISNUMBER(Regressions!L110),ROUND(Regressions!L110, 1), NA())</f>
        <v>#N/A</v>
      </c>
      <c r="L100" s="237" t="e">
        <f>IF(ISNUMBER(Regressions!M110),ROUND(Regressions!M110, 1), NA())</f>
        <v>#N/A</v>
      </c>
      <c r="M100" s="337" t="e">
        <f>IF(ISNUMBER(Regressions!N110),ROUND(Regressions!N110, 1), NA())</f>
        <v>#N/A</v>
      </c>
      <c r="N100" s="236" t="e">
        <f>IF(ISNUMBER(Regressions!O110),ROUND(Regressions!O110, 1), NA())</f>
        <v>#N/A</v>
      </c>
      <c r="O100" s="338" t="e">
        <f>IF(ISNUMBER(Regressions!Q110),ROUND(Regressions!Q110, 1), NA())</f>
        <v>#N/A</v>
      </c>
      <c r="P100" s="336" t="e">
        <f>IF(ISNUMBER(Regressions!R110),ROUND(Regressions!R110, 1), NA())</f>
        <v>#N/A</v>
      </c>
      <c r="Q100" s="214" t="e">
        <f>IF(ISNUMBER(Regressions!S110),ROUND(Regressions!S110, 1), NA())</f>
        <v>#N/A</v>
      </c>
      <c r="R100" s="337" t="e">
        <f>IF(ISNUMBER(Regressions!T110),ROUND(Regressions!T110, 1), NA())</f>
        <v>#N/A</v>
      </c>
      <c r="S100" s="236" t="e">
        <f>IF(ISNUMBER(Regressions!U110),ROUND(Regressions!U110, 1), NA())</f>
        <v>#N/A</v>
      </c>
    </row>
    <row xmlns:x14ac="http://schemas.microsoft.com/office/spreadsheetml/2009/9/ac" r="101" x14ac:dyDescent="0.2">
      <c r="A101" s="333" t="str">
        <f>IF(ISBLANK(Regressions!A111), " ", Regressions!A111)</f>
        <v>Cameroon</v>
      </c>
      <c r="B101" s="334">
        <f>IF(ISBLANK(Regressions!B111), " ", Regressions!B111)</f>
        <v>2004</v>
      </c>
      <c r="C101" s="339" t="str">
        <f>IF(ISBLANK(Regressions!C111), " ", Regressions!C111)</f>
        <v>Pre-primary</v>
      </c>
      <c r="D101" s="335">
        <f>IF(ISBLANK(Regressions!D111), " ", Regressions!D111)</f>
        <v>1022534</v>
      </c>
      <c r="E101" s="213" t="e">
        <f>IF(ISNUMBER(Regressions!E111),ROUND(Regressions!E111, 1), NA())</f>
        <v>#N/A</v>
      </c>
      <c r="F101" s="336" t="e">
        <f>IF(ISNUMBER(Regressions!F111),ROUND(Regressions!F111, 1), NA())</f>
        <v>#N/A</v>
      </c>
      <c r="G101" s="235" t="e">
        <f>IF(ISNUMBER(Regressions!G111),ROUND(Regressions!G111, 1), NA())</f>
        <v>#N/A</v>
      </c>
      <c r="H101" s="337" t="e">
        <f>IF(ISNUMBER(Regressions!H111),ROUND(Regressions!H111, 1), NA())</f>
        <v>#N/A</v>
      </c>
      <c r="I101" s="236" t="e">
        <f>IF(ISNUMBER(Regressions!I111),ROUND(Regressions!I111, 1), NA())</f>
        <v>#N/A</v>
      </c>
      <c r="J101" s="338" t="e">
        <f>IF(ISNUMBER(Regressions!K111),ROUND(Regressions!K111, 1), NA())</f>
        <v>#N/A</v>
      </c>
      <c r="K101" s="336" t="e">
        <f>IF(ISNUMBER(Regressions!L111),ROUND(Regressions!L111, 1), NA())</f>
        <v>#N/A</v>
      </c>
      <c r="L101" s="237" t="e">
        <f>IF(ISNUMBER(Regressions!M111),ROUND(Regressions!M111, 1), NA())</f>
        <v>#N/A</v>
      </c>
      <c r="M101" s="337" t="e">
        <f>IF(ISNUMBER(Regressions!N111),ROUND(Regressions!N111, 1), NA())</f>
        <v>#N/A</v>
      </c>
      <c r="N101" s="236" t="e">
        <f>IF(ISNUMBER(Regressions!O111),ROUND(Regressions!O111, 1), NA())</f>
        <v>#N/A</v>
      </c>
      <c r="O101" s="338" t="e">
        <f>IF(ISNUMBER(Regressions!Q111),ROUND(Regressions!Q111, 1), NA())</f>
        <v>#N/A</v>
      </c>
      <c r="P101" s="336" t="e">
        <f>IF(ISNUMBER(Regressions!R111),ROUND(Regressions!R111, 1), NA())</f>
        <v>#N/A</v>
      </c>
      <c r="Q101" s="214" t="e">
        <f>IF(ISNUMBER(Regressions!S111),ROUND(Regressions!S111, 1), NA())</f>
        <v>#N/A</v>
      </c>
      <c r="R101" s="337" t="e">
        <f>IF(ISNUMBER(Regressions!T111),ROUND(Regressions!T111, 1), NA())</f>
        <v>#N/A</v>
      </c>
      <c r="S101" s="236" t="e">
        <f>IF(ISNUMBER(Regressions!U111),ROUND(Regressions!U111, 1), NA())</f>
        <v>#N/A</v>
      </c>
    </row>
    <row xmlns:x14ac="http://schemas.microsoft.com/office/spreadsheetml/2009/9/ac" r="102" x14ac:dyDescent="0.2">
      <c r="A102" s="333" t="str">
        <f>IF(ISBLANK(Regressions!A112), " ", Regressions!A112)</f>
        <v>Cameroon</v>
      </c>
      <c r="B102" s="334">
        <f>IF(ISBLANK(Regressions!B112), " ", Regressions!B112)</f>
        <v>2005</v>
      </c>
      <c r="C102" s="339" t="str">
        <f>IF(ISBLANK(Regressions!C112), " ", Regressions!C112)</f>
        <v>Pre-primary</v>
      </c>
      <c r="D102" s="335">
        <f>IF(ISBLANK(Regressions!D112), " ", Regressions!D112)</f>
        <v>1052648</v>
      </c>
      <c r="E102" s="213" t="e">
        <f>IF(ISNUMBER(Regressions!E112),ROUND(Regressions!E112, 1), NA())</f>
        <v>#N/A</v>
      </c>
      <c r="F102" s="336" t="e">
        <f>IF(ISNUMBER(Regressions!F112),ROUND(Regressions!F112, 1), NA())</f>
        <v>#N/A</v>
      </c>
      <c r="G102" s="235" t="e">
        <f>IF(ISNUMBER(Regressions!G112),ROUND(Regressions!G112, 1), NA())</f>
        <v>#N/A</v>
      </c>
      <c r="H102" s="337" t="e">
        <f>IF(ISNUMBER(Regressions!H112),ROUND(Regressions!H112, 1), NA())</f>
        <v>#N/A</v>
      </c>
      <c r="I102" s="236" t="e">
        <f>IF(ISNUMBER(Regressions!I112),ROUND(Regressions!I112, 1), NA())</f>
        <v>#N/A</v>
      </c>
      <c r="J102" s="338" t="e">
        <f>IF(ISNUMBER(Regressions!K112),ROUND(Regressions!K112, 1), NA())</f>
        <v>#N/A</v>
      </c>
      <c r="K102" s="336" t="e">
        <f>IF(ISNUMBER(Regressions!L112),ROUND(Regressions!L112, 1), NA())</f>
        <v>#N/A</v>
      </c>
      <c r="L102" s="237" t="e">
        <f>IF(ISNUMBER(Regressions!M112),ROUND(Regressions!M112, 1), NA())</f>
        <v>#N/A</v>
      </c>
      <c r="M102" s="337" t="e">
        <f>IF(ISNUMBER(Regressions!N112),ROUND(Regressions!N112, 1), NA())</f>
        <v>#N/A</v>
      </c>
      <c r="N102" s="236" t="e">
        <f>IF(ISNUMBER(Regressions!O112),ROUND(Regressions!O112, 1), NA())</f>
        <v>#N/A</v>
      </c>
      <c r="O102" s="338" t="e">
        <f>IF(ISNUMBER(Regressions!Q112),ROUND(Regressions!Q112, 1), NA())</f>
        <v>#N/A</v>
      </c>
      <c r="P102" s="336" t="e">
        <f>IF(ISNUMBER(Regressions!R112),ROUND(Regressions!R112, 1), NA())</f>
        <v>#N/A</v>
      </c>
      <c r="Q102" s="214" t="e">
        <f>IF(ISNUMBER(Regressions!S112),ROUND(Regressions!S112, 1), NA())</f>
        <v>#N/A</v>
      </c>
      <c r="R102" s="337" t="e">
        <f>IF(ISNUMBER(Regressions!T112),ROUND(Regressions!T112, 1), NA())</f>
        <v>#N/A</v>
      </c>
      <c r="S102" s="236" t="e">
        <f>IF(ISNUMBER(Regressions!U112),ROUND(Regressions!U112, 1), NA())</f>
        <v>#N/A</v>
      </c>
    </row>
    <row xmlns:x14ac="http://schemas.microsoft.com/office/spreadsheetml/2009/9/ac" r="103" x14ac:dyDescent="0.2">
      <c r="A103" s="333" t="str">
        <f>IF(ISBLANK(Regressions!A113), " ", Regressions!A113)</f>
        <v>Cameroon</v>
      </c>
      <c r="B103" s="334">
        <f>IF(ISBLANK(Regressions!B113), " ", Regressions!B113)</f>
        <v>2006</v>
      </c>
      <c r="C103" s="339" t="str">
        <f>IF(ISBLANK(Regressions!C113), " ", Regressions!C113)</f>
        <v>Pre-primary</v>
      </c>
      <c r="D103" s="335">
        <f>IF(ISBLANK(Regressions!D113), " ", Regressions!D113)</f>
        <v>1077714</v>
      </c>
      <c r="E103" s="213" t="e">
        <f>IF(ISNUMBER(Regressions!E113),ROUND(Regressions!E113, 1), NA())</f>
        <v>#N/A</v>
      </c>
      <c r="F103" s="336" t="e">
        <f>IF(ISNUMBER(Regressions!F113),ROUND(Regressions!F113, 1), NA())</f>
        <v>#N/A</v>
      </c>
      <c r="G103" s="235" t="e">
        <f>IF(ISNUMBER(Regressions!G113),ROUND(Regressions!G113, 1), NA())</f>
        <v>#N/A</v>
      </c>
      <c r="H103" s="337" t="e">
        <f>IF(ISNUMBER(Regressions!H113),ROUND(Regressions!H113, 1), NA())</f>
        <v>#N/A</v>
      </c>
      <c r="I103" s="236" t="e">
        <f>IF(ISNUMBER(Regressions!I113),ROUND(Regressions!I113, 1), NA())</f>
        <v>#N/A</v>
      </c>
      <c r="J103" s="338" t="e">
        <f>IF(ISNUMBER(Regressions!K113),ROUND(Regressions!K113, 1), NA())</f>
        <v>#N/A</v>
      </c>
      <c r="K103" s="336" t="e">
        <f>IF(ISNUMBER(Regressions!L113),ROUND(Regressions!L113, 1), NA())</f>
        <v>#N/A</v>
      </c>
      <c r="L103" s="237" t="e">
        <f>IF(ISNUMBER(Regressions!M113),ROUND(Regressions!M113, 1), NA())</f>
        <v>#N/A</v>
      </c>
      <c r="M103" s="337" t="e">
        <f>IF(ISNUMBER(Regressions!N113),ROUND(Regressions!N113, 1), NA())</f>
        <v>#N/A</v>
      </c>
      <c r="N103" s="236" t="e">
        <f>IF(ISNUMBER(Regressions!O113),ROUND(Regressions!O113, 1), NA())</f>
        <v>#N/A</v>
      </c>
      <c r="O103" s="338" t="e">
        <f>IF(ISNUMBER(Regressions!Q113),ROUND(Regressions!Q113, 1), NA())</f>
        <v>#N/A</v>
      </c>
      <c r="P103" s="336" t="e">
        <f>IF(ISNUMBER(Regressions!R113),ROUND(Regressions!R113, 1), NA())</f>
        <v>#N/A</v>
      </c>
      <c r="Q103" s="214" t="e">
        <f>IF(ISNUMBER(Regressions!S113),ROUND(Regressions!S113, 1), NA())</f>
        <v>#N/A</v>
      </c>
      <c r="R103" s="337" t="e">
        <f>IF(ISNUMBER(Regressions!T113),ROUND(Regressions!T113, 1), NA())</f>
        <v>#N/A</v>
      </c>
      <c r="S103" s="236" t="e">
        <f>IF(ISNUMBER(Regressions!U113),ROUND(Regressions!U113, 1), NA())</f>
        <v>#N/A</v>
      </c>
    </row>
    <row xmlns:x14ac="http://schemas.microsoft.com/office/spreadsheetml/2009/9/ac" r="104" x14ac:dyDescent="0.2">
      <c r="A104" s="333" t="str">
        <f>IF(ISBLANK(Regressions!A114), " ", Regressions!A114)</f>
        <v>Cameroon</v>
      </c>
      <c r="B104" s="334">
        <f>IF(ISBLANK(Regressions!B114), " ", Regressions!B114)</f>
        <v>2007</v>
      </c>
      <c r="C104" s="339" t="str">
        <f>IF(ISBLANK(Regressions!C114), " ", Regressions!C114)</f>
        <v>Pre-primary</v>
      </c>
      <c r="D104" s="335">
        <f>IF(ISBLANK(Regressions!D114), " ", Regressions!D114)</f>
        <v>1109943</v>
      </c>
      <c r="E104" s="213" t="e">
        <f>IF(ISNUMBER(Regressions!E114),ROUND(Regressions!E114, 1), NA())</f>
        <v>#N/A</v>
      </c>
      <c r="F104" s="336" t="e">
        <f>IF(ISNUMBER(Regressions!F114),ROUND(Regressions!F114, 1), NA())</f>
        <v>#N/A</v>
      </c>
      <c r="G104" s="235" t="e">
        <f>IF(ISNUMBER(Regressions!G114),ROUND(Regressions!G114, 1), NA())</f>
        <v>#N/A</v>
      </c>
      <c r="H104" s="337" t="e">
        <f>IF(ISNUMBER(Regressions!H114),ROUND(Regressions!H114, 1), NA())</f>
        <v>#N/A</v>
      </c>
      <c r="I104" s="236" t="e">
        <f>IF(ISNUMBER(Regressions!I114),ROUND(Regressions!I114, 1), NA())</f>
        <v>#N/A</v>
      </c>
      <c r="J104" s="338" t="e">
        <f>IF(ISNUMBER(Regressions!K114),ROUND(Regressions!K114, 1), NA())</f>
        <v>#N/A</v>
      </c>
      <c r="K104" s="336" t="e">
        <f>IF(ISNUMBER(Regressions!L114),ROUND(Regressions!L114, 1), NA())</f>
        <v>#N/A</v>
      </c>
      <c r="L104" s="237" t="e">
        <f>IF(ISNUMBER(Regressions!M114),ROUND(Regressions!M114, 1), NA())</f>
        <v>#N/A</v>
      </c>
      <c r="M104" s="337" t="e">
        <f>IF(ISNUMBER(Regressions!N114),ROUND(Regressions!N114, 1), NA())</f>
        <v>#N/A</v>
      </c>
      <c r="N104" s="236" t="e">
        <f>IF(ISNUMBER(Regressions!O114),ROUND(Regressions!O114, 1), NA())</f>
        <v>#N/A</v>
      </c>
      <c r="O104" s="338" t="e">
        <f>IF(ISNUMBER(Regressions!Q114),ROUND(Regressions!Q114, 1), NA())</f>
        <v>#N/A</v>
      </c>
      <c r="P104" s="336" t="e">
        <f>IF(ISNUMBER(Regressions!R114),ROUND(Regressions!R114, 1), NA())</f>
        <v>#N/A</v>
      </c>
      <c r="Q104" s="214" t="e">
        <f>IF(ISNUMBER(Regressions!S114),ROUND(Regressions!S114, 1), NA())</f>
        <v>#N/A</v>
      </c>
      <c r="R104" s="337" t="e">
        <f>IF(ISNUMBER(Regressions!T114),ROUND(Regressions!T114, 1), NA())</f>
        <v>#N/A</v>
      </c>
      <c r="S104" s="236" t="e">
        <f>IF(ISNUMBER(Regressions!U114),ROUND(Regressions!U114, 1), NA())</f>
        <v>#N/A</v>
      </c>
    </row>
    <row xmlns:x14ac="http://schemas.microsoft.com/office/spreadsheetml/2009/9/ac" r="105" x14ac:dyDescent="0.2">
      <c r="A105" s="333" t="str">
        <f>IF(ISBLANK(Regressions!A115), " ", Regressions!A115)</f>
        <v>Cameroon</v>
      </c>
      <c r="B105" s="334">
        <f>IF(ISBLANK(Regressions!B115), " ", Regressions!B115)</f>
        <v>2008</v>
      </c>
      <c r="C105" s="339" t="str">
        <f>IF(ISBLANK(Regressions!C115), " ", Regressions!C115)</f>
        <v>Pre-primary</v>
      </c>
      <c r="D105" s="335">
        <f>IF(ISBLANK(Regressions!D115), " ", Regressions!D115)</f>
        <v>1150661</v>
      </c>
      <c r="E105" s="213" t="e">
        <f>IF(ISNUMBER(Regressions!E115),ROUND(Regressions!E115, 1), NA())</f>
        <v>#N/A</v>
      </c>
      <c r="F105" s="336" t="e">
        <f>IF(ISNUMBER(Regressions!F115),ROUND(Regressions!F115, 1), NA())</f>
        <v>#N/A</v>
      </c>
      <c r="G105" s="235" t="e">
        <f>IF(ISNUMBER(Regressions!G115),ROUND(Regressions!G115, 1), NA())</f>
        <v>#N/A</v>
      </c>
      <c r="H105" s="337" t="e">
        <f>IF(ISNUMBER(Regressions!H115),ROUND(Regressions!H115, 1), NA())</f>
        <v>#N/A</v>
      </c>
      <c r="I105" s="236" t="e">
        <f>IF(ISNUMBER(Regressions!I115),ROUND(Regressions!I115, 1), NA())</f>
        <v>#N/A</v>
      </c>
      <c r="J105" s="338" t="e">
        <f>IF(ISNUMBER(Regressions!K115),ROUND(Regressions!K115, 1), NA())</f>
        <v>#N/A</v>
      </c>
      <c r="K105" s="336" t="e">
        <f>IF(ISNUMBER(Regressions!L115),ROUND(Regressions!L115, 1), NA())</f>
        <v>#N/A</v>
      </c>
      <c r="L105" s="237" t="e">
        <f>IF(ISNUMBER(Regressions!M115),ROUND(Regressions!M115, 1), NA())</f>
        <v>#N/A</v>
      </c>
      <c r="M105" s="337" t="e">
        <f>IF(ISNUMBER(Regressions!N115),ROUND(Regressions!N115, 1), NA())</f>
        <v>#N/A</v>
      </c>
      <c r="N105" s="236" t="e">
        <f>IF(ISNUMBER(Regressions!O115),ROUND(Regressions!O115, 1), NA())</f>
        <v>#N/A</v>
      </c>
      <c r="O105" s="338" t="e">
        <f>IF(ISNUMBER(Regressions!Q115),ROUND(Regressions!Q115, 1), NA())</f>
        <v>#N/A</v>
      </c>
      <c r="P105" s="336" t="e">
        <f>IF(ISNUMBER(Regressions!R115),ROUND(Regressions!R115, 1), NA())</f>
        <v>#N/A</v>
      </c>
      <c r="Q105" s="214" t="e">
        <f>IF(ISNUMBER(Regressions!S115),ROUND(Regressions!S115, 1), NA())</f>
        <v>#N/A</v>
      </c>
      <c r="R105" s="337" t="e">
        <f>IF(ISNUMBER(Regressions!T115),ROUND(Regressions!T115, 1), NA())</f>
        <v>#N/A</v>
      </c>
      <c r="S105" s="236" t="e">
        <f>IF(ISNUMBER(Regressions!U115),ROUND(Regressions!U115, 1), NA())</f>
        <v>#N/A</v>
      </c>
    </row>
    <row xmlns:x14ac="http://schemas.microsoft.com/office/spreadsheetml/2009/9/ac" r="106" x14ac:dyDescent="0.2">
      <c r="A106" s="333" t="str">
        <f>IF(ISBLANK(Regressions!A116), " ", Regressions!A116)</f>
        <v>Cameroon</v>
      </c>
      <c r="B106" s="334">
        <f>IF(ISBLANK(Regressions!B116), " ", Regressions!B116)</f>
        <v>2009</v>
      </c>
      <c r="C106" s="339" t="str">
        <f>IF(ISBLANK(Regressions!C116), " ", Regressions!C116)</f>
        <v>Pre-primary</v>
      </c>
      <c r="D106" s="335">
        <f>IF(ISBLANK(Regressions!D116), " ", Regressions!D116)</f>
        <v>1191665</v>
      </c>
      <c r="E106" s="213" t="e">
        <f>IF(ISNUMBER(Regressions!E116),ROUND(Regressions!E116, 1), NA())</f>
        <v>#N/A</v>
      </c>
      <c r="F106" s="336">
        <f>IF(ISNUMBER(Regressions!F116),ROUND(Regressions!F116, 1), NA())</f>
        <v>63.7</v>
      </c>
      <c r="G106" s="235" t="e">
        <f>IF(ISNUMBER(Regressions!G116),ROUND(Regressions!G116, 1), NA())</f>
        <v>#N/A</v>
      </c>
      <c r="H106" s="337" t="e">
        <f>IF(ISNUMBER(Regressions!H116),ROUND(Regressions!H116, 1), NA())</f>
        <v>#N/A</v>
      </c>
      <c r="I106" s="236">
        <f>IF(ISNUMBER(Regressions!I116),ROUND(Regressions!I116, 1), NA())</f>
        <v>36.299999999999997</v>
      </c>
      <c r="J106" s="338">
        <f>IF(ISNUMBER(Regressions!K116),ROUND(Regressions!K116, 1), NA())</f>
        <v>70.400000000000006</v>
      </c>
      <c r="K106" s="336" t="e">
        <f>IF(ISNUMBER(Regressions!L116),ROUND(Regressions!L116, 1), NA())</f>
        <v>#N/A</v>
      </c>
      <c r="L106" s="237" t="e">
        <f>IF(ISNUMBER(Regressions!M116),ROUND(Regressions!M116, 1), NA())</f>
        <v>#N/A</v>
      </c>
      <c r="M106" s="337" t="e">
        <f>IF(ISNUMBER(Regressions!N116),ROUND(Regressions!N116, 1), NA())</f>
        <v>#N/A</v>
      </c>
      <c r="N106" s="236">
        <f>IF(ISNUMBER(Regressions!O116),ROUND(Regressions!O116, 1), NA())</f>
        <v>29.6</v>
      </c>
      <c r="O106" s="338" t="e">
        <f>IF(ISNUMBER(Regressions!Q116),ROUND(Regressions!Q116, 1), NA())</f>
        <v>#N/A</v>
      </c>
      <c r="P106" s="336" t="e">
        <f>IF(ISNUMBER(Regressions!R116),ROUND(Regressions!R116, 1), NA())</f>
        <v>#N/A</v>
      </c>
      <c r="Q106" s="214" t="e">
        <f>IF(ISNUMBER(Regressions!S116),ROUND(Regressions!S116, 1), NA())</f>
        <v>#N/A</v>
      </c>
      <c r="R106" s="337" t="e">
        <f>IF(ISNUMBER(Regressions!T116),ROUND(Regressions!T116, 1), NA())</f>
        <v>#N/A</v>
      </c>
      <c r="S106" s="236" t="e">
        <f>IF(ISNUMBER(Regressions!U116),ROUND(Regressions!U116, 1), NA())</f>
        <v>#N/A</v>
      </c>
    </row>
    <row xmlns:x14ac="http://schemas.microsoft.com/office/spreadsheetml/2009/9/ac" r="107" x14ac:dyDescent="0.2">
      <c r="A107" s="333" t="str">
        <f>IF(ISBLANK(Regressions!A117), " ", Regressions!A117)</f>
        <v>Cameroon</v>
      </c>
      <c r="B107" s="334">
        <f>IF(ISBLANK(Regressions!B117), " ", Regressions!B117)</f>
        <v>2010</v>
      </c>
      <c r="C107" s="339" t="str">
        <f>IF(ISBLANK(Regressions!C117), " ", Regressions!C117)</f>
        <v>Pre-primary</v>
      </c>
      <c r="D107" s="335">
        <f>IF(ISBLANK(Regressions!D117), " ", Regressions!D117)</f>
        <v>1227993</v>
      </c>
      <c r="E107" s="213" t="e">
        <f>IF(ISNUMBER(Regressions!E117),ROUND(Regressions!E117, 1), NA())</f>
        <v>#N/A</v>
      </c>
      <c r="F107" s="336">
        <f>IF(ISNUMBER(Regressions!F117),ROUND(Regressions!F117, 1), NA())</f>
        <v>63.7</v>
      </c>
      <c r="G107" s="235" t="e">
        <f>IF(ISNUMBER(Regressions!G117),ROUND(Regressions!G117, 1), NA())</f>
        <v>#N/A</v>
      </c>
      <c r="H107" s="337" t="e">
        <f>IF(ISNUMBER(Regressions!H117),ROUND(Regressions!H117, 1), NA())</f>
        <v>#N/A</v>
      </c>
      <c r="I107" s="236">
        <f>IF(ISNUMBER(Regressions!I117),ROUND(Regressions!I117, 1), NA())</f>
        <v>36.299999999999997</v>
      </c>
      <c r="J107" s="338">
        <f>IF(ISNUMBER(Regressions!K117),ROUND(Regressions!K117, 1), NA())</f>
        <v>70.400000000000006</v>
      </c>
      <c r="K107" s="336" t="e">
        <f>IF(ISNUMBER(Regressions!L117),ROUND(Regressions!L117, 1), NA())</f>
        <v>#N/A</v>
      </c>
      <c r="L107" s="237" t="e">
        <f>IF(ISNUMBER(Regressions!M117),ROUND(Regressions!M117, 1), NA())</f>
        <v>#N/A</v>
      </c>
      <c r="M107" s="337" t="e">
        <f>IF(ISNUMBER(Regressions!N117),ROUND(Regressions!N117, 1), NA())</f>
        <v>#N/A</v>
      </c>
      <c r="N107" s="236">
        <f>IF(ISNUMBER(Regressions!O117),ROUND(Regressions!O117, 1), NA())</f>
        <v>29.6</v>
      </c>
      <c r="O107" s="338" t="e">
        <f>IF(ISNUMBER(Regressions!Q117),ROUND(Regressions!Q117, 1), NA())</f>
        <v>#N/A</v>
      </c>
      <c r="P107" s="336" t="e">
        <f>IF(ISNUMBER(Regressions!R117),ROUND(Regressions!R117, 1), NA())</f>
        <v>#N/A</v>
      </c>
      <c r="Q107" s="214" t="e">
        <f>IF(ISNUMBER(Regressions!S117),ROUND(Regressions!S117, 1), NA())</f>
        <v>#N/A</v>
      </c>
      <c r="R107" s="337" t="e">
        <f>IF(ISNUMBER(Regressions!T117),ROUND(Regressions!T117, 1), NA())</f>
        <v>#N/A</v>
      </c>
      <c r="S107" s="236" t="e">
        <f>IF(ISNUMBER(Regressions!U117),ROUND(Regressions!U117, 1), NA())</f>
        <v>#N/A</v>
      </c>
    </row>
    <row xmlns:x14ac="http://schemas.microsoft.com/office/spreadsheetml/2009/9/ac" r="108" x14ac:dyDescent="0.2">
      <c r="A108" s="333" t="str">
        <f>IF(ISBLANK(Regressions!A118), " ", Regressions!A118)</f>
        <v>Cameroon</v>
      </c>
      <c r="B108" s="334">
        <f>IF(ISBLANK(Regressions!B118), " ", Regressions!B118)</f>
        <v>2011</v>
      </c>
      <c r="C108" s="339" t="str">
        <f>IF(ISBLANK(Regressions!C118), " ", Regressions!C118)</f>
        <v>Pre-primary</v>
      </c>
      <c r="D108" s="335">
        <f>IF(ISBLANK(Regressions!D118), " ", Regressions!D118)</f>
        <v>1262363</v>
      </c>
      <c r="E108" s="213" t="e">
        <f>IF(ISNUMBER(Regressions!E118),ROUND(Regressions!E118, 1), NA())</f>
        <v>#N/A</v>
      </c>
      <c r="F108" s="336">
        <f>IF(ISNUMBER(Regressions!F118),ROUND(Regressions!F118, 1), NA())</f>
        <v>63.7</v>
      </c>
      <c r="G108" s="235" t="e">
        <f>IF(ISNUMBER(Regressions!G118),ROUND(Regressions!G118, 1), NA())</f>
        <v>#N/A</v>
      </c>
      <c r="H108" s="337" t="e">
        <f>IF(ISNUMBER(Regressions!H118),ROUND(Regressions!H118, 1), NA())</f>
        <v>#N/A</v>
      </c>
      <c r="I108" s="236">
        <f>IF(ISNUMBER(Regressions!I118),ROUND(Regressions!I118, 1), NA())</f>
        <v>36.299999999999997</v>
      </c>
      <c r="J108" s="338">
        <f>IF(ISNUMBER(Regressions!K118),ROUND(Regressions!K118, 1), NA())</f>
        <v>70.400000000000006</v>
      </c>
      <c r="K108" s="336" t="e">
        <f>IF(ISNUMBER(Regressions!L118),ROUND(Regressions!L118, 1), NA())</f>
        <v>#N/A</v>
      </c>
      <c r="L108" s="237" t="e">
        <f>IF(ISNUMBER(Regressions!M118),ROUND(Regressions!M118, 1), NA())</f>
        <v>#N/A</v>
      </c>
      <c r="M108" s="337" t="e">
        <f>IF(ISNUMBER(Regressions!N118),ROUND(Regressions!N118, 1), NA())</f>
        <v>#N/A</v>
      </c>
      <c r="N108" s="236">
        <f>IF(ISNUMBER(Regressions!O118),ROUND(Regressions!O118, 1), NA())</f>
        <v>29.6</v>
      </c>
      <c r="O108" s="338" t="e">
        <f>IF(ISNUMBER(Regressions!Q118),ROUND(Regressions!Q118, 1), NA())</f>
        <v>#N/A</v>
      </c>
      <c r="P108" s="336" t="e">
        <f>IF(ISNUMBER(Regressions!R118),ROUND(Regressions!R118, 1), NA())</f>
        <v>#N/A</v>
      </c>
      <c r="Q108" s="214" t="e">
        <f>IF(ISNUMBER(Regressions!S118),ROUND(Regressions!S118, 1), NA())</f>
        <v>#N/A</v>
      </c>
      <c r="R108" s="337" t="e">
        <f>IF(ISNUMBER(Regressions!T118),ROUND(Regressions!T118, 1), NA())</f>
        <v>#N/A</v>
      </c>
      <c r="S108" s="236" t="e">
        <f>IF(ISNUMBER(Regressions!U118),ROUND(Regressions!U118, 1), NA())</f>
        <v>#N/A</v>
      </c>
    </row>
    <row xmlns:x14ac="http://schemas.microsoft.com/office/spreadsheetml/2009/9/ac" r="109" x14ac:dyDescent="0.2">
      <c r="A109" s="333" t="str">
        <f>IF(ISBLANK(Regressions!A119), " ", Regressions!A119)</f>
        <v>Cameroon</v>
      </c>
      <c r="B109" s="334">
        <f>IF(ISBLANK(Regressions!B119), " ", Regressions!B119)</f>
        <v>2012</v>
      </c>
      <c r="C109" s="339" t="str">
        <f>IF(ISBLANK(Regressions!C119), " ", Regressions!C119)</f>
        <v>Pre-primary</v>
      </c>
      <c r="D109" s="335">
        <f>IF(ISBLANK(Regressions!D119), " ", Regressions!D119)</f>
        <v>1297838</v>
      </c>
      <c r="E109" s="213" t="e">
        <f>IF(ISNUMBER(Regressions!E119),ROUND(Regressions!E119, 1), NA())</f>
        <v>#N/A</v>
      </c>
      <c r="F109" s="336">
        <f>IF(ISNUMBER(Regressions!F119),ROUND(Regressions!F119, 1), NA())</f>
        <v>63.7</v>
      </c>
      <c r="G109" s="235" t="e">
        <f>IF(ISNUMBER(Regressions!G119),ROUND(Regressions!G119, 1), NA())</f>
        <v>#N/A</v>
      </c>
      <c r="H109" s="337" t="e">
        <f>IF(ISNUMBER(Regressions!H119),ROUND(Regressions!H119, 1), NA())</f>
        <v>#N/A</v>
      </c>
      <c r="I109" s="236">
        <f>IF(ISNUMBER(Regressions!I119),ROUND(Regressions!I119, 1), NA())</f>
        <v>36.299999999999997</v>
      </c>
      <c r="J109" s="338">
        <f>IF(ISNUMBER(Regressions!K119),ROUND(Regressions!K119, 1), NA())</f>
        <v>70.400000000000006</v>
      </c>
      <c r="K109" s="336" t="e">
        <f>IF(ISNUMBER(Regressions!L119),ROUND(Regressions!L119, 1), NA())</f>
        <v>#N/A</v>
      </c>
      <c r="L109" s="237" t="e">
        <f>IF(ISNUMBER(Regressions!M119),ROUND(Regressions!M119, 1), NA())</f>
        <v>#N/A</v>
      </c>
      <c r="M109" s="337" t="e">
        <f>IF(ISNUMBER(Regressions!N119),ROUND(Regressions!N119, 1), NA())</f>
        <v>#N/A</v>
      </c>
      <c r="N109" s="236">
        <f>IF(ISNUMBER(Regressions!O119),ROUND(Regressions!O119, 1), NA())</f>
        <v>29.6</v>
      </c>
      <c r="O109" s="338" t="e">
        <f>IF(ISNUMBER(Regressions!Q119),ROUND(Regressions!Q119, 1), NA())</f>
        <v>#N/A</v>
      </c>
      <c r="P109" s="336" t="e">
        <f>IF(ISNUMBER(Regressions!R119),ROUND(Regressions!R119, 1), NA())</f>
        <v>#N/A</v>
      </c>
      <c r="Q109" s="214" t="e">
        <f>IF(ISNUMBER(Regressions!S119),ROUND(Regressions!S119, 1), NA())</f>
        <v>#N/A</v>
      </c>
      <c r="R109" s="337" t="e">
        <f>IF(ISNUMBER(Regressions!T119),ROUND(Regressions!T119, 1), NA())</f>
        <v>#N/A</v>
      </c>
      <c r="S109" s="236" t="e">
        <f>IF(ISNUMBER(Regressions!U119),ROUND(Regressions!U119, 1), NA())</f>
        <v>#N/A</v>
      </c>
    </row>
    <row xmlns:x14ac="http://schemas.microsoft.com/office/spreadsheetml/2009/9/ac" r="110" x14ac:dyDescent="0.2">
      <c r="A110" s="333" t="str">
        <f>IF(ISBLANK(Regressions!A120), " ", Regressions!A120)</f>
        <v>Cameroon</v>
      </c>
      <c r="B110" s="334">
        <f>IF(ISBLANK(Regressions!B120), " ", Regressions!B120)</f>
        <v>2013</v>
      </c>
      <c r="C110" s="339" t="str">
        <f>IF(ISBLANK(Regressions!C120), " ", Regressions!C120)</f>
        <v>Pre-primary</v>
      </c>
      <c r="D110" s="335">
        <f>IF(ISBLANK(Regressions!D120), " ", Regressions!D120)</f>
        <v>1333574</v>
      </c>
      <c r="E110" s="213" t="e">
        <f>IF(ISNUMBER(Regressions!E120),ROUND(Regressions!E120, 1), NA())</f>
        <v>#N/A</v>
      </c>
      <c r="F110" s="336">
        <f>IF(ISNUMBER(Regressions!F120),ROUND(Regressions!F120, 1), NA())</f>
        <v>63.7</v>
      </c>
      <c r="G110" s="235" t="e">
        <f>IF(ISNUMBER(Regressions!G120),ROUND(Regressions!G120, 1), NA())</f>
        <v>#N/A</v>
      </c>
      <c r="H110" s="337" t="e">
        <f>IF(ISNUMBER(Regressions!H120),ROUND(Regressions!H120, 1), NA())</f>
        <v>#N/A</v>
      </c>
      <c r="I110" s="236">
        <f>IF(ISNUMBER(Regressions!I120),ROUND(Regressions!I120, 1), NA())</f>
        <v>36.299999999999997</v>
      </c>
      <c r="J110" s="338">
        <f>IF(ISNUMBER(Regressions!K120),ROUND(Regressions!K120, 1), NA())</f>
        <v>70.400000000000006</v>
      </c>
      <c r="K110" s="336" t="e">
        <f>IF(ISNUMBER(Regressions!L120),ROUND(Regressions!L120, 1), NA())</f>
        <v>#N/A</v>
      </c>
      <c r="L110" s="237" t="e">
        <f>IF(ISNUMBER(Regressions!M120),ROUND(Regressions!M120, 1), NA())</f>
        <v>#N/A</v>
      </c>
      <c r="M110" s="337" t="e">
        <f>IF(ISNUMBER(Regressions!N120),ROUND(Regressions!N120, 1), NA())</f>
        <v>#N/A</v>
      </c>
      <c r="N110" s="236">
        <f>IF(ISNUMBER(Regressions!O120),ROUND(Regressions!O120, 1), NA())</f>
        <v>29.6</v>
      </c>
      <c r="O110" s="338" t="e">
        <f>IF(ISNUMBER(Regressions!Q120),ROUND(Regressions!Q120, 1), NA())</f>
        <v>#N/A</v>
      </c>
      <c r="P110" s="336" t="e">
        <f>IF(ISNUMBER(Regressions!R120),ROUND(Regressions!R120, 1), NA())</f>
        <v>#N/A</v>
      </c>
      <c r="Q110" s="214" t="e">
        <f>IF(ISNUMBER(Regressions!S120),ROUND(Regressions!S120, 1), NA())</f>
        <v>#N/A</v>
      </c>
      <c r="R110" s="337" t="e">
        <f>IF(ISNUMBER(Regressions!T120),ROUND(Regressions!T120, 1), NA())</f>
        <v>#N/A</v>
      </c>
      <c r="S110" s="236" t="e">
        <f>IF(ISNUMBER(Regressions!U120),ROUND(Regressions!U120, 1), NA())</f>
        <v>#N/A</v>
      </c>
    </row>
    <row xmlns:x14ac="http://schemas.microsoft.com/office/spreadsheetml/2009/9/ac" r="111" x14ac:dyDescent="0.2">
      <c r="A111" s="333" t="str">
        <f>IF(ISBLANK(Regressions!A121), " ", Regressions!A121)</f>
        <v>Cameroon</v>
      </c>
      <c r="B111" s="334">
        <f>IF(ISBLANK(Regressions!B121), " ", Regressions!B121)</f>
        <v>2014</v>
      </c>
      <c r="C111" s="339" t="str">
        <f>IF(ISBLANK(Regressions!C121), " ", Regressions!C121)</f>
        <v>Pre-primary</v>
      </c>
      <c r="D111" s="335">
        <f>IF(ISBLANK(Regressions!D121), " ", Regressions!D121)</f>
        <v>1370447</v>
      </c>
      <c r="E111" s="213" t="e">
        <f>IF(ISNUMBER(Regressions!E121),ROUND(Regressions!E121, 1), NA())</f>
        <v>#N/A</v>
      </c>
      <c r="F111" s="336">
        <f>IF(ISNUMBER(Regressions!F121),ROUND(Regressions!F121, 1), NA())</f>
        <v>62.6</v>
      </c>
      <c r="G111" s="235" t="e">
        <f>IF(ISNUMBER(Regressions!G121),ROUND(Regressions!G121, 1), NA())</f>
        <v>#N/A</v>
      </c>
      <c r="H111" s="337" t="e">
        <f>IF(ISNUMBER(Regressions!H121),ROUND(Regressions!H121, 1), NA())</f>
        <v>#N/A</v>
      </c>
      <c r="I111" s="236">
        <f>IF(ISNUMBER(Regressions!I121),ROUND(Regressions!I121, 1), NA())</f>
        <v>37.4</v>
      </c>
      <c r="J111" s="338">
        <f>IF(ISNUMBER(Regressions!K121),ROUND(Regressions!K121, 1), NA())</f>
        <v>70.900000000000006</v>
      </c>
      <c r="K111" s="336" t="e">
        <f>IF(ISNUMBER(Regressions!L121),ROUND(Regressions!L121, 1), NA())</f>
        <v>#N/A</v>
      </c>
      <c r="L111" s="237" t="e">
        <f>IF(ISNUMBER(Regressions!M121),ROUND(Regressions!M121, 1), NA())</f>
        <v>#N/A</v>
      </c>
      <c r="M111" s="337" t="e">
        <f>IF(ISNUMBER(Regressions!N121),ROUND(Regressions!N121, 1), NA())</f>
        <v>#N/A</v>
      </c>
      <c r="N111" s="236">
        <f>IF(ISNUMBER(Regressions!O121),ROUND(Regressions!O121, 1), NA())</f>
        <v>29.1</v>
      </c>
      <c r="O111" s="338" t="e">
        <f>IF(ISNUMBER(Regressions!Q121),ROUND(Regressions!Q121, 1), NA())</f>
        <v>#N/A</v>
      </c>
      <c r="P111" s="336" t="e">
        <f>IF(ISNUMBER(Regressions!R121),ROUND(Regressions!R121, 1), NA())</f>
        <v>#N/A</v>
      </c>
      <c r="Q111" s="214" t="e">
        <f>IF(ISNUMBER(Regressions!S121),ROUND(Regressions!S121, 1), NA())</f>
        <v>#N/A</v>
      </c>
      <c r="R111" s="337" t="e">
        <f>IF(ISNUMBER(Regressions!T121),ROUND(Regressions!T121, 1), NA())</f>
        <v>#N/A</v>
      </c>
      <c r="S111" s="236" t="e">
        <f>IF(ISNUMBER(Regressions!U121),ROUND(Regressions!U121, 1), NA())</f>
        <v>#N/A</v>
      </c>
    </row>
    <row xmlns:x14ac="http://schemas.microsoft.com/office/spreadsheetml/2009/9/ac" r="112" x14ac:dyDescent="0.2">
      <c r="A112" s="333" t="str">
        <f>IF(ISBLANK(Regressions!A122), " ", Regressions!A122)</f>
        <v>Cameroon</v>
      </c>
      <c r="B112" s="334">
        <f>IF(ISBLANK(Regressions!B122), " ", Regressions!B122)</f>
        <v>2015</v>
      </c>
      <c r="C112" s="339" t="str">
        <f>IF(ISBLANK(Regressions!C122), " ", Regressions!C122)</f>
        <v>Pre-primary</v>
      </c>
      <c r="D112" s="335">
        <f>IF(ISBLANK(Regressions!D122), " ", Regressions!D122)</f>
        <v>1407949</v>
      </c>
      <c r="E112" s="213" t="e">
        <f>IF(ISNUMBER(Regressions!E122),ROUND(Regressions!E122, 1), NA())</f>
        <v>#N/A</v>
      </c>
      <c r="F112" s="336">
        <f>IF(ISNUMBER(Regressions!F122),ROUND(Regressions!F122, 1), NA())</f>
        <v>61.6</v>
      </c>
      <c r="G112" s="235" t="e">
        <f>IF(ISNUMBER(Regressions!G122),ROUND(Regressions!G122, 1), NA())</f>
        <v>#N/A</v>
      </c>
      <c r="H112" s="337" t="e">
        <f>IF(ISNUMBER(Regressions!H122),ROUND(Regressions!H122, 1), NA())</f>
        <v>#N/A</v>
      </c>
      <c r="I112" s="236">
        <f>IF(ISNUMBER(Regressions!I122),ROUND(Regressions!I122, 1), NA())</f>
        <v>38.4</v>
      </c>
      <c r="J112" s="338">
        <f>IF(ISNUMBER(Regressions!K122),ROUND(Regressions!K122, 1), NA())</f>
        <v>71.3</v>
      </c>
      <c r="K112" s="336" t="e">
        <f>IF(ISNUMBER(Regressions!L122),ROUND(Regressions!L122, 1), NA())</f>
        <v>#N/A</v>
      </c>
      <c r="L112" s="237" t="e">
        <f>IF(ISNUMBER(Regressions!M122),ROUND(Regressions!M122, 1), NA())</f>
        <v>#N/A</v>
      </c>
      <c r="M112" s="337" t="e">
        <f>IF(ISNUMBER(Regressions!N122),ROUND(Regressions!N122, 1), NA())</f>
        <v>#N/A</v>
      </c>
      <c r="N112" s="236">
        <f>IF(ISNUMBER(Regressions!O122),ROUND(Regressions!O122, 1), NA())</f>
        <v>28.7</v>
      </c>
      <c r="O112" s="338" t="e">
        <f>IF(ISNUMBER(Regressions!Q122),ROUND(Regressions!Q122, 1), NA())</f>
        <v>#N/A</v>
      </c>
      <c r="P112" s="336" t="e">
        <f>IF(ISNUMBER(Regressions!R122),ROUND(Regressions!R122, 1), NA())</f>
        <v>#N/A</v>
      </c>
      <c r="Q112" s="214" t="e">
        <f>IF(ISNUMBER(Regressions!S122),ROUND(Regressions!S122, 1), NA())</f>
        <v>#N/A</v>
      </c>
      <c r="R112" s="337" t="e">
        <f>IF(ISNUMBER(Regressions!T122),ROUND(Regressions!T122, 1), NA())</f>
        <v>#N/A</v>
      </c>
      <c r="S112" s="236" t="e">
        <f>IF(ISNUMBER(Regressions!U122),ROUND(Regressions!U122, 1), NA())</f>
        <v>#N/A</v>
      </c>
    </row>
    <row xmlns:x14ac="http://schemas.microsoft.com/office/spreadsheetml/2009/9/ac" r="113" x14ac:dyDescent="0.2">
      <c r="A113" s="333" t="str">
        <f>IF(ISBLANK(Regressions!A123), " ", Regressions!A123)</f>
        <v>Cameroon</v>
      </c>
      <c r="B113" s="334">
        <f>IF(ISBLANK(Regressions!B123), " ", Regressions!B123)</f>
        <v>2016</v>
      </c>
      <c r="C113" s="339" t="str">
        <f>IF(ISBLANK(Regressions!C123), " ", Regressions!C123)</f>
        <v>Pre-primary</v>
      </c>
      <c r="D113" s="335">
        <f>IF(ISBLANK(Regressions!D123), " ", Regressions!D123)</f>
        <v>1439329</v>
      </c>
      <c r="E113" s="213" t="e">
        <f>IF(ISNUMBER(Regressions!E123),ROUND(Regressions!E123, 1), NA())</f>
        <v>#N/A</v>
      </c>
      <c r="F113" s="336">
        <f>IF(ISNUMBER(Regressions!F123),ROUND(Regressions!F123, 1), NA())</f>
        <v>60.5</v>
      </c>
      <c r="G113" s="235" t="e">
        <f>IF(ISNUMBER(Regressions!G123),ROUND(Regressions!G123, 1), NA())</f>
        <v>#N/A</v>
      </c>
      <c r="H113" s="337" t="e">
        <f>IF(ISNUMBER(Regressions!H123),ROUND(Regressions!H123, 1), NA())</f>
        <v>#N/A</v>
      </c>
      <c r="I113" s="236">
        <f>IF(ISNUMBER(Regressions!I123),ROUND(Regressions!I123, 1), NA())</f>
        <v>39.5</v>
      </c>
      <c r="J113" s="338">
        <f>IF(ISNUMBER(Regressions!K123),ROUND(Regressions!K123, 1), NA())</f>
        <v>71.7</v>
      </c>
      <c r="K113" s="336" t="e">
        <f>IF(ISNUMBER(Regressions!L123),ROUND(Regressions!L123, 1), NA())</f>
        <v>#N/A</v>
      </c>
      <c r="L113" s="237" t="e">
        <f>IF(ISNUMBER(Regressions!M123),ROUND(Regressions!M123, 1), NA())</f>
        <v>#N/A</v>
      </c>
      <c r="M113" s="337" t="e">
        <f>IF(ISNUMBER(Regressions!N123),ROUND(Regressions!N123, 1), NA())</f>
        <v>#N/A</v>
      </c>
      <c r="N113" s="236">
        <f>IF(ISNUMBER(Regressions!O123),ROUND(Regressions!O123, 1), NA())</f>
        <v>28.3</v>
      </c>
      <c r="O113" s="338" t="e">
        <f>IF(ISNUMBER(Regressions!Q123),ROUND(Regressions!Q123, 1), NA())</f>
        <v>#N/A</v>
      </c>
      <c r="P113" s="336" t="e">
        <f>IF(ISNUMBER(Regressions!R123),ROUND(Regressions!R123, 1), NA())</f>
        <v>#N/A</v>
      </c>
      <c r="Q113" s="214" t="e">
        <f>IF(ISNUMBER(Regressions!S123),ROUND(Regressions!S123, 1), NA())</f>
        <v>#N/A</v>
      </c>
      <c r="R113" s="337" t="e">
        <f>IF(ISNUMBER(Regressions!T123),ROUND(Regressions!T123, 1), NA())</f>
        <v>#N/A</v>
      </c>
      <c r="S113" s="236" t="e">
        <f>IF(ISNUMBER(Regressions!U123),ROUND(Regressions!U123, 1), NA())</f>
        <v>#N/A</v>
      </c>
    </row>
    <row xmlns:x14ac="http://schemas.microsoft.com/office/spreadsheetml/2009/9/ac" r="114" x14ac:dyDescent="0.2">
      <c r="A114" s="333" t="str">
        <f>IF(ISBLANK(Regressions!A124), " ", Regressions!A124)</f>
        <v>Cameroon</v>
      </c>
      <c r="B114" s="334">
        <f>IF(ISBLANK(Regressions!B124), " ", Regressions!B124)</f>
        <v>2017</v>
      </c>
      <c r="C114" s="339" t="str">
        <f>IF(ISBLANK(Regressions!C124), " ", Regressions!C124)</f>
        <v>Pre-primary</v>
      </c>
      <c r="D114" s="335">
        <f>IF(ISBLANK(Regressions!D124), " ", Regressions!D124)</f>
        <v>1466166</v>
      </c>
      <c r="E114" s="213" t="e">
        <f>IF(ISNUMBER(Regressions!E124),ROUND(Regressions!E124, 1), NA())</f>
        <v>#N/A</v>
      </c>
      <c r="F114" s="336">
        <f>IF(ISNUMBER(Regressions!F124),ROUND(Regressions!F124, 1), NA())</f>
        <v>59.5</v>
      </c>
      <c r="G114" s="235" t="e">
        <f>IF(ISNUMBER(Regressions!G124),ROUND(Regressions!G124, 1), NA())</f>
        <v>#N/A</v>
      </c>
      <c r="H114" s="337" t="e">
        <f>IF(ISNUMBER(Regressions!H124),ROUND(Regressions!H124, 1), NA())</f>
        <v>#N/A</v>
      </c>
      <c r="I114" s="236">
        <f>IF(ISNUMBER(Regressions!I124),ROUND(Regressions!I124, 1), NA())</f>
        <v>40.5</v>
      </c>
      <c r="J114" s="338">
        <f>IF(ISNUMBER(Regressions!K124),ROUND(Regressions!K124, 1), NA())</f>
        <v>72.099999999999994</v>
      </c>
      <c r="K114" s="336" t="e">
        <f>IF(ISNUMBER(Regressions!L124),ROUND(Regressions!L124, 1), NA())</f>
        <v>#N/A</v>
      </c>
      <c r="L114" s="237" t="e">
        <f>IF(ISNUMBER(Regressions!M124),ROUND(Regressions!M124, 1), NA())</f>
        <v>#N/A</v>
      </c>
      <c r="M114" s="337" t="e">
        <f>IF(ISNUMBER(Regressions!N124),ROUND(Regressions!N124, 1), NA())</f>
        <v>#N/A</v>
      </c>
      <c r="N114" s="236">
        <f>IF(ISNUMBER(Regressions!O124),ROUND(Regressions!O124, 1), NA())</f>
        <v>27.9</v>
      </c>
      <c r="O114" s="338" t="e">
        <f>IF(ISNUMBER(Regressions!Q124),ROUND(Regressions!Q124, 1), NA())</f>
        <v>#N/A</v>
      </c>
      <c r="P114" s="336" t="e">
        <f>IF(ISNUMBER(Regressions!R124),ROUND(Regressions!R124, 1), NA())</f>
        <v>#N/A</v>
      </c>
      <c r="Q114" s="214" t="e">
        <f>IF(ISNUMBER(Regressions!S124),ROUND(Regressions!S124, 1), NA())</f>
        <v>#N/A</v>
      </c>
      <c r="R114" s="337" t="e">
        <f>IF(ISNUMBER(Regressions!T124),ROUND(Regressions!T124, 1), NA())</f>
        <v>#N/A</v>
      </c>
      <c r="S114" s="236" t="e">
        <f>IF(ISNUMBER(Regressions!U124),ROUND(Regressions!U124, 1), NA())</f>
        <v>#N/A</v>
      </c>
    </row>
    <row xmlns:x14ac="http://schemas.microsoft.com/office/spreadsheetml/2009/9/ac" r="115" x14ac:dyDescent="0.2">
      <c r="A115" s="333" t="str">
        <f>IF(ISBLANK(Regressions!A125), " ", Regressions!A125)</f>
        <v>Cameroon</v>
      </c>
      <c r="B115" s="334">
        <f>IF(ISBLANK(Regressions!B125), " ", Regressions!B125)</f>
        <v>2018</v>
      </c>
      <c r="C115" s="339" t="str">
        <f>IF(ISBLANK(Regressions!C125), " ", Regressions!C125)</f>
        <v>Pre-primary</v>
      </c>
      <c r="D115" s="335">
        <f>IF(ISBLANK(Regressions!D125), " ", Regressions!D125)</f>
        <v>1493238</v>
      </c>
      <c r="E115" s="213">
        <f>IF(ISNUMBER(Regressions!E125),ROUND(Regressions!E125, 1), NA())</f>
        <v>58.9</v>
      </c>
      <c r="F115" s="336">
        <f>IF(ISNUMBER(Regressions!F125),ROUND(Regressions!F125, 1), NA())</f>
        <v>58.5</v>
      </c>
      <c r="G115" s="235" t="e">
        <f>IF(ISNUMBER(Regressions!G125),ROUND(Regressions!G125, 1), NA())</f>
        <v>#N/A</v>
      </c>
      <c r="H115" s="337" t="e">
        <f>IF(ISNUMBER(Regressions!H125),ROUND(Regressions!H125, 1), NA())</f>
        <v>#N/A</v>
      </c>
      <c r="I115" s="236">
        <f>IF(ISNUMBER(Regressions!I125),ROUND(Regressions!I125, 1), NA())</f>
        <v>41.5</v>
      </c>
      <c r="J115" s="338">
        <f>IF(ISNUMBER(Regressions!K125),ROUND(Regressions!K125, 1), NA())</f>
        <v>72.599999999999994</v>
      </c>
      <c r="K115" s="336" t="e">
        <f>IF(ISNUMBER(Regressions!L125),ROUND(Regressions!L125, 1), NA())</f>
        <v>#N/A</v>
      </c>
      <c r="L115" s="237" t="e">
        <f>IF(ISNUMBER(Regressions!M125),ROUND(Regressions!M125, 1), NA())</f>
        <v>#N/A</v>
      </c>
      <c r="M115" s="337" t="e">
        <f>IF(ISNUMBER(Regressions!N125),ROUND(Regressions!N125, 1), NA())</f>
        <v>#N/A</v>
      </c>
      <c r="N115" s="236">
        <f>IF(ISNUMBER(Regressions!O125),ROUND(Regressions!O125, 1), NA())</f>
        <v>27.4</v>
      </c>
      <c r="O115" s="338" t="e">
        <f>IF(ISNUMBER(Regressions!Q125),ROUND(Regressions!Q125, 1), NA())</f>
        <v>#N/A</v>
      </c>
      <c r="P115" s="336" t="e">
        <f>IF(ISNUMBER(Regressions!R125),ROUND(Regressions!R125, 1), NA())</f>
        <v>#N/A</v>
      </c>
      <c r="Q115" s="214" t="e">
        <f>IF(ISNUMBER(Regressions!S125),ROUND(Regressions!S125, 1), NA())</f>
        <v>#N/A</v>
      </c>
      <c r="R115" s="337" t="e">
        <f>IF(ISNUMBER(Regressions!T125),ROUND(Regressions!T125, 1), NA())</f>
        <v>#N/A</v>
      </c>
      <c r="S115" s="236" t="e">
        <f>IF(ISNUMBER(Regressions!U125),ROUND(Regressions!U125, 1), NA())</f>
        <v>#N/A</v>
      </c>
    </row>
    <row xmlns:x14ac="http://schemas.microsoft.com/office/spreadsheetml/2009/9/ac" r="116" x14ac:dyDescent="0.2">
      <c r="A116" s="333" t="str">
        <f>IF(ISBLANK(Regressions!A126), " ", Regressions!A126)</f>
        <v>Cameroon</v>
      </c>
      <c r="B116" s="334">
        <f>IF(ISBLANK(Regressions!B126), " ", Regressions!B126)</f>
        <v>2019</v>
      </c>
      <c r="C116" s="339" t="str">
        <f>IF(ISBLANK(Regressions!C126), " ", Regressions!C126)</f>
        <v>Pre-primary</v>
      </c>
      <c r="D116" s="335">
        <f>IF(ISBLANK(Regressions!D126), " ", Regressions!D126)</f>
        <v>1524279</v>
      </c>
      <c r="E116" s="213">
        <f>IF(ISNUMBER(Regressions!E126),ROUND(Regressions!E126, 1), NA())</f>
        <v>58.9</v>
      </c>
      <c r="F116" s="336">
        <f>IF(ISNUMBER(Regressions!F126),ROUND(Regressions!F126, 1), NA())</f>
        <v>57.4</v>
      </c>
      <c r="G116" s="235" t="e">
        <f>IF(ISNUMBER(Regressions!G126),ROUND(Regressions!G126, 1), NA())</f>
        <v>#N/A</v>
      </c>
      <c r="H116" s="337" t="e">
        <f>IF(ISNUMBER(Regressions!H126),ROUND(Regressions!H126, 1), NA())</f>
        <v>#N/A</v>
      </c>
      <c r="I116" s="236">
        <f>IF(ISNUMBER(Regressions!I126),ROUND(Regressions!I126, 1), NA())</f>
        <v>42.6</v>
      </c>
      <c r="J116" s="338">
        <f>IF(ISNUMBER(Regressions!K126),ROUND(Regressions!K126, 1), NA())</f>
        <v>73</v>
      </c>
      <c r="K116" s="336" t="e">
        <f>IF(ISNUMBER(Regressions!L126),ROUND(Regressions!L126, 1), NA())</f>
        <v>#N/A</v>
      </c>
      <c r="L116" s="237" t="e">
        <f>IF(ISNUMBER(Regressions!M126),ROUND(Regressions!M126, 1), NA())</f>
        <v>#N/A</v>
      </c>
      <c r="M116" s="337" t="e">
        <f>IF(ISNUMBER(Regressions!N126),ROUND(Regressions!N126, 1), NA())</f>
        <v>#N/A</v>
      </c>
      <c r="N116" s="236">
        <f>IF(ISNUMBER(Regressions!O126),ROUND(Regressions!O126, 1), NA())</f>
        <v>27</v>
      </c>
      <c r="O116" s="338" t="e">
        <f>IF(ISNUMBER(Regressions!Q126),ROUND(Regressions!Q126, 1), NA())</f>
        <v>#N/A</v>
      </c>
      <c r="P116" s="336" t="e">
        <f>IF(ISNUMBER(Regressions!R126),ROUND(Regressions!R126, 1), NA())</f>
        <v>#N/A</v>
      </c>
      <c r="Q116" s="214" t="e">
        <f>IF(ISNUMBER(Regressions!S126),ROUND(Regressions!S126, 1), NA())</f>
        <v>#N/A</v>
      </c>
      <c r="R116" s="337" t="e">
        <f>IF(ISNUMBER(Regressions!T126),ROUND(Regressions!T126, 1), NA())</f>
        <v>#N/A</v>
      </c>
      <c r="S116" s="236" t="e">
        <f>IF(ISNUMBER(Regressions!U126),ROUND(Regressions!U126, 1), NA())</f>
        <v>#N/A</v>
      </c>
    </row>
    <row xmlns:x14ac="http://schemas.microsoft.com/office/spreadsheetml/2009/9/ac" r="117" x14ac:dyDescent="0.2">
      <c r="A117" s="333" t="str">
        <f>IF(ISBLANK(Regressions!A127), " ", Regressions!A127)</f>
        <v>Cameroon</v>
      </c>
      <c r="B117" s="334">
        <f>IF(ISBLANK(Regressions!B127), " ", Regressions!B127)</f>
        <v>2020</v>
      </c>
      <c r="C117" s="339" t="str">
        <f>IF(ISBLANK(Regressions!C127), " ", Regressions!C127)</f>
        <v>Pre-primary</v>
      </c>
      <c r="D117" s="335">
        <f>IF(ISBLANK(Regressions!D127), " ", Regressions!D127)</f>
        <v>1567869</v>
      </c>
      <c r="E117" s="213">
        <f>IF(ISNUMBER(Regressions!E127),ROUND(Regressions!E127, 1), NA())</f>
        <v>58.9</v>
      </c>
      <c r="F117" s="336">
        <f>IF(ISNUMBER(Regressions!F127),ROUND(Regressions!F127, 1), NA())</f>
        <v>56.4</v>
      </c>
      <c r="G117" s="235" t="e">
        <f>IF(ISNUMBER(Regressions!G127),ROUND(Regressions!G127, 1), NA())</f>
        <v>#N/A</v>
      </c>
      <c r="H117" s="337" t="e">
        <f>IF(ISNUMBER(Regressions!H127),ROUND(Regressions!H127, 1), NA())</f>
        <v>#N/A</v>
      </c>
      <c r="I117" s="236">
        <f>IF(ISNUMBER(Regressions!I127),ROUND(Regressions!I127, 1), NA())</f>
        <v>43.6</v>
      </c>
      <c r="J117" s="338">
        <f>IF(ISNUMBER(Regressions!K127),ROUND(Regressions!K127, 1), NA())</f>
        <v>73.400000000000006</v>
      </c>
      <c r="K117" s="336" t="e">
        <f>IF(ISNUMBER(Regressions!L127),ROUND(Regressions!L127, 1), NA())</f>
        <v>#N/A</v>
      </c>
      <c r="L117" s="237" t="e">
        <f>IF(ISNUMBER(Regressions!M127),ROUND(Regressions!M127, 1), NA())</f>
        <v>#N/A</v>
      </c>
      <c r="M117" s="337" t="e">
        <f>IF(ISNUMBER(Regressions!N127),ROUND(Regressions!N127, 1), NA())</f>
        <v>#N/A</v>
      </c>
      <c r="N117" s="236">
        <f>IF(ISNUMBER(Regressions!O127),ROUND(Regressions!O127, 1), NA())</f>
        <v>26.6</v>
      </c>
      <c r="O117" s="338" t="e">
        <f>IF(ISNUMBER(Regressions!Q127),ROUND(Regressions!Q127, 1), NA())</f>
        <v>#N/A</v>
      </c>
      <c r="P117" s="336" t="e">
        <f>IF(ISNUMBER(Regressions!R127),ROUND(Regressions!R127, 1), NA())</f>
        <v>#N/A</v>
      </c>
      <c r="Q117" s="214" t="e">
        <f>IF(ISNUMBER(Regressions!S127),ROUND(Regressions!S127, 1), NA())</f>
        <v>#N/A</v>
      </c>
      <c r="R117" s="337" t="e">
        <f>IF(ISNUMBER(Regressions!T127),ROUND(Regressions!T127, 1), NA())</f>
        <v>#N/A</v>
      </c>
      <c r="S117" s="236" t="e">
        <f>IF(ISNUMBER(Regressions!U127),ROUND(Regressions!U127, 1), NA())</f>
        <v>#N/A</v>
      </c>
    </row>
    <row xmlns:x14ac="http://schemas.microsoft.com/office/spreadsheetml/2009/9/ac" r="118" x14ac:dyDescent="0.2">
      <c r="A118" s="388" t="str">
        <f>IF(ISBLANK(Regressions!A128), " ", Regressions!A128)</f>
        <v>Cameroon</v>
      </c>
      <c r="B118" s="389">
        <f>IF(ISBLANK(Regressions!B128), " ", Regressions!B128)</f>
        <v>2021</v>
      </c>
      <c r="C118" s="390" t="str">
        <f>IF(ISBLANK(Regressions!C128), " ", Regressions!C128)</f>
        <v>Pre-primary</v>
      </c>
      <c r="D118" s="391">
        <f>IF(ISBLANK(Regressions!D128), " ", Regressions!D128)</f>
        <v>1620542</v>
      </c>
      <c r="E118" s="394">
        <f>IF(ISNUMBER(Regressions!E128),ROUND(Regressions!E128, 1), NA())</f>
        <v>58.9</v>
      </c>
      <c r="F118" s="392">
        <f>IF(ISNUMBER(Regressions!F128),ROUND(Regressions!F128, 1), NA())</f>
        <v>55.3</v>
      </c>
      <c r="G118" s="395" t="e">
        <f>IF(ISNUMBER(Regressions!G128),ROUND(Regressions!G128, 1), NA())</f>
        <v>#N/A</v>
      </c>
      <c r="H118" s="393" t="e">
        <f>IF(ISNUMBER(Regressions!H128),ROUND(Regressions!H128, 1), NA())</f>
        <v>#N/A</v>
      </c>
      <c r="I118" s="396">
        <f>IF(ISNUMBER(Regressions!I128),ROUND(Regressions!I128, 1), NA())</f>
        <v>44.7</v>
      </c>
      <c r="J118" s="394">
        <f>IF(ISNUMBER(Regressions!K128),ROUND(Regressions!K128, 1), NA())</f>
        <v>73.8</v>
      </c>
      <c r="K118" s="392" t="e">
        <f>IF(ISNUMBER(Regressions!L128),ROUND(Regressions!L128, 1), NA())</f>
        <v>#N/A</v>
      </c>
      <c r="L118" s="397" t="e">
        <f>IF(ISNUMBER(Regressions!M128),ROUND(Regressions!M128, 1), NA())</f>
        <v>#N/A</v>
      </c>
      <c r="M118" s="393" t="e">
        <f>IF(ISNUMBER(Regressions!N128),ROUND(Regressions!N128, 1), NA())</f>
        <v>#N/A</v>
      </c>
      <c r="N118" s="396">
        <f>IF(ISNUMBER(Regressions!O128),ROUND(Regressions!O128, 1), NA())</f>
        <v>26.2</v>
      </c>
      <c r="O118" s="394" t="e">
        <f>IF(ISNUMBER(Regressions!Q128),ROUND(Regressions!Q128, 1), NA())</f>
        <v>#N/A</v>
      </c>
      <c r="P118" s="392" t="e">
        <f>IF(ISNUMBER(Regressions!R128),ROUND(Regressions!R128, 1), NA())</f>
        <v>#N/A</v>
      </c>
      <c r="Q118" s="398" t="e">
        <f>IF(ISNUMBER(Regressions!S128),ROUND(Regressions!S128, 1), NA())</f>
        <v>#N/A</v>
      </c>
      <c r="R118" s="393" t="e">
        <f>IF(ISNUMBER(Regressions!T128),ROUND(Regressions!T128, 1), NA())</f>
        <v>#N/A</v>
      </c>
      <c r="S118" s="396" t="e">
        <f>IF(ISNUMBER(Regressions!U128),ROUND(Regressions!U128, 1), NA())</f>
        <v>#N/A</v>
      </c>
      <c r="T118" s="387"/>
      <c r="U118" s="387"/>
      <c r="V118" s="387"/>
      <c r="W118" s="387"/>
      <c r="X118" s="387"/>
      <c r="Y118" s="387"/>
      <c r="Z118" s="387"/>
      <c r="AA118" s="387"/>
      <c r="AB118" s="387"/>
      <c r="AC118" s="387"/>
    </row>
    <row xmlns:x14ac="http://schemas.microsoft.com/office/spreadsheetml/2009/9/ac" r="119" x14ac:dyDescent="0.2">
      <c r="A119" s="333" t="str">
        <f>IF(ISBLANK(Regressions!A129), " ", Regressions!A129)</f>
        <v>Cameroon</v>
      </c>
      <c r="B119" s="334">
        <f>IF(ISBLANK(Regressions!B129), " ", Regressions!B129)</f>
        <v>2022</v>
      </c>
      <c r="C119" s="339" t="str">
        <f>IF(ISBLANK(Regressions!C129), " ", Regressions!C129)</f>
        <v>Pre-primary</v>
      </c>
      <c r="D119" s="335">
        <f>IF(ISBLANK(Regressions!D129), " ", Regressions!D129)</f>
        <v>1665227</v>
      </c>
      <c r="E119" s="213">
        <f>IF(ISNUMBER(Regressions!E129),ROUND(Regressions!E129, 1), NA())</f>
        <v>58.9</v>
      </c>
      <c r="F119" s="336">
        <f>IF(ISNUMBER(Regressions!F129),ROUND(Regressions!F129, 1), NA())</f>
        <v>54.3</v>
      </c>
      <c r="G119" s="235" t="e">
        <f>IF(ISNUMBER(Regressions!G129),ROUND(Regressions!G129, 1), NA())</f>
        <v>#N/A</v>
      </c>
      <c r="H119" s="337" t="e">
        <f>IF(ISNUMBER(Regressions!H129),ROUND(Regressions!H129, 1), NA())</f>
        <v>#N/A</v>
      </c>
      <c r="I119" s="236">
        <f>IF(ISNUMBER(Regressions!I129),ROUND(Regressions!I129, 1), NA())</f>
        <v>45.7</v>
      </c>
      <c r="J119" s="338">
        <f>IF(ISNUMBER(Regressions!K129),ROUND(Regressions!K129, 1), NA())</f>
        <v>74.3</v>
      </c>
      <c r="K119" s="336" t="e">
        <f>IF(ISNUMBER(Regressions!L129),ROUND(Regressions!L129, 1), NA())</f>
        <v>#N/A</v>
      </c>
      <c r="L119" s="237" t="e">
        <f>IF(ISNUMBER(Regressions!M129),ROUND(Regressions!M129, 1), NA())</f>
        <v>#N/A</v>
      </c>
      <c r="M119" s="337" t="e">
        <f>IF(ISNUMBER(Regressions!N129),ROUND(Regressions!N129, 1), NA())</f>
        <v>#N/A</v>
      </c>
      <c r="N119" s="236">
        <f>IF(ISNUMBER(Regressions!O129),ROUND(Regressions!O129, 1), NA())</f>
        <v>25.7</v>
      </c>
      <c r="O119" s="338" t="e">
        <f>IF(ISNUMBER(Regressions!Q129),ROUND(Regressions!Q129, 1), NA())</f>
        <v>#N/A</v>
      </c>
      <c r="P119" s="336" t="e">
        <f>IF(ISNUMBER(Regressions!R129),ROUND(Regressions!R129, 1), NA())</f>
        <v>#N/A</v>
      </c>
      <c r="Q119" s="214" t="e">
        <f>IF(ISNUMBER(Regressions!S129),ROUND(Regressions!S129, 1), NA())</f>
        <v>#N/A</v>
      </c>
      <c r="R119" s="337" t="e">
        <f>IF(ISNUMBER(Regressions!T129),ROUND(Regressions!T129, 1), NA())</f>
        <v>#N/A</v>
      </c>
      <c r="S119" s="236" t="e">
        <f>IF(ISNUMBER(Regressions!U129),ROUND(Regressions!U129, 1), NA())</f>
        <v>#N/A</v>
      </c>
    </row>
    <row xmlns:x14ac="http://schemas.microsoft.com/office/spreadsheetml/2009/9/ac" r="120" x14ac:dyDescent="0.2">
      <c r="A120" s="340" t="str">
        <f>IF(ISBLANK(Regressions!A130), " ", Regressions!A130)</f>
        <v>Cameroon</v>
      </c>
      <c r="B120" s="341">
        <f>IF(ISBLANK(Regressions!B130), " ", Regressions!B130)</f>
        <v>2023</v>
      </c>
      <c r="C120" s="342" t="str">
        <f>IF(ISBLANK(Regressions!C130), " ", Regressions!C130)</f>
        <v>Pre-primary</v>
      </c>
      <c r="D120" s="343">
        <f>IF(ISBLANK(Regressions!D130), " ", Regressions!D130)</f>
        <v>1670911</v>
      </c>
      <c r="E120" s="344">
        <f>IF(ISNUMBER(Regressions!E130),ROUND(Regressions!E130, 1), NA())</f>
        <v>58.9</v>
      </c>
      <c r="F120" s="345">
        <f>IF(ISNUMBER(Regressions!F130),ROUND(Regressions!F130, 1), NA())</f>
        <v>53.3</v>
      </c>
      <c r="G120" s="346" t="e">
        <f>IF(ISNUMBER(Regressions!G130),ROUND(Regressions!G130, 1), NA())</f>
        <v>#N/A</v>
      </c>
      <c r="H120" s="347" t="e">
        <f>IF(ISNUMBER(Regressions!H130),ROUND(Regressions!H130, 1), NA())</f>
        <v>#N/A</v>
      </c>
      <c r="I120" s="348">
        <f>IF(ISNUMBER(Regressions!I130),ROUND(Regressions!I130, 1), NA())</f>
        <v>46.7</v>
      </c>
      <c r="J120" s="349">
        <f>IF(ISNUMBER(Regressions!K130),ROUND(Regressions!K130, 1), NA())</f>
        <v>74.7</v>
      </c>
      <c r="K120" s="345" t="e">
        <f>IF(ISNUMBER(Regressions!L130),ROUND(Regressions!L130, 1), NA())</f>
        <v>#N/A</v>
      </c>
      <c r="L120" s="350" t="e">
        <f>IF(ISNUMBER(Regressions!M130),ROUND(Regressions!M130, 1), NA())</f>
        <v>#N/A</v>
      </c>
      <c r="M120" s="347" t="e">
        <f>IF(ISNUMBER(Regressions!N130),ROUND(Regressions!N130, 1), NA())</f>
        <v>#N/A</v>
      </c>
      <c r="N120" s="348">
        <f>IF(ISNUMBER(Regressions!O130),ROUND(Regressions!O130, 1), NA())</f>
        <v>25.3</v>
      </c>
      <c r="O120" s="349" t="e">
        <f>IF(ISNUMBER(Regressions!Q130),ROUND(Regressions!Q130, 1), NA())</f>
        <v>#N/A</v>
      </c>
      <c r="P120" s="345" t="e">
        <f>IF(ISNUMBER(Regressions!R130),ROUND(Regressions!R130, 1), NA())</f>
        <v>#N/A</v>
      </c>
      <c r="Q120" s="351" t="e">
        <f>IF(ISNUMBER(Regressions!S130),ROUND(Regressions!S130, 1), NA())</f>
        <v>#N/A</v>
      </c>
      <c r="R120" s="347" t="e">
        <f>IF(ISNUMBER(Regressions!T130),ROUND(Regressions!T130, 1), NA())</f>
        <v>#N/A</v>
      </c>
      <c r="S120" s="348" t="e">
        <f>IF(ISNUMBER(Regressions!U130),ROUND(Regressions!U130, 1), NA())</f>
        <v>#N/A</v>
      </c>
    </row>
    <row xmlns:x14ac="http://schemas.microsoft.com/office/spreadsheetml/2009/9/ac" r="121" hidden="true" x14ac:dyDescent="0.2">
      <c r="A121" s="333" t="str">
        <f>IF(ISBLANK(Regressions!A131), " ", Regressions!A131)</f>
        <v>Cameroon</v>
      </c>
      <c r="B121" s="334">
        <f>IF(ISBLANK(Regressions!B131), " ", Regressions!B131)</f>
        <v>2024</v>
      </c>
      <c r="C121" s="339" t="str">
        <f>IF(ISBLANK(Regressions!C131), " ", Regressions!C131)</f>
        <v>Pre-primary</v>
      </c>
      <c r="D121" s="335" t="str">
        <f>IF(ISBLANK(Regressions!D131), " ", Regressions!D131)</f>
        <v> </v>
      </c>
      <c r="E121" s="213" t="e">
        <f>IF(ISNUMBER(Regressions!E131),ROUND(Regressions!E131, 1), NA())</f>
        <v>#N/A</v>
      </c>
      <c r="F121" s="336" t="e">
        <f>IF(ISNUMBER(Regressions!F131),ROUND(Regressions!F131, 1), NA())</f>
        <v>#N/A</v>
      </c>
      <c r="G121" s="235" t="e">
        <f>IF(ISNUMBER(Regressions!G131),ROUND(Regressions!G131, 1), NA())</f>
        <v>#N/A</v>
      </c>
      <c r="H121" s="337" t="e">
        <f>IF(ISNUMBER(Regressions!H131),ROUND(Regressions!H131, 1), NA())</f>
        <v>#N/A</v>
      </c>
      <c r="I121" s="236" t="e">
        <f>IF(ISNUMBER(Regressions!I131),ROUND(Regressions!I131, 1), NA())</f>
        <v>#N/A</v>
      </c>
      <c r="J121" s="338" t="e">
        <f>IF(ISNUMBER(Regressions!K131),ROUND(Regressions!K131, 1), NA())</f>
        <v>#N/A</v>
      </c>
      <c r="K121" s="336" t="e">
        <f>IF(ISNUMBER(Regressions!L131),ROUND(Regressions!L131, 1), NA())</f>
        <v>#N/A</v>
      </c>
      <c r="L121" s="237" t="e">
        <f>IF(ISNUMBER(Regressions!M131),ROUND(Regressions!M131, 1), NA())</f>
        <v>#N/A</v>
      </c>
      <c r="M121" s="337" t="e">
        <f>IF(ISNUMBER(Regressions!N131),ROUND(Regressions!N131, 1), NA())</f>
        <v>#N/A</v>
      </c>
      <c r="N121" s="236" t="e">
        <f>IF(ISNUMBER(Regressions!O131),ROUND(Regressions!O131, 1), NA())</f>
        <v>#N/A</v>
      </c>
      <c r="O121" s="338" t="e">
        <f>IF(ISNUMBER(Regressions!Q131),ROUND(Regressions!Q131, 1), NA())</f>
        <v>#N/A</v>
      </c>
      <c r="P121" s="336" t="e">
        <f>IF(ISNUMBER(Regressions!R131),ROUND(Regressions!R131, 1), NA())</f>
        <v>#N/A</v>
      </c>
      <c r="Q121" s="214" t="e">
        <f>IF(ISNUMBER(Regressions!S131),ROUND(Regressions!S131, 1), NA())</f>
        <v>#N/A</v>
      </c>
      <c r="R121" s="337" t="e">
        <f>IF(ISNUMBER(Regressions!T131),ROUND(Regressions!T131, 1), NA())</f>
        <v>#N/A</v>
      </c>
      <c r="S121" s="236" t="e">
        <f>IF(ISNUMBER(Regressions!U131),ROUND(Regressions!U131, 1), NA())</f>
        <v>#N/A</v>
      </c>
    </row>
    <row xmlns:x14ac="http://schemas.microsoft.com/office/spreadsheetml/2009/9/ac" r="122" hidden="true" x14ac:dyDescent="0.2">
      <c r="A122" s="333" t="str">
        <f>IF(ISBLANK(Regressions!A132), " ", Regressions!A132)</f>
        <v>Cameroon</v>
      </c>
      <c r="B122" s="334">
        <f>IF(ISBLANK(Regressions!B132), " ", Regressions!B132)</f>
        <v>2025</v>
      </c>
      <c r="C122" s="339" t="str">
        <f>IF(ISBLANK(Regressions!C132), " ", Regressions!C132)</f>
        <v>Pre-primary</v>
      </c>
      <c r="D122" s="335" t="str">
        <f>IF(ISBLANK(Regressions!D132), " ", Regressions!D132)</f>
        <v> </v>
      </c>
      <c r="E122" s="213" t="e">
        <f>IF(ISNUMBER(Regressions!E132),ROUND(Regressions!E132, 1), NA())</f>
        <v>#N/A</v>
      </c>
      <c r="F122" s="336" t="e">
        <f>IF(ISNUMBER(Regressions!F132),ROUND(Regressions!F132, 1), NA())</f>
        <v>#N/A</v>
      </c>
      <c r="G122" s="235" t="e">
        <f>IF(ISNUMBER(Regressions!G132),ROUND(Regressions!G132, 1), NA())</f>
        <v>#N/A</v>
      </c>
      <c r="H122" s="337" t="e">
        <f>IF(ISNUMBER(Regressions!H132),ROUND(Regressions!H132, 1), NA())</f>
        <v>#N/A</v>
      </c>
      <c r="I122" s="236" t="e">
        <f>IF(ISNUMBER(Regressions!I132),ROUND(Regressions!I132, 1), NA())</f>
        <v>#N/A</v>
      </c>
      <c r="J122" s="338" t="e">
        <f>IF(ISNUMBER(Regressions!K132),ROUND(Regressions!K132, 1), NA())</f>
        <v>#N/A</v>
      </c>
      <c r="K122" s="336" t="e">
        <f>IF(ISNUMBER(Regressions!L132),ROUND(Regressions!L132, 1), NA())</f>
        <v>#N/A</v>
      </c>
      <c r="L122" s="237" t="e">
        <f>IF(ISNUMBER(Regressions!M132),ROUND(Regressions!M132, 1), NA())</f>
        <v>#N/A</v>
      </c>
      <c r="M122" s="337" t="e">
        <f>IF(ISNUMBER(Regressions!N132),ROUND(Regressions!N132, 1), NA())</f>
        <v>#N/A</v>
      </c>
      <c r="N122" s="236" t="e">
        <f>IF(ISNUMBER(Regressions!O132),ROUND(Regressions!O132, 1), NA())</f>
        <v>#N/A</v>
      </c>
      <c r="O122" s="338" t="e">
        <f>IF(ISNUMBER(Regressions!Q132),ROUND(Regressions!Q132, 1), NA())</f>
        <v>#N/A</v>
      </c>
      <c r="P122" s="336" t="e">
        <f>IF(ISNUMBER(Regressions!R132),ROUND(Regressions!R132, 1), NA())</f>
        <v>#N/A</v>
      </c>
      <c r="Q122" s="214" t="e">
        <f>IF(ISNUMBER(Regressions!S132),ROUND(Regressions!S132, 1), NA())</f>
        <v>#N/A</v>
      </c>
      <c r="R122" s="337" t="e">
        <f>IF(ISNUMBER(Regressions!T132),ROUND(Regressions!T132, 1), NA())</f>
        <v>#N/A</v>
      </c>
      <c r="S122" s="236" t="e">
        <f>IF(ISNUMBER(Regressions!U132),ROUND(Regressions!U132, 1), NA())</f>
        <v>#N/A</v>
      </c>
    </row>
    <row xmlns:x14ac="http://schemas.microsoft.com/office/spreadsheetml/2009/9/ac" r="123" hidden="true" x14ac:dyDescent="0.2">
      <c r="A123" s="333" t="str">
        <f>IF(ISBLANK(Regressions!A133), " ", Regressions!A133)</f>
        <v>Cameroon</v>
      </c>
      <c r="B123" s="334">
        <f>IF(ISBLANK(Regressions!B133), " ", Regressions!B133)</f>
        <v>2026</v>
      </c>
      <c r="C123" s="339" t="str">
        <f>IF(ISBLANK(Regressions!C133), " ", Regressions!C133)</f>
        <v>Pre-primary</v>
      </c>
      <c r="D123" s="335" t="str">
        <f>IF(ISBLANK(Regressions!D133), " ", Regressions!D133)</f>
        <v> </v>
      </c>
      <c r="E123" s="213" t="e">
        <f>IF(ISNUMBER(Regressions!E133),ROUND(Regressions!E133, 1), NA())</f>
        <v>#N/A</v>
      </c>
      <c r="F123" s="336" t="e">
        <f>IF(ISNUMBER(Regressions!F133),ROUND(Regressions!F133, 1), NA())</f>
        <v>#N/A</v>
      </c>
      <c r="G123" s="235" t="e">
        <f>IF(ISNUMBER(Regressions!G133),ROUND(Regressions!G133, 1), NA())</f>
        <v>#N/A</v>
      </c>
      <c r="H123" s="337" t="e">
        <f>IF(ISNUMBER(Regressions!H133),ROUND(Regressions!H133, 1), NA())</f>
        <v>#N/A</v>
      </c>
      <c r="I123" s="236" t="e">
        <f>IF(ISNUMBER(Regressions!I133),ROUND(Regressions!I133, 1), NA())</f>
        <v>#N/A</v>
      </c>
      <c r="J123" s="338" t="e">
        <f>IF(ISNUMBER(Regressions!K133),ROUND(Regressions!K133, 1), NA())</f>
        <v>#N/A</v>
      </c>
      <c r="K123" s="336" t="e">
        <f>IF(ISNUMBER(Regressions!L133),ROUND(Regressions!L133, 1), NA())</f>
        <v>#N/A</v>
      </c>
      <c r="L123" s="237" t="e">
        <f>IF(ISNUMBER(Regressions!M133),ROUND(Regressions!M133, 1), NA())</f>
        <v>#N/A</v>
      </c>
      <c r="M123" s="337" t="e">
        <f>IF(ISNUMBER(Regressions!N133),ROUND(Regressions!N133, 1), NA())</f>
        <v>#N/A</v>
      </c>
      <c r="N123" s="236" t="e">
        <f>IF(ISNUMBER(Regressions!O133),ROUND(Regressions!O133, 1), NA())</f>
        <v>#N/A</v>
      </c>
      <c r="O123" s="338" t="e">
        <f>IF(ISNUMBER(Regressions!Q133),ROUND(Regressions!Q133, 1), NA())</f>
        <v>#N/A</v>
      </c>
      <c r="P123" s="336" t="e">
        <f>IF(ISNUMBER(Regressions!R133),ROUND(Regressions!R133, 1), NA())</f>
        <v>#N/A</v>
      </c>
      <c r="Q123" s="214" t="e">
        <f>IF(ISNUMBER(Regressions!S133),ROUND(Regressions!S133, 1), NA())</f>
        <v>#N/A</v>
      </c>
      <c r="R123" s="337" t="e">
        <f>IF(ISNUMBER(Regressions!T133),ROUND(Regressions!T133, 1), NA())</f>
        <v>#N/A</v>
      </c>
      <c r="S123" s="236" t="e">
        <f>IF(ISNUMBER(Regressions!U133),ROUND(Regressions!U133, 1), NA())</f>
        <v>#N/A</v>
      </c>
    </row>
    <row xmlns:x14ac="http://schemas.microsoft.com/office/spreadsheetml/2009/9/ac" r="124" hidden="true" x14ac:dyDescent="0.2">
      <c r="A124" s="333" t="str">
        <f>IF(ISBLANK(Regressions!A134), " ", Regressions!A134)</f>
        <v>Cameroon</v>
      </c>
      <c r="B124" s="334">
        <f>IF(ISBLANK(Regressions!B134), " ", Regressions!B134)</f>
        <v>2027</v>
      </c>
      <c r="C124" s="339" t="str">
        <f>IF(ISBLANK(Regressions!C134), " ", Regressions!C134)</f>
        <v>Pre-primary</v>
      </c>
      <c r="D124" s="335" t="str">
        <f>IF(ISBLANK(Regressions!D134), " ", Regressions!D134)</f>
        <v> </v>
      </c>
      <c r="E124" s="213" t="e">
        <f>IF(ISNUMBER(Regressions!E134),ROUND(Regressions!E134, 1), NA())</f>
        <v>#N/A</v>
      </c>
      <c r="F124" s="336" t="e">
        <f>IF(ISNUMBER(Regressions!F134),ROUND(Regressions!F134, 1), NA())</f>
        <v>#N/A</v>
      </c>
      <c r="G124" s="235" t="e">
        <f>IF(ISNUMBER(Regressions!G134),ROUND(Regressions!G134, 1), NA())</f>
        <v>#N/A</v>
      </c>
      <c r="H124" s="337" t="e">
        <f>IF(ISNUMBER(Regressions!H134),ROUND(Regressions!H134, 1), NA())</f>
        <v>#N/A</v>
      </c>
      <c r="I124" s="236" t="e">
        <f>IF(ISNUMBER(Regressions!I134),ROUND(Regressions!I134, 1), NA())</f>
        <v>#N/A</v>
      </c>
      <c r="J124" s="338" t="e">
        <f>IF(ISNUMBER(Regressions!K134),ROUND(Regressions!K134, 1), NA())</f>
        <v>#N/A</v>
      </c>
      <c r="K124" s="336" t="e">
        <f>IF(ISNUMBER(Regressions!L134),ROUND(Regressions!L134, 1), NA())</f>
        <v>#N/A</v>
      </c>
      <c r="L124" s="237" t="e">
        <f>IF(ISNUMBER(Regressions!M134),ROUND(Regressions!M134, 1), NA())</f>
        <v>#N/A</v>
      </c>
      <c r="M124" s="337" t="e">
        <f>IF(ISNUMBER(Regressions!N134),ROUND(Regressions!N134, 1), NA())</f>
        <v>#N/A</v>
      </c>
      <c r="N124" s="236" t="e">
        <f>IF(ISNUMBER(Regressions!O134),ROUND(Regressions!O134, 1), NA())</f>
        <v>#N/A</v>
      </c>
      <c r="O124" s="338" t="e">
        <f>IF(ISNUMBER(Regressions!Q134),ROUND(Regressions!Q134, 1), NA())</f>
        <v>#N/A</v>
      </c>
      <c r="P124" s="336" t="e">
        <f>IF(ISNUMBER(Regressions!R134),ROUND(Regressions!R134, 1), NA())</f>
        <v>#N/A</v>
      </c>
      <c r="Q124" s="214" t="e">
        <f>IF(ISNUMBER(Regressions!S134),ROUND(Regressions!S134, 1), NA())</f>
        <v>#N/A</v>
      </c>
      <c r="R124" s="337" t="e">
        <f>IF(ISNUMBER(Regressions!T134),ROUND(Regressions!T134, 1), NA())</f>
        <v>#N/A</v>
      </c>
      <c r="S124" s="236" t="e">
        <f>IF(ISNUMBER(Regressions!U134),ROUND(Regressions!U134, 1), NA())</f>
        <v>#N/A</v>
      </c>
    </row>
    <row xmlns:x14ac="http://schemas.microsoft.com/office/spreadsheetml/2009/9/ac" r="125" hidden="true" x14ac:dyDescent="0.2">
      <c r="A125" s="333" t="str">
        <f>IF(ISBLANK(Regressions!A135), " ", Regressions!A135)</f>
        <v>Cameroon</v>
      </c>
      <c r="B125" s="334">
        <f>IF(ISBLANK(Regressions!B135), " ", Regressions!B135)</f>
        <v>2028</v>
      </c>
      <c r="C125" s="339" t="str">
        <f>IF(ISBLANK(Regressions!C135), " ", Regressions!C135)</f>
        <v>Pre-primary</v>
      </c>
      <c r="D125" s="335" t="str">
        <f>IF(ISBLANK(Regressions!D135), " ", Regressions!D135)</f>
        <v> </v>
      </c>
      <c r="E125" s="213" t="e">
        <f>IF(ISNUMBER(Regressions!E135),ROUND(Regressions!E135, 1), NA())</f>
        <v>#N/A</v>
      </c>
      <c r="F125" s="336" t="e">
        <f>IF(ISNUMBER(Regressions!F135),ROUND(Regressions!F135, 1), NA())</f>
        <v>#N/A</v>
      </c>
      <c r="G125" s="235" t="e">
        <f>IF(ISNUMBER(Regressions!G135),ROUND(Regressions!G135, 1), NA())</f>
        <v>#N/A</v>
      </c>
      <c r="H125" s="337" t="e">
        <f>IF(ISNUMBER(Regressions!H135),ROUND(Regressions!H135, 1), NA())</f>
        <v>#N/A</v>
      </c>
      <c r="I125" s="236" t="e">
        <f>IF(ISNUMBER(Regressions!I135),ROUND(Regressions!I135, 1), NA())</f>
        <v>#N/A</v>
      </c>
      <c r="J125" s="338" t="e">
        <f>IF(ISNUMBER(Regressions!K135),ROUND(Regressions!K135, 1), NA())</f>
        <v>#N/A</v>
      </c>
      <c r="K125" s="336" t="e">
        <f>IF(ISNUMBER(Regressions!L135),ROUND(Regressions!L135, 1), NA())</f>
        <v>#N/A</v>
      </c>
      <c r="L125" s="237" t="e">
        <f>IF(ISNUMBER(Regressions!M135),ROUND(Regressions!M135, 1), NA())</f>
        <v>#N/A</v>
      </c>
      <c r="M125" s="337" t="e">
        <f>IF(ISNUMBER(Regressions!N135),ROUND(Regressions!N135, 1), NA())</f>
        <v>#N/A</v>
      </c>
      <c r="N125" s="236" t="e">
        <f>IF(ISNUMBER(Regressions!O135),ROUND(Regressions!O135, 1), NA())</f>
        <v>#N/A</v>
      </c>
      <c r="O125" s="338" t="e">
        <f>IF(ISNUMBER(Regressions!Q135),ROUND(Regressions!Q135, 1), NA())</f>
        <v>#N/A</v>
      </c>
      <c r="P125" s="336" t="e">
        <f>IF(ISNUMBER(Regressions!R135),ROUND(Regressions!R135, 1), NA())</f>
        <v>#N/A</v>
      </c>
      <c r="Q125" s="214" t="e">
        <f>IF(ISNUMBER(Regressions!S135),ROUND(Regressions!S135, 1), NA())</f>
        <v>#N/A</v>
      </c>
      <c r="R125" s="337" t="e">
        <f>IF(ISNUMBER(Regressions!T135),ROUND(Regressions!T135, 1), NA())</f>
        <v>#N/A</v>
      </c>
      <c r="S125" s="236" t="e">
        <f>IF(ISNUMBER(Regressions!U135),ROUND(Regressions!U135, 1), NA())</f>
        <v>#N/A</v>
      </c>
    </row>
    <row xmlns:x14ac="http://schemas.microsoft.com/office/spreadsheetml/2009/9/ac" r="126" hidden="true" x14ac:dyDescent="0.2">
      <c r="A126" s="333" t="str">
        <f>IF(ISBLANK(Regressions!A136), " ", Regressions!A136)</f>
        <v>Cameroon</v>
      </c>
      <c r="B126" s="334">
        <f>IF(ISBLANK(Regressions!B136), " ", Regressions!B136)</f>
        <v>2029</v>
      </c>
      <c r="C126" s="339" t="str">
        <f>IF(ISBLANK(Regressions!C136), " ", Regressions!C136)</f>
        <v>Pre-primary</v>
      </c>
      <c r="D126" s="335" t="str">
        <f>IF(ISBLANK(Regressions!D136), " ", Regressions!D136)</f>
        <v> </v>
      </c>
      <c r="E126" s="213" t="e">
        <f>IF(ISNUMBER(Regressions!E136),ROUND(Regressions!E136, 1), NA())</f>
        <v>#N/A</v>
      </c>
      <c r="F126" s="336" t="e">
        <f>IF(ISNUMBER(Regressions!F136),ROUND(Regressions!F136, 1), NA())</f>
        <v>#N/A</v>
      </c>
      <c r="G126" s="235" t="e">
        <f>IF(ISNUMBER(Regressions!G136),ROUND(Regressions!G136, 1), NA())</f>
        <v>#N/A</v>
      </c>
      <c r="H126" s="337" t="e">
        <f>IF(ISNUMBER(Regressions!H136),ROUND(Regressions!H136, 1), NA())</f>
        <v>#N/A</v>
      </c>
      <c r="I126" s="236" t="e">
        <f>IF(ISNUMBER(Regressions!I136),ROUND(Regressions!I136, 1), NA())</f>
        <v>#N/A</v>
      </c>
      <c r="J126" s="338" t="e">
        <f>IF(ISNUMBER(Regressions!K136),ROUND(Regressions!K136, 1), NA())</f>
        <v>#N/A</v>
      </c>
      <c r="K126" s="336" t="e">
        <f>IF(ISNUMBER(Regressions!L136),ROUND(Regressions!L136, 1), NA())</f>
        <v>#N/A</v>
      </c>
      <c r="L126" s="237" t="e">
        <f>IF(ISNUMBER(Regressions!M136),ROUND(Regressions!M136, 1), NA())</f>
        <v>#N/A</v>
      </c>
      <c r="M126" s="337" t="e">
        <f>IF(ISNUMBER(Regressions!N136),ROUND(Regressions!N136, 1), NA())</f>
        <v>#N/A</v>
      </c>
      <c r="N126" s="236" t="e">
        <f>IF(ISNUMBER(Regressions!O136),ROUND(Regressions!O136, 1), NA())</f>
        <v>#N/A</v>
      </c>
      <c r="O126" s="338" t="e">
        <f>IF(ISNUMBER(Regressions!Q136),ROUND(Regressions!Q136, 1), NA())</f>
        <v>#N/A</v>
      </c>
      <c r="P126" s="336" t="e">
        <f>IF(ISNUMBER(Regressions!R136),ROUND(Regressions!R136, 1), NA())</f>
        <v>#N/A</v>
      </c>
      <c r="Q126" s="214" t="e">
        <f>IF(ISNUMBER(Regressions!S136),ROUND(Regressions!S136, 1), NA())</f>
        <v>#N/A</v>
      </c>
      <c r="R126" s="337" t="e">
        <f>IF(ISNUMBER(Regressions!T136),ROUND(Regressions!T136, 1), NA())</f>
        <v>#N/A</v>
      </c>
      <c r="S126" s="236" t="e">
        <f>IF(ISNUMBER(Regressions!U136),ROUND(Regressions!U136, 1), NA())</f>
        <v>#N/A</v>
      </c>
    </row>
    <row xmlns:x14ac="http://schemas.microsoft.com/office/spreadsheetml/2009/9/ac" r="127" hidden="true" x14ac:dyDescent="0.2">
      <c r="A127" s="333" t="str">
        <f>IF(ISBLANK(Regressions!A137), " ", Regressions!A137)</f>
        <v>Cameroon</v>
      </c>
      <c r="B127" s="334">
        <f>IF(ISBLANK(Regressions!B137), " ", Regressions!B137)</f>
        <v>2030</v>
      </c>
      <c r="C127" s="339" t="str">
        <f>IF(ISBLANK(Regressions!C137), " ", Regressions!C137)</f>
        <v>Pre-primary</v>
      </c>
      <c r="D127" s="335" t="str">
        <f>IF(ISBLANK(Regressions!D137), " ", Regressions!D137)</f>
        <v> </v>
      </c>
      <c r="E127" s="213" t="e">
        <f>IF(ISNUMBER(Regressions!E137),ROUND(Regressions!E137, 1), NA())</f>
        <v>#N/A</v>
      </c>
      <c r="F127" s="336" t="e">
        <f>IF(ISNUMBER(Regressions!F137),ROUND(Regressions!F137, 1), NA())</f>
        <v>#N/A</v>
      </c>
      <c r="G127" s="235" t="e">
        <f>IF(ISNUMBER(Regressions!G137),ROUND(Regressions!G137, 1), NA())</f>
        <v>#N/A</v>
      </c>
      <c r="H127" s="337" t="e">
        <f>IF(ISNUMBER(Regressions!H137),ROUND(Regressions!H137, 1), NA())</f>
        <v>#N/A</v>
      </c>
      <c r="I127" s="236" t="e">
        <f>IF(ISNUMBER(Regressions!I137),ROUND(Regressions!I137, 1), NA())</f>
        <v>#N/A</v>
      </c>
      <c r="J127" s="338" t="e">
        <f>IF(ISNUMBER(Regressions!K137),ROUND(Regressions!K137, 1), NA())</f>
        <v>#N/A</v>
      </c>
      <c r="K127" s="336" t="e">
        <f>IF(ISNUMBER(Regressions!L137),ROUND(Regressions!L137, 1), NA())</f>
        <v>#N/A</v>
      </c>
      <c r="L127" s="237" t="e">
        <f>IF(ISNUMBER(Regressions!M137),ROUND(Regressions!M137, 1), NA())</f>
        <v>#N/A</v>
      </c>
      <c r="M127" s="337" t="e">
        <f>IF(ISNUMBER(Regressions!N137),ROUND(Regressions!N137, 1), NA())</f>
        <v>#N/A</v>
      </c>
      <c r="N127" s="236" t="e">
        <f>IF(ISNUMBER(Regressions!O137),ROUND(Regressions!O137, 1), NA())</f>
        <v>#N/A</v>
      </c>
      <c r="O127" s="338" t="e">
        <f>IF(ISNUMBER(Regressions!Q137),ROUND(Regressions!Q137, 1), NA())</f>
        <v>#N/A</v>
      </c>
      <c r="P127" s="336" t="e">
        <f>IF(ISNUMBER(Regressions!R137),ROUND(Regressions!R137, 1), NA())</f>
        <v>#N/A</v>
      </c>
      <c r="Q127" s="214" t="e">
        <f>IF(ISNUMBER(Regressions!S137),ROUND(Regressions!S137, 1), NA())</f>
        <v>#N/A</v>
      </c>
      <c r="R127" s="337" t="e">
        <f>IF(ISNUMBER(Regressions!T137),ROUND(Regressions!T137, 1), NA())</f>
        <v>#N/A</v>
      </c>
      <c r="S127" s="236" t="e">
        <f>IF(ISNUMBER(Regressions!U137),ROUND(Regressions!U137, 1), NA())</f>
        <v>#N/A</v>
      </c>
    </row>
    <row xmlns:x14ac="http://schemas.microsoft.com/office/spreadsheetml/2009/9/ac" r="128" x14ac:dyDescent="0.2">
      <c r="A128" s="333" t="str">
        <f>IF(ISBLANK(Regressions!A138), " ", Regressions!A138)</f>
        <v>Cameroon</v>
      </c>
      <c r="B128" s="334">
        <f>IF(ISBLANK(Regressions!B138), " ", Regressions!B138)</f>
        <v>2000</v>
      </c>
      <c r="C128" s="339" t="str">
        <f>IF(ISBLANK(Regressions!C138), " ", Regressions!C138)</f>
        <v>Primary</v>
      </c>
      <c r="D128" s="335">
        <f>IF(ISBLANK(Regressions!D138), " ", Regressions!D138)</f>
        <v>2583315</v>
      </c>
      <c r="E128" s="213" t="e">
        <f>IF(ISNUMBER(Regressions!E138),ROUND(Regressions!E138, 1), NA())</f>
        <v>#N/A</v>
      </c>
      <c r="F128" s="336" t="e">
        <f>IF(ISNUMBER(Regressions!F138),ROUND(Regressions!F138, 1), NA())</f>
        <v>#N/A</v>
      </c>
      <c r="G128" s="235" t="e">
        <f>IF(ISNUMBER(Regressions!G138),ROUND(Regressions!G138, 1), NA())</f>
        <v>#N/A</v>
      </c>
      <c r="H128" s="337" t="e">
        <f>IF(ISNUMBER(Regressions!H138),ROUND(Regressions!H138, 1), NA())</f>
        <v>#N/A</v>
      </c>
      <c r="I128" s="236" t="e">
        <f>IF(ISNUMBER(Regressions!I138),ROUND(Regressions!I138, 1), NA())</f>
        <v>#N/A</v>
      </c>
      <c r="J128" s="338" t="e">
        <f>IF(ISNUMBER(Regressions!K138),ROUND(Regressions!K138, 1), NA())</f>
        <v>#N/A</v>
      </c>
      <c r="K128" s="336" t="e">
        <f>IF(ISNUMBER(Regressions!L138),ROUND(Regressions!L138, 1), NA())</f>
        <v>#N/A</v>
      </c>
      <c r="L128" s="237" t="e">
        <f>IF(ISNUMBER(Regressions!M138),ROUND(Regressions!M138, 1), NA())</f>
        <v>#N/A</v>
      </c>
      <c r="M128" s="337" t="e">
        <f>IF(ISNUMBER(Regressions!N138),ROUND(Regressions!N138, 1), NA())</f>
        <v>#N/A</v>
      </c>
      <c r="N128" s="236" t="e">
        <f>IF(ISNUMBER(Regressions!O138),ROUND(Regressions!O138, 1), NA())</f>
        <v>#N/A</v>
      </c>
      <c r="O128" s="338" t="e">
        <f>IF(ISNUMBER(Regressions!Q138),ROUND(Regressions!Q138, 1), NA())</f>
        <v>#N/A</v>
      </c>
      <c r="P128" s="336" t="e">
        <f>IF(ISNUMBER(Regressions!R138),ROUND(Regressions!R138, 1), NA())</f>
        <v>#N/A</v>
      </c>
      <c r="Q128" s="214" t="e">
        <f>IF(ISNUMBER(Regressions!S138),ROUND(Regressions!S138, 1), NA())</f>
        <v>#N/A</v>
      </c>
      <c r="R128" s="337" t="e">
        <f>IF(ISNUMBER(Regressions!T138),ROUND(Regressions!T138, 1), NA())</f>
        <v>#N/A</v>
      </c>
      <c r="S128" s="236" t="e">
        <f>IF(ISNUMBER(Regressions!U138),ROUND(Regressions!U138, 1), NA())</f>
        <v>#N/A</v>
      </c>
    </row>
    <row xmlns:x14ac="http://schemas.microsoft.com/office/spreadsheetml/2009/9/ac" r="129" x14ac:dyDescent="0.2">
      <c r="A129" s="333" t="str">
        <f>IF(ISBLANK(Regressions!A139), " ", Regressions!A139)</f>
        <v>Cameroon</v>
      </c>
      <c r="B129" s="334">
        <f>IF(ISBLANK(Regressions!B139), " ", Regressions!B139)</f>
        <v>2001</v>
      </c>
      <c r="C129" s="339" t="str">
        <f>IF(ISBLANK(Regressions!C139), " ", Regressions!C139)</f>
        <v>Primary</v>
      </c>
      <c r="D129" s="335">
        <f>IF(ISBLANK(Regressions!D139), " ", Regressions!D139)</f>
        <v>2634779</v>
      </c>
      <c r="E129" s="213" t="e">
        <f>IF(ISNUMBER(Regressions!E139),ROUND(Regressions!E139, 1), NA())</f>
        <v>#N/A</v>
      </c>
      <c r="F129" s="336" t="e">
        <f>IF(ISNUMBER(Regressions!F139),ROUND(Regressions!F139, 1), NA())</f>
        <v>#N/A</v>
      </c>
      <c r="G129" s="235" t="e">
        <f>IF(ISNUMBER(Regressions!G139),ROUND(Regressions!G139, 1), NA())</f>
        <v>#N/A</v>
      </c>
      <c r="H129" s="337" t="e">
        <f>IF(ISNUMBER(Regressions!H139),ROUND(Regressions!H139, 1), NA())</f>
        <v>#N/A</v>
      </c>
      <c r="I129" s="236" t="e">
        <f>IF(ISNUMBER(Regressions!I139),ROUND(Regressions!I139, 1), NA())</f>
        <v>#N/A</v>
      </c>
      <c r="J129" s="338" t="e">
        <f>IF(ISNUMBER(Regressions!K139),ROUND(Regressions!K139, 1), NA())</f>
        <v>#N/A</v>
      </c>
      <c r="K129" s="336" t="e">
        <f>IF(ISNUMBER(Regressions!L139),ROUND(Regressions!L139, 1), NA())</f>
        <v>#N/A</v>
      </c>
      <c r="L129" s="237" t="e">
        <f>IF(ISNUMBER(Regressions!M139),ROUND(Regressions!M139, 1), NA())</f>
        <v>#N/A</v>
      </c>
      <c r="M129" s="337" t="e">
        <f>IF(ISNUMBER(Regressions!N139),ROUND(Regressions!N139, 1), NA())</f>
        <v>#N/A</v>
      </c>
      <c r="N129" s="236" t="e">
        <f>IF(ISNUMBER(Regressions!O139),ROUND(Regressions!O139, 1), NA())</f>
        <v>#N/A</v>
      </c>
      <c r="O129" s="338" t="e">
        <f>IF(ISNUMBER(Regressions!Q139),ROUND(Regressions!Q139, 1), NA())</f>
        <v>#N/A</v>
      </c>
      <c r="P129" s="336" t="e">
        <f>IF(ISNUMBER(Regressions!R139),ROUND(Regressions!R139, 1), NA())</f>
        <v>#N/A</v>
      </c>
      <c r="Q129" s="214" t="e">
        <f>IF(ISNUMBER(Regressions!S139),ROUND(Regressions!S139, 1), NA())</f>
        <v>#N/A</v>
      </c>
      <c r="R129" s="337" t="e">
        <f>IF(ISNUMBER(Regressions!T139),ROUND(Regressions!T139, 1), NA())</f>
        <v>#N/A</v>
      </c>
      <c r="S129" s="236" t="e">
        <f>IF(ISNUMBER(Regressions!U139),ROUND(Regressions!U139, 1), NA())</f>
        <v>#N/A</v>
      </c>
    </row>
    <row xmlns:x14ac="http://schemas.microsoft.com/office/spreadsheetml/2009/9/ac" r="130" x14ac:dyDescent="0.2">
      <c r="A130" s="333" t="str">
        <f>IF(ISBLANK(Regressions!A140), " ", Regressions!A140)</f>
        <v>Cameroon</v>
      </c>
      <c r="B130" s="334">
        <f>IF(ISBLANK(Regressions!B140), " ", Regressions!B140)</f>
        <v>2002</v>
      </c>
      <c r="C130" s="339" t="str">
        <f>IF(ISBLANK(Regressions!C140), " ", Regressions!C140)</f>
        <v>Primary</v>
      </c>
      <c r="D130" s="335">
        <f>IF(ISBLANK(Regressions!D140), " ", Regressions!D140)</f>
        <v>2684005</v>
      </c>
      <c r="E130" s="213" t="e">
        <f>IF(ISNUMBER(Regressions!E140),ROUND(Regressions!E140, 1), NA())</f>
        <v>#N/A</v>
      </c>
      <c r="F130" s="336" t="e">
        <f>IF(ISNUMBER(Regressions!F140),ROUND(Regressions!F140, 1), NA())</f>
        <v>#N/A</v>
      </c>
      <c r="G130" s="235" t="e">
        <f>IF(ISNUMBER(Regressions!G140),ROUND(Regressions!G140, 1), NA())</f>
        <v>#N/A</v>
      </c>
      <c r="H130" s="337" t="e">
        <f>IF(ISNUMBER(Regressions!H140),ROUND(Regressions!H140, 1), NA())</f>
        <v>#N/A</v>
      </c>
      <c r="I130" s="236" t="e">
        <f>IF(ISNUMBER(Regressions!I140),ROUND(Regressions!I140, 1), NA())</f>
        <v>#N/A</v>
      </c>
      <c r="J130" s="338" t="e">
        <f>IF(ISNUMBER(Regressions!K140),ROUND(Regressions!K140, 1), NA())</f>
        <v>#N/A</v>
      </c>
      <c r="K130" s="336" t="e">
        <f>IF(ISNUMBER(Regressions!L140),ROUND(Regressions!L140, 1), NA())</f>
        <v>#N/A</v>
      </c>
      <c r="L130" s="237" t="e">
        <f>IF(ISNUMBER(Regressions!M140),ROUND(Regressions!M140, 1), NA())</f>
        <v>#N/A</v>
      </c>
      <c r="M130" s="337" t="e">
        <f>IF(ISNUMBER(Regressions!N140),ROUND(Regressions!N140, 1), NA())</f>
        <v>#N/A</v>
      </c>
      <c r="N130" s="236" t="e">
        <f>IF(ISNUMBER(Regressions!O140),ROUND(Regressions!O140, 1), NA())</f>
        <v>#N/A</v>
      </c>
      <c r="O130" s="338" t="e">
        <f>IF(ISNUMBER(Regressions!Q140),ROUND(Regressions!Q140, 1), NA())</f>
        <v>#N/A</v>
      </c>
      <c r="P130" s="336" t="e">
        <f>IF(ISNUMBER(Regressions!R140),ROUND(Regressions!R140, 1), NA())</f>
        <v>#N/A</v>
      </c>
      <c r="Q130" s="214" t="e">
        <f>IF(ISNUMBER(Regressions!S140),ROUND(Regressions!S140, 1), NA())</f>
        <v>#N/A</v>
      </c>
      <c r="R130" s="337" t="e">
        <f>IF(ISNUMBER(Regressions!T140),ROUND(Regressions!T140, 1), NA())</f>
        <v>#N/A</v>
      </c>
      <c r="S130" s="236" t="e">
        <f>IF(ISNUMBER(Regressions!U140),ROUND(Regressions!U140, 1), NA())</f>
        <v>#N/A</v>
      </c>
    </row>
    <row xmlns:x14ac="http://schemas.microsoft.com/office/spreadsheetml/2009/9/ac" r="131" x14ac:dyDescent="0.2">
      <c r="A131" s="333" t="str">
        <f>IF(ISBLANK(Regressions!A141), " ", Regressions!A141)</f>
        <v>Cameroon</v>
      </c>
      <c r="B131" s="334">
        <f>IF(ISBLANK(Regressions!B141), " ", Regressions!B141)</f>
        <v>2003</v>
      </c>
      <c r="C131" s="339" t="str">
        <f>IF(ISBLANK(Regressions!C141), " ", Regressions!C141)</f>
        <v>Primary</v>
      </c>
      <c r="D131" s="335">
        <f>IF(ISBLANK(Regressions!D141), " ", Regressions!D141)</f>
        <v>2729853</v>
      </c>
      <c r="E131" s="213" t="e">
        <f>IF(ISNUMBER(Regressions!E141),ROUND(Regressions!E141, 1), NA())</f>
        <v>#N/A</v>
      </c>
      <c r="F131" s="336" t="e">
        <f>IF(ISNUMBER(Regressions!F141),ROUND(Regressions!F141, 1), NA())</f>
        <v>#N/A</v>
      </c>
      <c r="G131" s="235" t="e">
        <f>IF(ISNUMBER(Regressions!G141),ROUND(Regressions!G141, 1), NA())</f>
        <v>#N/A</v>
      </c>
      <c r="H131" s="337" t="e">
        <f>IF(ISNUMBER(Regressions!H141),ROUND(Regressions!H141, 1), NA())</f>
        <v>#N/A</v>
      </c>
      <c r="I131" s="236" t="e">
        <f>IF(ISNUMBER(Regressions!I141),ROUND(Regressions!I141, 1), NA())</f>
        <v>#N/A</v>
      </c>
      <c r="J131" s="338" t="e">
        <f>IF(ISNUMBER(Regressions!K141),ROUND(Regressions!K141, 1), NA())</f>
        <v>#N/A</v>
      </c>
      <c r="K131" s="336" t="e">
        <f>IF(ISNUMBER(Regressions!L141),ROUND(Regressions!L141, 1), NA())</f>
        <v>#N/A</v>
      </c>
      <c r="L131" s="237" t="e">
        <f>IF(ISNUMBER(Regressions!M141),ROUND(Regressions!M141, 1), NA())</f>
        <v>#N/A</v>
      </c>
      <c r="M131" s="337" t="e">
        <f>IF(ISNUMBER(Regressions!N141),ROUND(Regressions!N141, 1), NA())</f>
        <v>#N/A</v>
      </c>
      <c r="N131" s="236" t="e">
        <f>IF(ISNUMBER(Regressions!O141),ROUND(Regressions!O141, 1), NA())</f>
        <v>#N/A</v>
      </c>
      <c r="O131" s="338" t="e">
        <f>IF(ISNUMBER(Regressions!Q141),ROUND(Regressions!Q141, 1), NA())</f>
        <v>#N/A</v>
      </c>
      <c r="P131" s="336" t="e">
        <f>IF(ISNUMBER(Regressions!R141),ROUND(Regressions!R141, 1), NA())</f>
        <v>#N/A</v>
      </c>
      <c r="Q131" s="214" t="e">
        <f>IF(ISNUMBER(Regressions!S141),ROUND(Regressions!S141, 1), NA())</f>
        <v>#N/A</v>
      </c>
      <c r="R131" s="337" t="e">
        <f>IF(ISNUMBER(Regressions!T141),ROUND(Regressions!T141, 1), NA())</f>
        <v>#N/A</v>
      </c>
      <c r="S131" s="236" t="e">
        <f>IF(ISNUMBER(Regressions!U141),ROUND(Regressions!U141, 1), NA())</f>
        <v>#N/A</v>
      </c>
    </row>
    <row xmlns:x14ac="http://schemas.microsoft.com/office/spreadsheetml/2009/9/ac" r="132" x14ac:dyDescent="0.2">
      <c r="A132" s="333" t="str">
        <f>IF(ISBLANK(Regressions!A142), " ", Regressions!A142)</f>
        <v>Cameroon</v>
      </c>
      <c r="B132" s="334">
        <f>IF(ISBLANK(Regressions!B142), " ", Regressions!B142)</f>
        <v>2004</v>
      </c>
      <c r="C132" s="339" t="str">
        <f>IF(ISBLANK(Regressions!C142), " ", Regressions!C142)</f>
        <v>Primary</v>
      </c>
      <c r="D132" s="335">
        <f>IF(ISBLANK(Regressions!D142), " ", Regressions!D142)</f>
        <v>2774867</v>
      </c>
      <c r="E132" s="213" t="e">
        <f>IF(ISNUMBER(Regressions!E142),ROUND(Regressions!E142, 1), NA())</f>
        <v>#N/A</v>
      </c>
      <c r="F132" s="336" t="e">
        <f>IF(ISNUMBER(Regressions!F142),ROUND(Regressions!F142, 1), NA())</f>
        <v>#N/A</v>
      </c>
      <c r="G132" s="235" t="e">
        <f>IF(ISNUMBER(Regressions!G142),ROUND(Regressions!G142, 1), NA())</f>
        <v>#N/A</v>
      </c>
      <c r="H132" s="337" t="e">
        <f>IF(ISNUMBER(Regressions!H142),ROUND(Regressions!H142, 1), NA())</f>
        <v>#N/A</v>
      </c>
      <c r="I132" s="236" t="e">
        <f>IF(ISNUMBER(Regressions!I142),ROUND(Regressions!I142, 1), NA())</f>
        <v>#N/A</v>
      </c>
      <c r="J132" s="338" t="e">
        <f>IF(ISNUMBER(Regressions!K142),ROUND(Regressions!K142, 1), NA())</f>
        <v>#N/A</v>
      </c>
      <c r="K132" s="336" t="e">
        <f>IF(ISNUMBER(Regressions!L142),ROUND(Regressions!L142, 1), NA())</f>
        <v>#N/A</v>
      </c>
      <c r="L132" s="237" t="e">
        <f>IF(ISNUMBER(Regressions!M142),ROUND(Regressions!M142, 1), NA())</f>
        <v>#N/A</v>
      </c>
      <c r="M132" s="337" t="e">
        <f>IF(ISNUMBER(Regressions!N142),ROUND(Regressions!N142, 1), NA())</f>
        <v>#N/A</v>
      </c>
      <c r="N132" s="236" t="e">
        <f>IF(ISNUMBER(Regressions!O142),ROUND(Regressions!O142, 1), NA())</f>
        <v>#N/A</v>
      </c>
      <c r="O132" s="338" t="e">
        <f>IF(ISNUMBER(Regressions!Q142),ROUND(Regressions!Q142, 1), NA())</f>
        <v>#N/A</v>
      </c>
      <c r="P132" s="336" t="e">
        <f>IF(ISNUMBER(Regressions!R142),ROUND(Regressions!R142, 1), NA())</f>
        <v>#N/A</v>
      </c>
      <c r="Q132" s="214" t="e">
        <f>IF(ISNUMBER(Regressions!S142),ROUND(Regressions!S142, 1), NA())</f>
        <v>#N/A</v>
      </c>
      <c r="R132" s="337" t="e">
        <f>IF(ISNUMBER(Regressions!T142),ROUND(Regressions!T142, 1), NA())</f>
        <v>#N/A</v>
      </c>
      <c r="S132" s="236" t="e">
        <f>IF(ISNUMBER(Regressions!U142),ROUND(Regressions!U142, 1), NA())</f>
        <v>#N/A</v>
      </c>
    </row>
    <row xmlns:x14ac="http://schemas.microsoft.com/office/spreadsheetml/2009/9/ac" r="133" x14ac:dyDescent="0.2">
      <c r="A133" s="333" t="str">
        <f>IF(ISBLANK(Regressions!A143), " ", Regressions!A143)</f>
        <v>Cameroon</v>
      </c>
      <c r="B133" s="334">
        <f>IF(ISBLANK(Regressions!B143), " ", Regressions!B143)</f>
        <v>2005</v>
      </c>
      <c r="C133" s="339" t="str">
        <f>IF(ISBLANK(Regressions!C143), " ", Regressions!C143)</f>
        <v>Primary</v>
      </c>
      <c r="D133" s="335">
        <f>IF(ISBLANK(Regressions!D143), " ", Regressions!D143)</f>
        <v>2825346</v>
      </c>
      <c r="E133" s="213" t="e">
        <f>IF(ISNUMBER(Regressions!E143),ROUND(Regressions!E143, 1), NA())</f>
        <v>#N/A</v>
      </c>
      <c r="F133" s="336">
        <f>IF(ISNUMBER(Regressions!F143),ROUND(Regressions!F143, 1), NA())</f>
        <v>32.1</v>
      </c>
      <c r="G133" s="235" t="e">
        <f>IF(ISNUMBER(Regressions!G143),ROUND(Regressions!G143, 1), NA())</f>
        <v>#N/A</v>
      </c>
      <c r="H133" s="337" t="e">
        <f>IF(ISNUMBER(Regressions!H143),ROUND(Regressions!H143, 1), NA())</f>
        <v>#N/A</v>
      </c>
      <c r="I133" s="236">
        <f>IF(ISNUMBER(Regressions!I143),ROUND(Regressions!I143, 1), NA())</f>
        <v>67.900000000000006</v>
      </c>
      <c r="J133" s="338">
        <f>IF(ISNUMBER(Regressions!K143),ROUND(Regressions!K143, 1), NA())</f>
        <v>37.9</v>
      </c>
      <c r="K133" s="336" t="e">
        <f>IF(ISNUMBER(Regressions!L143),ROUND(Regressions!L143, 1), NA())</f>
        <v>#N/A</v>
      </c>
      <c r="L133" s="237" t="e">
        <f>IF(ISNUMBER(Regressions!M143),ROUND(Regressions!M143, 1), NA())</f>
        <v>#N/A</v>
      </c>
      <c r="M133" s="337" t="e">
        <f>IF(ISNUMBER(Regressions!N143),ROUND(Regressions!N143, 1), NA())</f>
        <v>#N/A</v>
      </c>
      <c r="N133" s="236">
        <f>IF(ISNUMBER(Regressions!O143),ROUND(Regressions!O143, 1), NA())</f>
        <v>62.1</v>
      </c>
      <c r="O133" s="338" t="e">
        <f>IF(ISNUMBER(Regressions!Q143),ROUND(Regressions!Q143, 1), NA())</f>
        <v>#N/A</v>
      </c>
      <c r="P133" s="336" t="e">
        <f>IF(ISNUMBER(Regressions!R143),ROUND(Regressions!R143, 1), NA())</f>
        <v>#N/A</v>
      </c>
      <c r="Q133" s="214" t="e">
        <f>IF(ISNUMBER(Regressions!S143),ROUND(Regressions!S143, 1), NA())</f>
        <v>#N/A</v>
      </c>
      <c r="R133" s="337" t="e">
        <f>IF(ISNUMBER(Regressions!T143),ROUND(Regressions!T143, 1), NA())</f>
        <v>#N/A</v>
      </c>
      <c r="S133" s="236" t="e">
        <f>IF(ISNUMBER(Regressions!U143),ROUND(Regressions!U143, 1), NA())</f>
        <v>#N/A</v>
      </c>
    </row>
    <row xmlns:x14ac="http://schemas.microsoft.com/office/spreadsheetml/2009/9/ac" r="134" x14ac:dyDescent="0.2">
      <c r="A134" s="333" t="str">
        <f>IF(ISBLANK(Regressions!A144), " ", Regressions!A144)</f>
        <v>Cameroon</v>
      </c>
      <c r="B134" s="334">
        <f>IF(ISBLANK(Regressions!B144), " ", Regressions!B144)</f>
        <v>2006</v>
      </c>
      <c r="C134" s="339" t="str">
        <f>IF(ISBLANK(Regressions!C144), " ", Regressions!C144)</f>
        <v>Primary</v>
      </c>
      <c r="D134" s="335">
        <f>IF(ISBLANK(Regressions!D144), " ", Regressions!D144)</f>
        <v>2885788</v>
      </c>
      <c r="E134" s="213" t="e">
        <f>IF(ISNUMBER(Regressions!E144),ROUND(Regressions!E144, 1), NA())</f>
        <v>#N/A</v>
      </c>
      <c r="F134" s="336">
        <f>IF(ISNUMBER(Regressions!F144),ROUND(Regressions!F144, 1), NA())</f>
        <v>32.1</v>
      </c>
      <c r="G134" s="235" t="e">
        <f>IF(ISNUMBER(Regressions!G144),ROUND(Regressions!G144, 1), NA())</f>
        <v>#N/A</v>
      </c>
      <c r="H134" s="337" t="e">
        <f>IF(ISNUMBER(Regressions!H144),ROUND(Regressions!H144, 1), NA())</f>
        <v>#N/A</v>
      </c>
      <c r="I134" s="236">
        <f>IF(ISNUMBER(Regressions!I144),ROUND(Regressions!I144, 1), NA())</f>
        <v>67.900000000000006</v>
      </c>
      <c r="J134" s="338">
        <f>IF(ISNUMBER(Regressions!K144),ROUND(Regressions!K144, 1), NA())</f>
        <v>37.9</v>
      </c>
      <c r="K134" s="336" t="e">
        <f>IF(ISNUMBER(Regressions!L144),ROUND(Regressions!L144, 1), NA())</f>
        <v>#N/A</v>
      </c>
      <c r="L134" s="237" t="e">
        <f>IF(ISNUMBER(Regressions!M144),ROUND(Regressions!M144, 1), NA())</f>
        <v>#N/A</v>
      </c>
      <c r="M134" s="337" t="e">
        <f>IF(ISNUMBER(Regressions!N144),ROUND(Regressions!N144, 1), NA())</f>
        <v>#N/A</v>
      </c>
      <c r="N134" s="236">
        <f>IF(ISNUMBER(Regressions!O144),ROUND(Regressions!O144, 1), NA())</f>
        <v>62.1</v>
      </c>
      <c r="O134" s="338" t="e">
        <f>IF(ISNUMBER(Regressions!Q144),ROUND(Regressions!Q144, 1), NA())</f>
        <v>#N/A</v>
      </c>
      <c r="P134" s="336" t="e">
        <f>IF(ISNUMBER(Regressions!R144),ROUND(Regressions!R144, 1), NA())</f>
        <v>#N/A</v>
      </c>
      <c r="Q134" s="214" t="e">
        <f>IF(ISNUMBER(Regressions!S144),ROUND(Regressions!S144, 1), NA())</f>
        <v>#N/A</v>
      </c>
      <c r="R134" s="337" t="e">
        <f>IF(ISNUMBER(Regressions!T144),ROUND(Regressions!T144, 1), NA())</f>
        <v>#N/A</v>
      </c>
      <c r="S134" s="236" t="e">
        <f>IF(ISNUMBER(Regressions!U144),ROUND(Regressions!U144, 1), NA())</f>
        <v>#N/A</v>
      </c>
    </row>
    <row xmlns:x14ac="http://schemas.microsoft.com/office/spreadsheetml/2009/9/ac" r="135" x14ac:dyDescent="0.2">
      <c r="A135" s="333" t="str">
        <f>IF(ISBLANK(Regressions!A145), " ", Regressions!A145)</f>
        <v>Cameroon</v>
      </c>
      <c r="B135" s="334">
        <f>IF(ISBLANK(Regressions!B145), " ", Regressions!B145)</f>
        <v>2007</v>
      </c>
      <c r="C135" s="339" t="str">
        <f>IF(ISBLANK(Regressions!C145), " ", Regressions!C145)</f>
        <v>Primary</v>
      </c>
      <c r="D135" s="335">
        <f>IF(ISBLANK(Regressions!D145), " ", Regressions!D145)</f>
        <v>2950710</v>
      </c>
      <c r="E135" s="213" t="e">
        <f>IF(ISNUMBER(Regressions!E145),ROUND(Regressions!E145, 1), NA())</f>
        <v>#N/A</v>
      </c>
      <c r="F135" s="336">
        <f>IF(ISNUMBER(Regressions!F145),ROUND(Regressions!F145, 1), NA())</f>
        <v>32.1</v>
      </c>
      <c r="G135" s="235" t="e">
        <f>IF(ISNUMBER(Regressions!G145),ROUND(Regressions!G145, 1), NA())</f>
        <v>#N/A</v>
      </c>
      <c r="H135" s="337" t="e">
        <f>IF(ISNUMBER(Regressions!H145),ROUND(Regressions!H145, 1), NA())</f>
        <v>#N/A</v>
      </c>
      <c r="I135" s="236">
        <f>IF(ISNUMBER(Regressions!I145),ROUND(Regressions!I145, 1), NA())</f>
        <v>67.900000000000006</v>
      </c>
      <c r="J135" s="338">
        <f>IF(ISNUMBER(Regressions!K145),ROUND(Regressions!K145, 1), NA())</f>
        <v>37.9</v>
      </c>
      <c r="K135" s="336" t="e">
        <f>IF(ISNUMBER(Regressions!L145),ROUND(Regressions!L145, 1), NA())</f>
        <v>#N/A</v>
      </c>
      <c r="L135" s="237" t="e">
        <f>IF(ISNUMBER(Regressions!M145),ROUND(Regressions!M145, 1), NA())</f>
        <v>#N/A</v>
      </c>
      <c r="M135" s="337" t="e">
        <f>IF(ISNUMBER(Regressions!N145),ROUND(Regressions!N145, 1), NA())</f>
        <v>#N/A</v>
      </c>
      <c r="N135" s="236">
        <f>IF(ISNUMBER(Regressions!O145),ROUND(Regressions!O145, 1), NA())</f>
        <v>62.1</v>
      </c>
      <c r="O135" s="338" t="e">
        <f>IF(ISNUMBER(Regressions!Q145),ROUND(Regressions!Q145, 1), NA())</f>
        <v>#N/A</v>
      </c>
      <c r="P135" s="336" t="e">
        <f>IF(ISNUMBER(Regressions!R145),ROUND(Regressions!R145, 1), NA())</f>
        <v>#N/A</v>
      </c>
      <c r="Q135" s="214" t="e">
        <f>IF(ISNUMBER(Regressions!S145),ROUND(Regressions!S145, 1), NA())</f>
        <v>#N/A</v>
      </c>
      <c r="R135" s="337" t="e">
        <f>IF(ISNUMBER(Regressions!T145),ROUND(Regressions!T145, 1), NA())</f>
        <v>#N/A</v>
      </c>
      <c r="S135" s="236" t="e">
        <f>IF(ISNUMBER(Regressions!U145),ROUND(Regressions!U145, 1), NA())</f>
        <v>#N/A</v>
      </c>
    </row>
    <row xmlns:x14ac="http://schemas.microsoft.com/office/spreadsheetml/2009/9/ac" r="136" x14ac:dyDescent="0.2">
      <c r="A136" s="333" t="str">
        <f>IF(ISBLANK(Regressions!A146), " ", Regressions!A146)</f>
        <v>Cameroon</v>
      </c>
      <c r="B136" s="334">
        <f>IF(ISBLANK(Regressions!B146), " ", Regressions!B146)</f>
        <v>2008</v>
      </c>
      <c r="C136" s="339" t="str">
        <f>IF(ISBLANK(Regressions!C146), " ", Regressions!C146)</f>
        <v>Primary</v>
      </c>
      <c r="D136" s="335">
        <f>IF(ISBLANK(Regressions!D146), " ", Regressions!D146)</f>
        <v>3022674</v>
      </c>
      <c r="E136" s="213" t="e">
        <f>IF(ISNUMBER(Regressions!E146),ROUND(Regressions!E146, 1), NA())</f>
        <v>#N/A</v>
      </c>
      <c r="F136" s="336">
        <f>IF(ISNUMBER(Regressions!F146),ROUND(Regressions!F146, 1), NA())</f>
        <v>32.1</v>
      </c>
      <c r="G136" s="235" t="e">
        <f>IF(ISNUMBER(Regressions!G146),ROUND(Regressions!G146, 1), NA())</f>
        <v>#N/A</v>
      </c>
      <c r="H136" s="337" t="e">
        <f>IF(ISNUMBER(Regressions!H146),ROUND(Regressions!H146, 1), NA())</f>
        <v>#N/A</v>
      </c>
      <c r="I136" s="236">
        <f>IF(ISNUMBER(Regressions!I146),ROUND(Regressions!I146, 1), NA())</f>
        <v>67.900000000000006</v>
      </c>
      <c r="J136" s="338">
        <f>IF(ISNUMBER(Regressions!K146),ROUND(Regressions!K146, 1), NA())</f>
        <v>37.9</v>
      </c>
      <c r="K136" s="336" t="e">
        <f>IF(ISNUMBER(Regressions!L146),ROUND(Regressions!L146, 1), NA())</f>
        <v>#N/A</v>
      </c>
      <c r="L136" s="237" t="e">
        <f>IF(ISNUMBER(Regressions!M146),ROUND(Regressions!M146, 1), NA())</f>
        <v>#N/A</v>
      </c>
      <c r="M136" s="337" t="e">
        <f>IF(ISNUMBER(Regressions!N146),ROUND(Regressions!N146, 1), NA())</f>
        <v>#N/A</v>
      </c>
      <c r="N136" s="236">
        <f>IF(ISNUMBER(Regressions!O146),ROUND(Regressions!O146, 1), NA())</f>
        <v>62.1</v>
      </c>
      <c r="O136" s="338" t="e">
        <f>IF(ISNUMBER(Regressions!Q146),ROUND(Regressions!Q146, 1), NA())</f>
        <v>#N/A</v>
      </c>
      <c r="P136" s="336" t="e">
        <f>IF(ISNUMBER(Regressions!R146),ROUND(Regressions!R146, 1), NA())</f>
        <v>#N/A</v>
      </c>
      <c r="Q136" s="214" t="e">
        <f>IF(ISNUMBER(Regressions!S146),ROUND(Regressions!S146, 1), NA())</f>
        <v>#N/A</v>
      </c>
      <c r="R136" s="337" t="e">
        <f>IF(ISNUMBER(Regressions!T146),ROUND(Regressions!T146, 1), NA())</f>
        <v>#N/A</v>
      </c>
      <c r="S136" s="236" t="e">
        <f>IF(ISNUMBER(Regressions!U146),ROUND(Regressions!U146, 1), NA())</f>
        <v>#N/A</v>
      </c>
    </row>
    <row xmlns:x14ac="http://schemas.microsoft.com/office/spreadsheetml/2009/9/ac" r="137" x14ac:dyDescent="0.2">
      <c r="A137" s="333" t="str">
        <f>IF(ISBLANK(Regressions!A147), " ", Regressions!A147)</f>
        <v>Cameroon</v>
      </c>
      <c r="B137" s="334">
        <f>IF(ISBLANK(Regressions!B147), " ", Regressions!B147)</f>
        <v>2009</v>
      </c>
      <c r="C137" s="339" t="str">
        <f>IF(ISBLANK(Regressions!C147), " ", Regressions!C147)</f>
        <v>Primary</v>
      </c>
      <c r="D137" s="335">
        <f>IF(ISBLANK(Regressions!D147), " ", Regressions!D147)</f>
        <v>3107932</v>
      </c>
      <c r="E137" s="213" t="e">
        <f>IF(ISNUMBER(Regressions!E147),ROUND(Regressions!E147, 1), NA())</f>
        <v>#N/A</v>
      </c>
      <c r="F137" s="336">
        <f>IF(ISNUMBER(Regressions!F147),ROUND(Regressions!F147, 1), NA())</f>
        <v>32.1</v>
      </c>
      <c r="G137" s="235" t="e">
        <f>IF(ISNUMBER(Regressions!G147),ROUND(Regressions!G147, 1), NA())</f>
        <v>#N/A</v>
      </c>
      <c r="H137" s="337" t="e">
        <f>IF(ISNUMBER(Regressions!H147),ROUND(Regressions!H147, 1), NA())</f>
        <v>#N/A</v>
      </c>
      <c r="I137" s="236">
        <f>IF(ISNUMBER(Regressions!I147),ROUND(Regressions!I147, 1), NA())</f>
        <v>67.900000000000006</v>
      </c>
      <c r="J137" s="338">
        <f>IF(ISNUMBER(Regressions!K147),ROUND(Regressions!K147, 1), NA())</f>
        <v>37.9</v>
      </c>
      <c r="K137" s="336" t="e">
        <f>IF(ISNUMBER(Regressions!L147),ROUND(Regressions!L147, 1), NA())</f>
        <v>#N/A</v>
      </c>
      <c r="L137" s="237" t="e">
        <f>IF(ISNUMBER(Regressions!M147),ROUND(Regressions!M147, 1), NA())</f>
        <v>#N/A</v>
      </c>
      <c r="M137" s="337" t="e">
        <f>IF(ISNUMBER(Regressions!N147),ROUND(Regressions!N147, 1), NA())</f>
        <v>#N/A</v>
      </c>
      <c r="N137" s="236">
        <f>IF(ISNUMBER(Regressions!O147),ROUND(Regressions!O147, 1), NA())</f>
        <v>62.1</v>
      </c>
      <c r="O137" s="338" t="e">
        <f>IF(ISNUMBER(Regressions!Q147),ROUND(Regressions!Q147, 1), NA())</f>
        <v>#N/A</v>
      </c>
      <c r="P137" s="336" t="e">
        <f>IF(ISNUMBER(Regressions!R147),ROUND(Regressions!R147, 1), NA())</f>
        <v>#N/A</v>
      </c>
      <c r="Q137" s="214" t="e">
        <f>IF(ISNUMBER(Regressions!S147),ROUND(Regressions!S147, 1), NA())</f>
        <v>#N/A</v>
      </c>
      <c r="R137" s="337" t="e">
        <f>IF(ISNUMBER(Regressions!T147),ROUND(Regressions!T147, 1), NA())</f>
        <v>#N/A</v>
      </c>
      <c r="S137" s="236" t="e">
        <f>IF(ISNUMBER(Regressions!U147),ROUND(Regressions!U147, 1), NA())</f>
        <v>#N/A</v>
      </c>
    </row>
    <row xmlns:x14ac="http://schemas.microsoft.com/office/spreadsheetml/2009/9/ac" r="138" x14ac:dyDescent="0.2">
      <c r="A138" s="333" t="str">
        <f>IF(ISBLANK(Regressions!A148), " ", Regressions!A148)</f>
        <v>Cameroon</v>
      </c>
      <c r="B138" s="334">
        <f>IF(ISBLANK(Regressions!B148), " ", Regressions!B148)</f>
        <v>2010</v>
      </c>
      <c r="C138" s="339" t="str">
        <f>IF(ISBLANK(Regressions!C148), " ", Regressions!C148)</f>
        <v>Primary</v>
      </c>
      <c r="D138" s="335">
        <f>IF(ISBLANK(Regressions!D148), " ", Regressions!D148)</f>
        <v>3205911</v>
      </c>
      <c r="E138" s="213" t="e">
        <f>IF(ISNUMBER(Regressions!E148),ROUND(Regressions!E148, 1), NA())</f>
        <v>#N/A</v>
      </c>
      <c r="F138" s="336">
        <f>IF(ISNUMBER(Regressions!F148),ROUND(Regressions!F148, 1), NA())</f>
        <v>33.5</v>
      </c>
      <c r="G138" s="235">
        <f>IF(ISNUMBER(Regressions!G148),ROUND(Regressions!G148, 1), NA())</f>
        <v>33.5</v>
      </c>
      <c r="H138" s="337">
        <f>IF(ISNUMBER(Regressions!H148),ROUND(Regressions!H148, 1), NA())</f>
        <v>0</v>
      </c>
      <c r="I138" s="236">
        <f>IF(ISNUMBER(Regressions!I148),ROUND(Regressions!I148, 1), NA())</f>
        <v>66.5</v>
      </c>
      <c r="J138" s="338">
        <f>IF(ISNUMBER(Regressions!K148),ROUND(Regressions!K148, 1), NA())</f>
        <v>40.4</v>
      </c>
      <c r="K138" s="336" t="e">
        <f>IF(ISNUMBER(Regressions!L148),ROUND(Regressions!L148, 1), NA())</f>
        <v>#N/A</v>
      </c>
      <c r="L138" s="237" t="e">
        <f>IF(ISNUMBER(Regressions!M148),ROUND(Regressions!M148, 1), NA())</f>
        <v>#N/A</v>
      </c>
      <c r="M138" s="337" t="e">
        <f>IF(ISNUMBER(Regressions!N148),ROUND(Regressions!N148, 1), NA())</f>
        <v>#N/A</v>
      </c>
      <c r="N138" s="236">
        <f>IF(ISNUMBER(Regressions!O148),ROUND(Regressions!O148, 1), NA())</f>
        <v>59.6</v>
      </c>
      <c r="O138" s="338" t="e">
        <f>IF(ISNUMBER(Regressions!Q148),ROUND(Regressions!Q148, 1), NA())</f>
        <v>#N/A</v>
      </c>
      <c r="P138" s="336" t="e">
        <f>IF(ISNUMBER(Regressions!R148),ROUND(Regressions!R148, 1), NA())</f>
        <v>#N/A</v>
      </c>
      <c r="Q138" s="214" t="e">
        <f>IF(ISNUMBER(Regressions!S148),ROUND(Regressions!S148, 1), NA())</f>
        <v>#N/A</v>
      </c>
      <c r="R138" s="337" t="e">
        <f>IF(ISNUMBER(Regressions!T148),ROUND(Regressions!T148, 1), NA())</f>
        <v>#N/A</v>
      </c>
      <c r="S138" s="236" t="e">
        <f>IF(ISNUMBER(Regressions!U148),ROUND(Regressions!U148, 1), NA())</f>
        <v>#N/A</v>
      </c>
    </row>
    <row xmlns:x14ac="http://schemas.microsoft.com/office/spreadsheetml/2009/9/ac" r="139" x14ac:dyDescent="0.2">
      <c r="A139" s="333" t="str">
        <f>IF(ISBLANK(Regressions!A149), " ", Regressions!A149)</f>
        <v>Cameroon</v>
      </c>
      <c r="B139" s="334">
        <f>IF(ISBLANK(Regressions!B149), " ", Regressions!B149)</f>
        <v>2011</v>
      </c>
      <c r="C139" s="339" t="str">
        <f>IF(ISBLANK(Regressions!C149), " ", Regressions!C149)</f>
        <v>Primary</v>
      </c>
      <c r="D139" s="335">
        <f>IF(ISBLANK(Regressions!D149), " ", Regressions!D149)</f>
        <v>3309768</v>
      </c>
      <c r="E139" s="213" t="e">
        <f>IF(ISNUMBER(Regressions!E149),ROUND(Regressions!E149, 1), NA())</f>
        <v>#N/A</v>
      </c>
      <c r="F139" s="336">
        <f>IF(ISNUMBER(Regressions!F149),ROUND(Regressions!F149, 1), NA())</f>
        <v>34.9</v>
      </c>
      <c r="G139" s="235">
        <f>IF(ISNUMBER(Regressions!G149),ROUND(Regressions!G149, 1), NA())</f>
        <v>34.9</v>
      </c>
      <c r="H139" s="337">
        <f>IF(ISNUMBER(Regressions!H149),ROUND(Regressions!H149, 1), NA())</f>
        <v>0</v>
      </c>
      <c r="I139" s="236">
        <f>IF(ISNUMBER(Regressions!I149),ROUND(Regressions!I149, 1), NA())</f>
        <v>65.099999999999994</v>
      </c>
      <c r="J139" s="338">
        <f>IF(ISNUMBER(Regressions!K149),ROUND(Regressions!K149, 1), NA())</f>
        <v>42.9</v>
      </c>
      <c r="K139" s="336" t="e">
        <f>IF(ISNUMBER(Regressions!L149),ROUND(Regressions!L149, 1), NA())</f>
        <v>#N/A</v>
      </c>
      <c r="L139" s="237">
        <f>IF(ISNUMBER(Regressions!M149),ROUND(Regressions!M149, 1), NA())</f>
        <v>38.799999999999997</v>
      </c>
      <c r="M139" s="337">
        <f>IF(ISNUMBER(Regressions!N149),ROUND(Regressions!N149, 1), NA())</f>
        <v>4.0999999999999996</v>
      </c>
      <c r="N139" s="236">
        <f>IF(ISNUMBER(Regressions!O149),ROUND(Regressions!O149, 1), NA())</f>
        <v>57.1</v>
      </c>
      <c r="O139" s="338" t="e">
        <f>IF(ISNUMBER(Regressions!Q149),ROUND(Regressions!Q149, 1), NA())</f>
        <v>#N/A</v>
      </c>
      <c r="P139" s="336" t="e">
        <f>IF(ISNUMBER(Regressions!R149),ROUND(Regressions!R149, 1), NA())</f>
        <v>#N/A</v>
      </c>
      <c r="Q139" s="214" t="e">
        <f>IF(ISNUMBER(Regressions!S149),ROUND(Regressions!S149, 1), NA())</f>
        <v>#N/A</v>
      </c>
      <c r="R139" s="337" t="e">
        <f>IF(ISNUMBER(Regressions!T149),ROUND(Regressions!T149, 1), NA())</f>
        <v>#N/A</v>
      </c>
      <c r="S139" s="236" t="e">
        <f>IF(ISNUMBER(Regressions!U149),ROUND(Regressions!U149, 1), NA())</f>
        <v>#N/A</v>
      </c>
    </row>
    <row xmlns:x14ac="http://schemas.microsoft.com/office/spreadsheetml/2009/9/ac" r="140" x14ac:dyDescent="0.2">
      <c r="A140" s="333" t="str">
        <f>IF(ISBLANK(Regressions!A150), " ", Regressions!A150)</f>
        <v>Cameroon</v>
      </c>
      <c r="B140" s="334">
        <f>IF(ISBLANK(Regressions!B150), " ", Regressions!B150)</f>
        <v>2012</v>
      </c>
      <c r="C140" s="339" t="str">
        <f>IF(ISBLANK(Regressions!C150), " ", Regressions!C150)</f>
        <v>Primary</v>
      </c>
      <c r="D140" s="335">
        <f>IF(ISBLANK(Regressions!D150), " ", Regressions!D150)</f>
        <v>3412387</v>
      </c>
      <c r="E140" s="213" t="e">
        <f>IF(ISNUMBER(Regressions!E150),ROUND(Regressions!E150, 1), NA())</f>
        <v>#N/A</v>
      </c>
      <c r="F140" s="336">
        <f>IF(ISNUMBER(Regressions!F150),ROUND(Regressions!F150, 1), NA())</f>
        <v>36.299999999999997</v>
      </c>
      <c r="G140" s="235">
        <f>IF(ISNUMBER(Regressions!G150),ROUND(Regressions!G150, 1), NA())</f>
        <v>36.299999999999997</v>
      </c>
      <c r="H140" s="337">
        <f>IF(ISNUMBER(Regressions!H150),ROUND(Regressions!H150, 1), NA())</f>
        <v>0</v>
      </c>
      <c r="I140" s="236">
        <f>IF(ISNUMBER(Regressions!I150),ROUND(Regressions!I150, 1), NA())</f>
        <v>63.7</v>
      </c>
      <c r="J140" s="338">
        <f>IF(ISNUMBER(Regressions!K150),ROUND(Regressions!K150, 1), NA())</f>
        <v>45.5</v>
      </c>
      <c r="K140" s="336" t="e">
        <f>IF(ISNUMBER(Regressions!L150),ROUND(Regressions!L150, 1), NA())</f>
        <v>#N/A</v>
      </c>
      <c r="L140" s="237">
        <f>IF(ISNUMBER(Regressions!M150),ROUND(Regressions!M150, 1), NA())</f>
        <v>38.799999999999997</v>
      </c>
      <c r="M140" s="337">
        <f>IF(ISNUMBER(Regressions!N150),ROUND(Regressions!N150, 1), NA())</f>
        <v>6.6</v>
      </c>
      <c r="N140" s="236">
        <f>IF(ISNUMBER(Regressions!O150),ROUND(Regressions!O150, 1), NA())</f>
        <v>54.5</v>
      </c>
      <c r="O140" s="338" t="e">
        <f>IF(ISNUMBER(Regressions!Q150),ROUND(Regressions!Q150, 1), NA())</f>
        <v>#N/A</v>
      </c>
      <c r="P140" s="336" t="e">
        <f>IF(ISNUMBER(Regressions!R150),ROUND(Regressions!R150, 1), NA())</f>
        <v>#N/A</v>
      </c>
      <c r="Q140" s="214" t="e">
        <f>IF(ISNUMBER(Regressions!S150),ROUND(Regressions!S150, 1), NA())</f>
        <v>#N/A</v>
      </c>
      <c r="R140" s="337" t="e">
        <f>IF(ISNUMBER(Regressions!T150),ROUND(Regressions!T150, 1), NA())</f>
        <v>#N/A</v>
      </c>
      <c r="S140" s="236" t="e">
        <f>IF(ISNUMBER(Regressions!U150),ROUND(Regressions!U150, 1), NA())</f>
        <v>#N/A</v>
      </c>
    </row>
    <row xmlns:x14ac="http://schemas.microsoft.com/office/spreadsheetml/2009/9/ac" r="141" x14ac:dyDescent="0.2">
      <c r="A141" s="333" t="str">
        <f>IF(ISBLANK(Regressions!A151), " ", Regressions!A151)</f>
        <v>Cameroon</v>
      </c>
      <c r="B141" s="334">
        <f>IF(ISBLANK(Regressions!B151), " ", Regressions!B151)</f>
        <v>2013</v>
      </c>
      <c r="C141" s="339" t="str">
        <f>IF(ISBLANK(Regressions!C151), " ", Regressions!C151)</f>
        <v>Primary</v>
      </c>
      <c r="D141" s="335">
        <f>IF(ISBLANK(Regressions!D151), " ", Regressions!D151)</f>
        <v>3520801</v>
      </c>
      <c r="E141" s="213" t="e">
        <f>IF(ISNUMBER(Regressions!E151),ROUND(Regressions!E151, 1), NA())</f>
        <v>#N/A</v>
      </c>
      <c r="F141" s="336">
        <f>IF(ISNUMBER(Regressions!F151),ROUND(Regressions!F151, 1), NA())</f>
        <v>37.700000000000003</v>
      </c>
      <c r="G141" s="235">
        <f>IF(ISNUMBER(Regressions!G151),ROUND(Regressions!G151, 1), NA())</f>
        <v>37.700000000000003</v>
      </c>
      <c r="H141" s="337">
        <f>IF(ISNUMBER(Regressions!H151),ROUND(Regressions!H151, 1), NA())</f>
        <v>0</v>
      </c>
      <c r="I141" s="236">
        <f>IF(ISNUMBER(Regressions!I151),ROUND(Regressions!I151, 1), NA())</f>
        <v>62.3</v>
      </c>
      <c r="J141" s="338">
        <f>IF(ISNUMBER(Regressions!K151),ROUND(Regressions!K151, 1), NA())</f>
        <v>48</v>
      </c>
      <c r="K141" s="336" t="e">
        <f>IF(ISNUMBER(Regressions!L151),ROUND(Regressions!L151, 1), NA())</f>
        <v>#N/A</v>
      </c>
      <c r="L141" s="237">
        <f>IF(ISNUMBER(Regressions!M151),ROUND(Regressions!M151, 1), NA())</f>
        <v>38.799999999999997</v>
      </c>
      <c r="M141" s="337">
        <f>IF(ISNUMBER(Regressions!N151),ROUND(Regressions!N151, 1), NA())</f>
        <v>9.1999999999999993</v>
      </c>
      <c r="N141" s="236">
        <f>IF(ISNUMBER(Regressions!O151),ROUND(Regressions!O151, 1), NA())</f>
        <v>52</v>
      </c>
      <c r="O141" s="338" t="e">
        <f>IF(ISNUMBER(Regressions!Q151),ROUND(Regressions!Q151, 1), NA())</f>
        <v>#N/A</v>
      </c>
      <c r="P141" s="336" t="e">
        <f>IF(ISNUMBER(Regressions!R151),ROUND(Regressions!R151, 1), NA())</f>
        <v>#N/A</v>
      </c>
      <c r="Q141" s="214" t="e">
        <f>IF(ISNUMBER(Regressions!S151),ROUND(Regressions!S151, 1), NA())</f>
        <v>#N/A</v>
      </c>
      <c r="R141" s="337" t="e">
        <f>IF(ISNUMBER(Regressions!T151),ROUND(Regressions!T151, 1), NA())</f>
        <v>#N/A</v>
      </c>
      <c r="S141" s="236" t="e">
        <f>IF(ISNUMBER(Regressions!U151),ROUND(Regressions!U151, 1), NA())</f>
        <v>#N/A</v>
      </c>
    </row>
    <row xmlns:x14ac="http://schemas.microsoft.com/office/spreadsheetml/2009/9/ac" r="142" x14ac:dyDescent="0.2">
      <c r="A142" s="333" t="str">
        <f>IF(ISBLANK(Regressions!A152), " ", Regressions!A152)</f>
        <v>Cameroon</v>
      </c>
      <c r="B142" s="334">
        <f>IF(ISBLANK(Regressions!B152), " ", Regressions!B152)</f>
        <v>2014</v>
      </c>
      <c r="C142" s="339" t="str">
        <f>IF(ISBLANK(Regressions!C152), " ", Regressions!C152)</f>
        <v>Primary</v>
      </c>
      <c r="D142" s="335">
        <f>IF(ISBLANK(Regressions!D152), " ", Regressions!D152)</f>
        <v>3634153</v>
      </c>
      <c r="E142" s="213" t="e">
        <f>IF(ISNUMBER(Regressions!E152),ROUND(Regressions!E152, 1), NA())</f>
        <v>#N/A</v>
      </c>
      <c r="F142" s="336">
        <f>IF(ISNUMBER(Regressions!F152),ROUND(Regressions!F152, 1), NA())</f>
        <v>39.1</v>
      </c>
      <c r="G142" s="235">
        <f>IF(ISNUMBER(Regressions!G152),ROUND(Regressions!G152, 1), NA())</f>
        <v>39.1</v>
      </c>
      <c r="H142" s="337">
        <f>IF(ISNUMBER(Regressions!H152),ROUND(Regressions!H152, 1), NA())</f>
        <v>0</v>
      </c>
      <c r="I142" s="236">
        <f>IF(ISNUMBER(Regressions!I152),ROUND(Regressions!I152, 1), NA())</f>
        <v>60.9</v>
      </c>
      <c r="J142" s="338">
        <f>IF(ISNUMBER(Regressions!K152),ROUND(Regressions!K152, 1), NA())</f>
        <v>50.6</v>
      </c>
      <c r="K142" s="336" t="e">
        <f>IF(ISNUMBER(Regressions!L152),ROUND(Regressions!L152, 1), NA())</f>
        <v>#N/A</v>
      </c>
      <c r="L142" s="237">
        <f>IF(ISNUMBER(Regressions!M152),ROUND(Regressions!M152, 1), NA())</f>
        <v>38.799999999999997</v>
      </c>
      <c r="M142" s="337">
        <f>IF(ISNUMBER(Regressions!N152),ROUND(Regressions!N152, 1), NA())</f>
        <v>11.7</v>
      </c>
      <c r="N142" s="236">
        <f>IF(ISNUMBER(Regressions!O152),ROUND(Regressions!O152, 1), NA())</f>
        <v>49.4</v>
      </c>
      <c r="O142" s="338" t="e">
        <f>IF(ISNUMBER(Regressions!Q152),ROUND(Regressions!Q152, 1), NA())</f>
        <v>#N/A</v>
      </c>
      <c r="P142" s="336" t="e">
        <f>IF(ISNUMBER(Regressions!R152),ROUND(Regressions!R152, 1), NA())</f>
        <v>#N/A</v>
      </c>
      <c r="Q142" s="214" t="e">
        <f>IF(ISNUMBER(Regressions!S152),ROUND(Regressions!S152, 1), NA())</f>
        <v>#N/A</v>
      </c>
      <c r="R142" s="337" t="e">
        <f>IF(ISNUMBER(Regressions!T152),ROUND(Regressions!T152, 1), NA())</f>
        <v>#N/A</v>
      </c>
      <c r="S142" s="236" t="e">
        <f>IF(ISNUMBER(Regressions!U152),ROUND(Regressions!U152, 1), NA())</f>
        <v>#N/A</v>
      </c>
    </row>
    <row xmlns:x14ac="http://schemas.microsoft.com/office/spreadsheetml/2009/9/ac" r="143" x14ac:dyDescent="0.2">
      <c r="A143" s="333" t="str">
        <f>IF(ISBLANK(Regressions!A153), " ", Regressions!A153)</f>
        <v>Cameroon</v>
      </c>
      <c r="B143" s="334">
        <f>IF(ISBLANK(Regressions!B153), " ", Regressions!B153)</f>
        <v>2015</v>
      </c>
      <c r="C143" s="339" t="str">
        <f>IF(ISBLANK(Regressions!C153), " ", Regressions!C153)</f>
        <v>Primary</v>
      </c>
      <c r="D143" s="335">
        <f>IF(ISBLANK(Regressions!D153), " ", Regressions!D153)</f>
        <v>3748871</v>
      </c>
      <c r="E143" s="213" t="e">
        <f>IF(ISNUMBER(Regressions!E153),ROUND(Regressions!E153, 1), NA())</f>
        <v>#N/A</v>
      </c>
      <c r="F143" s="336">
        <f>IF(ISNUMBER(Regressions!F153),ROUND(Regressions!F153, 1), NA())</f>
        <v>40.5</v>
      </c>
      <c r="G143" s="235">
        <f>IF(ISNUMBER(Regressions!G153),ROUND(Regressions!G153, 1), NA())</f>
        <v>39.6</v>
      </c>
      <c r="H143" s="337">
        <f>IF(ISNUMBER(Regressions!H153),ROUND(Regressions!H153, 1), NA())</f>
        <v>0.9</v>
      </c>
      <c r="I143" s="236">
        <f>IF(ISNUMBER(Regressions!I153),ROUND(Regressions!I153, 1), NA())</f>
        <v>59.5</v>
      </c>
      <c r="J143" s="338">
        <f>IF(ISNUMBER(Regressions!K153),ROUND(Regressions!K153, 1), NA())</f>
        <v>53.1</v>
      </c>
      <c r="K143" s="336" t="e">
        <f>IF(ISNUMBER(Regressions!L153),ROUND(Regressions!L153, 1), NA())</f>
        <v>#N/A</v>
      </c>
      <c r="L143" s="237">
        <f>IF(ISNUMBER(Regressions!M153),ROUND(Regressions!M153, 1), NA())</f>
        <v>38.799999999999997</v>
      </c>
      <c r="M143" s="337">
        <f>IF(ISNUMBER(Regressions!N153),ROUND(Regressions!N153, 1), NA())</f>
        <v>14.3</v>
      </c>
      <c r="N143" s="236">
        <f>IF(ISNUMBER(Regressions!O153),ROUND(Regressions!O153, 1), NA())</f>
        <v>46.9</v>
      </c>
      <c r="O143" s="338" t="e">
        <f>IF(ISNUMBER(Regressions!Q153),ROUND(Regressions!Q153, 1), NA())</f>
        <v>#N/A</v>
      </c>
      <c r="P143" s="336" t="e">
        <f>IF(ISNUMBER(Regressions!R153),ROUND(Regressions!R153, 1), NA())</f>
        <v>#N/A</v>
      </c>
      <c r="Q143" s="214" t="e">
        <f>IF(ISNUMBER(Regressions!S153),ROUND(Regressions!S153, 1), NA())</f>
        <v>#N/A</v>
      </c>
      <c r="R143" s="337" t="e">
        <f>IF(ISNUMBER(Regressions!T153),ROUND(Regressions!T153, 1), NA())</f>
        <v>#N/A</v>
      </c>
      <c r="S143" s="236" t="e">
        <f>IF(ISNUMBER(Regressions!U153),ROUND(Regressions!U153, 1), NA())</f>
        <v>#N/A</v>
      </c>
    </row>
    <row xmlns:x14ac="http://schemas.microsoft.com/office/spreadsheetml/2009/9/ac" r="144" x14ac:dyDescent="0.2">
      <c r="A144" s="333" t="str">
        <f>IF(ISBLANK(Regressions!A154), " ", Regressions!A154)</f>
        <v>Cameroon</v>
      </c>
      <c r="B144" s="334">
        <f>IF(ISBLANK(Regressions!B154), " ", Regressions!B154)</f>
        <v>2016</v>
      </c>
      <c r="C144" s="339" t="str">
        <f>IF(ISBLANK(Regressions!C154), " ", Regressions!C154)</f>
        <v>Primary</v>
      </c>
      <c r="D144" s="335">
        <f>IF(ISBLANK(Regressions!D154), " ", Regressions!D154)</f>
        <v>3860349</v>
      </c>
      <c r="E144" s="213" t="e">
        <f>IF(ISNUMBER(Regressions!E154),ROUND(Regressions!E154, 1), NA())</f>
        <v>#N/A</v>
      </c>
      <c r="F144" s="336">
        <f>IF(ISNUMBER(Regressions!F154),ROUND(Regressions!F154, 1), NA())</f>
        <v>41.9</v>
      </c>
      <c r="G144" s="235">
        <f>IF(ISNUMBER(Regressions!G154),ROUND(Regressions!G154, 1), NA())</f>
        <v>37.6</v>
      </c>
      <c r="H144" s="337">
        <f>IF(ISNUMBER(Regressions!H154),ROUND(Regressions!H154, 1), NA())</f>
        <v>4.3</v>
      </c>
      <c r="I144" s="236">
        <f>IF(ISNUMBER(Regressions!I154),ROUND(Regressions!I154, 1), NA())</f>
        <v>58.1</v>
      </c>
      <c r="J144" s="338">
        <f>IF(ISNUMBER(Regressions!K154),ROUND(Regressions!K154, 1), NA())</f>
        <v>55.6</v>
      </c>
      <c r="K144" s="336" t="e">
        <f>IF(ISNUMBER(Regressions!L154),ROUND(Regressions!L154, 1), NA())</f>
        <v>#N/A</v>
      </c>
      <c r="L144" s="237">
        <f>IF(ISNUMBER(Regressions!M154),ROUND(Regressions!M154, 1), NA())</f>
        <v>38.799999999999997</v>
      </c>
      <c r="M144" s="337">
        <f>IF(ISNUMBER(Regressions!N154),ROUND(Regressions!N154, 1), NA())</f>
        <v>16.8</v>
      </c>
      <c r="N144" s="236">
        <f>IF(ISNUMBER(Regressions!O154),ROUND(Regressions!O154, 1), NA())</f>
        <v>44.4</v>
      </c>
      <c r="O144" s="338" t="e">
        <f>IF(ISNUMBER(Regressions!Q154),ROUND(Regressions!Q154, 1), NA())</f>
        <v>#N/A</v>
      </c>
      <c r="P144" s="336" t="e">
        <f>IF(ISNUMBER(Regressions!R154),ROUND(Regressions!R154, 1), NA())</f>
        <v>#N/A</v>
      </c>
      <c r="Q144" s="214" t="e">
        <f>IF(ISNUMBER(Regressions!S154),ROUND(Regressions!S154, 1), NA())</f>
        <v>#N/A</v>
      </c>
      <c r="R144" s="337" t="e">
        <f>IF(ISNUMBER(Regressions!T154),ROUND(Regressions!T154, 1), NA())</f>
        <v>#N/A</v>
      </c>
      <c r="S144" s="236" t="e">
        <f>IF(ISNUMBER(Regressions!U154),ROUND(Regressions!U154, 1), NA())</f>
        <v>#N/A</v>
      </c>
    </row>
    <row xmlns:x14ac="http://schemas.microsoft.com/office/spreadsheetml/2009/9/ac" r="145" x14ac:dyDescent="0.2">
      <c r="A145" s="333" t="str">
        <f>IF(ISBLANK(Regressions!A155), " ", Regressions!A155)</f>
        <v>Cameroon</v>
      </c>
      <c r="B145" s="334">
        <f>IF(ISBLANK(Regressions!B155), " ", Regressions!B155)</f>
        <v>2017</v>
      </c>
      <c r="C145" s="339" t="str">
        <f>IF(ISBLANK(Regressions!C155), " ", Regressions!C155)</f>
        <v>Primary</v>
      </c>
      <c r="D145" s="335">
        <f>IF(ISBLANK(Regressions!D155), " ", Regressions!D155)</f>
        <v>3968721</v>
      </c>
      <c r="E145" s="213" t="e">
        <f>IF(ISNUMBER(Regressions!E155),ROUND(Regressions!E155, 1), NA())</f>
        <v>#N/A</v>
      </c>
      <c r="F145" s="336">
        <f>IF(ISNUMBER(Regressions!F155),ROUND(Regressions!F155, 1), NA())</f>
        <v>43.3</v>
      </c>
      <c r="G145" s="235">
        <f>IF(ISNUMBER(Regressions!G155),ROUND(Regressions!G155, 1), NA())</f>
        <v>35.6</v>
      </c>
      <c r="H145" s="337">
        <f>IF(ISNUMBER(Regressions!H155),ROUND(Regressions!H155, 1), NA())</f>
        <v>7.7</v>
      </c>
      <c r="I145" s="236">
        <f>IF(ISNUMBER(Regressions!I155),ROUND(Regressions!I155, 1), NA())</f>
        <v>56.7</v>
      </c>
      <c r="J145" s="338">
        <f>IF(ISNUMBER(Regressions!K155),ROUND(Regressions!K155, 1), NA())</f>
        <v>58.2</v>
      </c>
      <c r="K145" s="336" t="e">
        <f>IF(ISNUMBER(Regressions!L155),ROUND(Regressions!L155, 1), NA())</f>
        <v>#N/A</v>
      </c>
      <c r="L145" s="237">
        <f>IF(ISNUMBER(Regressions!M155),ROUND(Regressions!M155, 1), NA())</f>
        <v>38.799999999999997</v>
      </c>
      <c r="M145" s="337">
        <f>IF(ISNUMBER(Regressions!N155),ROUND(Regressions!N155, 1), NA())</f>
        <v>19.399999999999999</v>
      </c>
      <c r="N145" s="236">
        <f>IF(ISNUMBER(Regressions!O155),ROUND(Regressions!O155, 1), NA())</f>
        <v>41.8</v>
      </c>
      <c r="O145" s="338" t="e">
        <f>IF(ISNUMBER(Regressions!Q155),ROUND(Regressions!Q155, 1), NA())</f>
        <v>#N/A</v>
      </c>
      <c r="P145" s="336" t="e">
        <f>IF(ISNUMBER(Regressions!R155),ROUND(Regressions!R155, 1), NA())</f>
        <v>#N/A</v>
      </c>
      <c r="Q145" s="214" t="e">
        <f>IF(ISNUMBER(Regressions!S155),ROUND(Regressions!S155, 1), NA())</f>
        <v>#N/A</v>
      </c>
      <c r="R145" s="337" t="e">
        <f>IF(ISNUMBER(Regressions!T155),ROUND(Regressions!T155, 1), NA())</f>
        <v>#N/A</v>
      </c>
      <c r="S145" s="236" t="e">
        <f>IF(ISNUMBER(Regressions!U155),ROUND(Regressions!U155, 1), NA())</f>
        <v>#N/A</v>
      </c>
    </row>
    <row xmlns:x14ac="http://schemas.microsoft.com/office/spreadsheetml/2009/9/ac" r="146" x14ac:dyDescent="0.2">
      <c r="A146" s="333" t="str">
        <f>IF(ISBLANK(Regressions!A156), " ", Regressions!A156)</f>
        <v>Cameroon</v>
      </c>
      <c r="B146" s="334">
        <f>IF(ISBLANK(Regressions!B156), " ", Regressions!B156)</f>
        <v>2018</v>
      </c>
      <c r="C146" s="339" t="str">
        <f>IF(ISBLANK(Regressions!C156), " ", Regressions!C156)</f>
        <v>Primary</v>
      </c>
      <c r="D146" s="335">
        <f>IF(ISBLANK(Regressions!D156), " ", Regressions!D156)</f>
        <v>4072745</v>
      </c>
      <c r="E146" s="213">
        <f>IF(ISNUMBER(Regressions!E156),ROUND(Regressions!E156, 1), NA())</f>
        <v>54.4</v>
      </c>
      <c r="F146" s="336">
        <f>IF(ISNUMBER(Regressions!F156),ROUND(Regressions!F156, 1), NA())</f>
        <v>44.7</v>
      </c>
      <c r="G146" s="235">
        <f>IF(ISNUMBER(Regressions!G156),ROUND(Regressions!G156, 1), NA())</f>
        <v>33.6</v>
      </c>
      <c r="H146" s="337">
        <f>IF(ISNUMBER(Regressions!H156),ROUND(Regressions!H156, 1), NA())</f>
        <v>11</v>
      </c>
      <c r="I146" s="236">
        <f>IF(ISNUMBER(Regressions!I156),ROUND(Regressions!I156, 1), NA())</f>
        <v>55.3</v>
      </c>
      <c r="J146" s="338">
        <f>IF(ISNUMBER(Regressions!K156),ROUND(Regressions!K156, 1), NA())</f>
        <v>60.7</v>
      </c>
      <c r="K146" s="336" t="e">
        <f>IF(ISNUMBER(Regressions!L156),ROUND(Regressions!L156, 1), NA())</f>
        <v>#N/A</v>
      </c>
      <c r="L146" s="237">
        <f>IF(ISNUMBER(Regressions!M156),ROUND(Regressions!M156, 1), NA())</f>
        <v>38.700000000000003</v>
      </c>
      <c r="M146" s="337">
        <f>IF(ISNUMBER(Regressions!N156),ROUND(Regressions!N156, 1), NA())</f>
        <v>22</v>
      </c>
      <c r="N146" s="236">
        <f>IF(ISNUMBER(Regressions!O156),ROUND(Regressions!O156, 1), NA())</f>
        <v>39.299999999999997</v>
      </c>
      <c r="O146" s="338" t="e">
        <f>IF(ISNUMBER(Regressions!Q156),ROUND(Regressions!Q156, 1), NA())</f>
        <v>#N/A</v>
      </c>
      <c r="P146" s="336" t="e">
        <f>IF(ISNUMBER(Regressions!R156),ROUND(Regressions!R156, 1), NA())</f>
        <v>#N/A</v>
      </c>
      <c r="Q146" s="214">
        <f>IF(ISNUMBER(Regressions!S156),ROUND(Regressions!S156, 1), NA())</f>
        <v>82.1</v>
      </c>
      <c r="R146" s="337" t="e">
        <f>IF(ISNUMBER(Regressions!T156),ROUND(Regressions!T156, 1), NA())</f>
        <v>#N/A</v>
      </c>
      <c r="S146" s="236" t="e">
        <f>IF(ISNUMBER(Regressions!U156),ROUND(Regressions!U156, 1), NA())</f>
        <v>#N/A</v>
      </c>
    </row>
    <row xmlns:x14ac="http://schemas.microsoft.com/office/spreadsheetml/2009/9/ac" r="147" x14ac:dyDescent="0.2">
      <c r="A147" s="333" t="str">
        <f>IF(ISBLANK(Regressions!A157), " ", Regressions!A157)</f>
        <v>Cameroon</v>
      </c>
      <c r="B147" s="334">
        <f>IF(ISBLANK(Regressions!B157), " ", Regressions!B157)</f>
        <v>2019</v>
      </c>
      <c r="C147" s="339" t="str">
        <f>IF(ISBLANK(Regressions!C157), " ", Regressions!C157)</f>
        <v>Primary</v>
      </c>
      <c r="D147" s="335">
        <f>IF(ISBLANK(Regressions!D157), " ", Regressions!D157)</f>
        <v>4172471</v>
      </c>
      <c r="E147" s="213">
        <f>IF(ISNUMBER(Regressions!E157),ROUND(Regressions!E157, 1), NA())</f>
        <v>54.4</v>
      </c>
      <c r="F147" s="336">
        <f>IF(ISNUMBER(Regressions!F157),ROUND(Regressions!F157, 1), NA())</f>
        <v>46.1</v>
      </c>
      <c r="G147" s="235">
        <f>IF(ISNUMBER(Regressions!G157),ROUND(Regressions!G157, 1), NA())</f>
        <v>31.7</v>
      </c>
      <c r="H147" s="337">
        <f>IF(ISNUMBER(Regressions!H157),ROUND(Regressions!H157, 1), NA())</f>
        <v>14.4</v>
      </c>
      <c r="I147" s="236">
        <f>IF(ISNUMBER(Regressions!I157),ROUND(Regressions!I157, 1), NA())</f>
        <v>53.9</v>
      </c>
      <c r="J147" s="338">
        <f>IF(ISNUMBER(Regressions!K157),ROUND(Regressions!K157, 1), NA())</f>
        <v>63.2</v>
      </c>
      <c r="K147" s="336" t="e">
        <f>IF(ISNUMBER(Regressions!L157),ROUND(Regressions!L157, 1), NA())</f>
        <v>#N/A</v>
      </c>
      <c r="L147" s="237">
        <f>IF(ISNUMBER(Regressions!M157),ROUND(Regressions!M157, 1), NA())</f>
        <v>38.700000000000003</v>
      </c>
      <c r="M147" s="337">
        <f>IF(ISNUMBER(Regressions!N157),ROUND(Regressions!N157, 1), NA())</f>
        <v>24.6</v>
      </c>
      <c r="N147" s="236">
        <f>IF(ISNUMBER(Regressions!O157),ROUND(Regressions!O157, 1), NA())</f>
        <v>36.799999999999997</v>
      </c>
      <c r="O147" s="338" t="e">
        <f>IF(ISNUMBER(Regressions!Q157),ROUND(Regressions!Q157, 1), NA())</f>
        <v>#N/A</v>
      </c>
      <c r="P147" s="336" t="e">
        <f>IF(ISNUMBER(Regressions!R157),ROUND(Regressions!R157, 1), NA())</f>
        <v>#N/A</v>
      </c>
      <c r="Q147" s="214">
        <f>IF(ISNUMBER(Regressions!S157),ROUND(Regressions!S157, 1), NA())</f>
        <v>82.1</v>
      </c>
      <c r="R147" s="337" t="e">
        <f>IF(ISNUMBER(Regressions!T157),ROUND(Regressions!T157, 1), NA())</f>
        <v>#N/A</v>
      </c>
      <c r="S147" s="236" t="e">
        <f>IF(ISNUMBER(Regressions!U157),ROUND(Regressions!U157, 1), NA())</f>
        <v>#N/A</v>
      </c>
    </row>
    <row xmlns:x14ac="http://schemas.microsoft.com/office/spreadsheetml/2009/9/ac" r="148" x14ac:dyDescent="0.2">
      <c r="A148" s="333" t="str">
        <f>IF(ISBLANK(Regressions!A158), " ", Regressions!A158)</f>
        <v>Cameroon</v>
      </c>
      <c r="B148" s="334">
        <f>IF(ISBLANK(Regressions!B158), " ", Regressions!B158)</f>
        <v>2020</v>
      </c>
      <c r="C148" s="339" t="str">
        <f>IF(ISBLANK(Regressions!C158), " ", Regressions!C158)</f>
        <v>Primary</v>
      </c>
      <c r="D148" s="335">
        <f>IF(ISBLANK(Regressions!D158), " ", Regressions!D158)</f>
        <v>4268608</v>
      </c>
      <c r="E148" s="213">
        <f>IF(ISNUMBER(Regressions!E158),ROUND(Regressions!E158, 1), NA())</f>
        <v>54.4</v>
      </c>
      <c r="F148" s="336">
        <f>IF(ISNUMBER(Regressions!F158),ROUND(Regressions!F158, 1), NA())</f>
        <v>47.5</v>
      </c>
      <c r="G148" s="235">
        <f>IF(ISNUMBER(Regressions!G158),ROUND(Regressions!G158, 1), NA())</f>
        <v>29.7</v>
      </c>
      <c r="H148" s="337">
        <f>IF(ISNUMBER(Regressions!H158),ROUND(Regressions!H158, 1), NA())</f>
        <v>17.8</v>
      </c>
      <c r="I148" s="236">
        <f>IF(ISNUMBER(Regressions!I158),ROUND(Regressions!I158, 1), NA())</f>
        <v>52.5</v>
      </c>
      <c r="J148" s="338">
        <f>IF(ISNUMBER(Regressions!K158),ROUND(Regressions!K158, 1), NA())</f>
        <v>65.8</v>
      </c>
      <c r="K148" s="336" t="e">
        <f>IF(ISNUMBER(Regressions!L158),ROUND(Regressions!L158, 1), NA())</f>
        <v>#N/A</v>
      </c>
      <c r="L148" s="237">
        <f>IF(ISNUMBER(Regressions!M158),ROUND(Regressions!M158, 1), NA())</f>
        <v>38.6</v>
      </c>
      <c r="M148" s="337">
        <f>IF(ISNUMBER(Regressions!N158),ROUND(Regressions!N158, 1), NA())</f>
        <v>27.2</v>
      </c>
      <c r="N148" s="236">
        <f>IF(ISNUMBER(Regressions!O158),ROUND(Regressions!O158, 1), NA())</f>
        <v>34.200000000000003</v>
      </c>
      <c r="O148" s="338" t="e">
        <f>IF(ISNUMBER(Regressions!Q158),ROUND(Regressions!Q158, 1), NA())</f>
        <v>#N/A</v>
      </c>
      <c r="P148" s="336" t="e">
        <f>IF(ISNUMBER(Regressions!R158),ROUND(Regressions!R158, 1), NA())</f>
        <v>#N/A</v>
      </c>
      <c r="Q148" s="214">
        <f>IF(ISNUMBER(Regressions!S158),ROUND(Regressions!S158, 1), NA())</f>
        <v>82.1</v>
      </c>
      <c r="R148" s="337" t="e">
        <f>IF(ISNUMBER(Regressions!T158),ROUND(Regressions!T158, 1), NA())</f>
        <v>#N/A</v>
      </c>
      <c r="S148" s="236" t="e">
        <f>IF(ISNUMBER(Regressions!U158),ROUND(Regressions!U158, 1), NA())</f>
        <v>#N/A</v>
      </c>
    </row>
    <row xmlns:x14ac="http://schemas.microsoft.com/office/spreadsheetml/2009/9/ac" r="149" x14ac:dyDescent="0.2">
      <c r="A149" s="388" t="str">
        <f>IF(ISBLANK(Regressions!A159), " ", Regressions!A159)</f>
        <v>Cameroon</v>
      </c>
      <c r="B149" s="389">
        <f>IF(ISBLANK(Regressions!B159), " ", Regressions!B159)</f>
        <v>2021</v>
      </c>
      <c r="C149" s="390" t="str">
        <f>IF(ISBLANK(Regressions!C159), " ", Regressions!C159)</f>
        <v>Primary</v>
      </c>
      <c r="D149" s="391">
        <f>IF(ISBLANK(Regressions!D159), " ", Regressions!D159)</f>
        <v>4363210</v>
      </c>
      <c r="E149" s="394">
        <f>IF(ISNUMBER(Regressions!E159),ROUND(Regressions!E159, 1), NA())</f>
        <v>54.4</v>
      </c>
      <c r="F149" s="392">
        <f>IF(ISNUMBER(Regressions!F159),ROUND(Regressions!F159, 1), NA())</f>
        <v>48.9</v>
      </c>
      <c r="G149" s="395">
        <f>IF(ISNUMBER(Regressions!G159),ROUND(Regressions!G159, 1), NA())</f>
        <v>27.7</v>
      </c>
      <c r="H149" s="393">
        <f>IF(ISNUMBER(Regressions!H159),ROUND(Regressions!H159, 1), NA())</f>
        <v>21.2</v>
      </c>
      <c r="I149" s="396">
        <f>IF(ISNUMBER(Regressions!I159),ROUND(Regressions!I159, 1), NA())</f>
        <v>51.1</v>
      </c>
      <c r="J149" s="394">
        <f>IF(ISNUMBER(Regressions!K159),ROUND(Regressions!K159, 1), NA())</f>
        <v>68.3</v>
      </c>
      <c r="K149" s="392" t="e">
        <f>IF(ISNUMBER(Regressions!L159),ROUND(Regressions!L159, 1), NA())</f>
        <v>#N/A</v>
      </c>
      <c r="L149" s="397">
        <f>IF(ISNUMBER(Regressions!M159),ROUND(Regressions!M159, 1), NA())</f>
        <v>38.6</v>
      </c>
      <c r="M149" s="393">
        <f>IF(ISNUMBER(Regressions!N159),ROUND(Regressions!N159, 1), NA())</f>
        <v>29.7</v>
      </c>
      <c r="N149" s="396">
        <f>IF(ISNUMBER(Regressions!O159),ROUND(Regressions!O159, 1), NA())</f>
        <v>31.7</v>
      </c>
      <c r="O149" s="394" t="e">
        <f>IF(ISNUMBER(Regressions!Q159),ROUND(Regressions!Q159, 1), NA())</f>
        <v>#N/A</v>
      </c>
      <c r="P149" s="392" t="e">
        <f>IF(ISNUMBER(Regressions!R159),ROUND(Regressions!R159, 1), NA())</f>
        <v>#N/A</v>
      </c>
      <c r="Q149" s="398">
        <f>IF(ISNUMBER(Regressions!S159),ROUND(Regressions!S159, 1), NA())</f>
        <v>82.1</v>
      </c>
      <c r="R149" s="393" t="e">
        <f>IF(ISNUMBER(Regressions!T159),ROUND(Regressions!T159, 1), NA())</f>
        <v>#N/A</v>
      </c>
      <c r="S149" s="396" t="e">
        <f>IF(ISNUMBER(Regressions!U159),ROUND(Regressions!U159, 1), NA())</f>
        <v>#N/A</v>
      </c>
      <c r="T149" s="387"/>
      <c r="U149" s="387"/>
      <c r="V149" s="387"/>
      <c r="W149" s="387"/>
      <c r="X149" s="387"/>
      <c r="Y149" s="387"/>
      <c r="Z149" s="387"/>
      <c r="AA149" s="387"/>
      <c r="AB149" s="387"/>
      <c r="AC149" s="387"/>
    </row>
    <row xmlns:x14ac="http://schemas.microsoft.com/office/spreadsheetml/2009/9/ac" r="150" x14ac:dyDescent="0.2">
      <c r="A150" s="333" t="str">
        <f>IF(ISBLANK(Regressions!A160), " ", Regressions!A160)</f>
        <v>Cameroon</v>
      </c>
      <c r="B150" s="334">
        <f>IF(ISBLANK(Regressions!B160), " ", Regressions!B160)</f>
        <v>2022</v>
      </c>
      <c r="C150" s="339" t="str">
        <f>IF(ISBLANK(Regressions!C160), " ", Regressions!C160)</f>
        <v>Primary</v>
      </c>
      <c r="D150" s="335">
        <f>IF(ISBLANK(Regressions!D160), " ", Regressions!D160)</f>
        <v>4465761</v>
      </c>
      <c r="E150" s="213">
        <f>IF(ISNUMBER(Regressions!E160),ROUND(Regressions!E160, 1), NA())</f>
        <v>54.4</v>
      </c>
      <c r="F150" s="336">
        <f>IF(ISNUMBER(Regressions!F160),ROUND(Regressions!F160, 1), NA())</f>
        <v>50.3</v>
      </c>
      <c r="G150" s="235">
        <f>IF(ISNUMBER(Regressions!G160),ROUND(Regressions!G160, 1), NA())</f>
        <v>25.7</v>
      </c>
      <c r="H150" s="337">
        <f>IF(ISNUMBER(Regressions!H160),ROUND(Regressions!H160, 1), NA())</f>
        <v>24.6</v>
      </c>
      <c r="I150" s="236">
        <f>IF(ISNUMBER(Regressions!I160),ROUND(Regressions!I160, 1), NA())</f>
        <v>49.7</v>
      </c>
      <c r="J150" s="338">
        <f>IF(ISNUMBER(Regressions!K160),ROUND(Regressions!K160, 1), NA())</f>
        <v>70.900000000000006</v>
      </c>
      <c r="K150" s="336" t="e">
        <f>IF(ISNUMBER(Regressions!L160),ROUND(Regressions!L160, 1), NA())</f>
        <v>#N/A</v>
      </c>
      <c r="L150" s="237">
        <f>IF(ISNUMBER(Regressions!M160),ROUND(Regressions!M160, 1), NA())</f>
        <v>38.6</v>
      </c>
      <c r="M150" s="337">
        <f>IF(ISNUMBER(Regressions!N160),ROUND(Regressions!N160, 1), NA())</f>
        <v>32.299999999999997</v>
      </c>
      <c r="N150" s="236">
        <f>IF(ISNUMBER(Regressions!O160),ROUND(Regressions!O160, 1), NA())</f>
        <v>29.1</v>
      </c>
      <c r="O150" s="338" t="e">
        <f>IF(ISNUMBER(Regressions!Q160),ROUND(Regressions!Q160, 1), NA())</f>
        <v>#N/A</v>
      </c>
      <c r="P150" s="336" t="e">
        <f>IF(ISNUMBER(Regressions!R160),ROUND(Regressions!R160, 1), NA())</f>
        <v>#N/A</v>
      </c>
      <c r="Q150" s="214">
        <f>IF(ISNUMBER(Regressions!S160),ROUND(Regressions!S160, 1), NA())</f>
        <v>82.1</v>
      </c>
      <c r="R150" s="337" t="e">
        <f>IF(ISNUMBER(Regressions!T160),ROUND(Regressions!T160, 1), NA())</f>
        <v>#N/A</v>
      </c>
      <c r="S150" s="236" t="e">
        <f>IF(ISNUMBER(Regressions!U160),ROUND(Regressions!U160, 1), NA())</f>
        <v>#N/A</v>
      </c>
    </row>
    <row xmlns:x14ac="http://schemas.microsoft.com/office/spreadsheetml/2009/9/ac" r="151" x14ac:dyDescent="0.2">
      <c r="A151" s="340" t="str">
        <f>IF(ISBLANK(Regressions!A161), " ", Regressions!A161)</f>
        <v>Cameroon</v>
      </c>
      <c r="B151" s="341">
        <f>IF(ISBLANK(Regressions!B161), " ", Regressions!B161)</f>
        <v>2023</v>
      </c>
      <c r="C151" s="342" t="str">
        <f>IF(ISBLANK(Regressions!C161), " ", Regressions!C161)</f>
        <v>Primary</v>
      </c>
      <c r="D151" s="343">
        <f>IF(ISBLANK(Regressions!D161), " ", Regressions!D161)</f>
        <v>4475283</v>
      </c>
      <c r="E151" s="344">
        <f>IF(ISNUMBER(Regressions!E161),ROUND(Regressions!E161, 1), NA())</f>
        <v>54.4</v>
      </c>
      <c r="F151" s="345">
        <f>IF(ISNUMBER(Regressions!F161),ROUND(Regressions!F161, 1), NA())</f>
        <v>51.7</v>
      </c>
      <c r="G151" s="346">
        <f>IF(ISNUMBER(Regressions!G161),ROUND(Regressions!G161, 1), NA())</f>
        <v>23.7</v>
      </c>
      <c r="H151" s="347">
        <f>IF(ISNUMBER(Regressions!H161),ROUND(Regressions!H161, 1), NA())</f>
        <v>27.9</v>
      </c>
      <c r="I151" s="348">
        <f>IF(ISNUMBER(Regressions!I161),ROUND(Regressions!I161, 1), NA())</f>
        <v>48.3</v>
      </c>
      <c r="J151" s="349">
        <f>IF(ISNUMBER(Regressions!K161),ROUND(Regressions!K161, 1), NA())</f>
        <v>73.400000000000006</v>
      </c>
      <c r="K151" s="345" t="e">
        <f>IF(ISNUMBER(Regressions!L161),ROUND(Regressions!L161, 1), NA())</f>
        <v>#N/A</v>
      </c>
      <c r="L151" s="350">
        <f>IF(ISNUMBER(Regressions!M161),ROUND(Regressions!M161, 1), NA())</f>
        <v>38.5</v>
      </c>
      <c r="M151" s="347">
        <f>IF(ISNUMBER(Regressions!N161),ROUND(Regressions!N161, 1), NA())</f>
        <v>34.9</v>
      </c>
      <c r="N151" s="348">
        <f>IF(ISNUMBER(Regressions!O161),ROUND(Regressions!O161, 1), NA())</f>
        <v>26.6</v>
      </c>
      <c r="O151" s="349" t="e">
        <f>IF(ISNUMBER(Regressions!Q161),ROUND(Regressions!Q161, 1), NA())</f>
        <v>#N/A</v>
      </c>
      <c r="P151" s="345" t="e">
        <f>IF(ISNUMBER(Regressions!R161),ROUND(Regressions!R161, 1), NA())</f>
        <v>#N/A</v>
      </c>
      <c r="Q151" s="351">
        <f>IF(ISNUMBER(Regressions!S161),ROUND(Regressions!S161, 1), NA())</f>
        <v>82.1</v>
      </c>
      <c r="R151" s="347" t="e">
        <f>IF(ISNUMBER(Regressions!T161),ROUND(Regressions!T161, 1), NA())</f>
        <v>#N/A</v>
      </c>
      <c r="S151" s="348" t="e">
        <f>IF(ISNUMBER(Regressions!U161),ROUND(Regressions!U161, 1), NA())</f>
        <v>#N/A</v>
      </c>
    </row>
    <row xmlns:x14ac="http://schemas.microsoft.com/office/spreadsheetml/2009/9/ac" r="152" hidden="true" x14ac:dyDescent="0.2">
      <c r="A152" s="333" t="str">
        <f>IF(ISBLANK(Regressions!A162), " ", Regressions!A162)</f>
        <v>Cameroon</v>
      </c>
      <c r="B152" s="334">
        <f>IF(ISBLANK(Regressions!B162), " ", Regressions!B162)</f>
        <v>2024</v>
      </c>
      <c r="C152" s="339" t="str">
        <f>IF(ISBLANK(Regressions!C162), " ", Regressions!C162)</f>
        <v>Primary</v>
      </c>
      <c r="D152" s="335" t="str">
        <f>IF(ISBLANK(Regressions!D162), " ", Regressions!D162)</f>
        <v> </v>
      </c>
      <c r="E152" s="213" t="e">
        <f>IF(ISNUMBER(Regressions!E162),ROUND(Regressions!E162, 1), NA())</f>
        <v>#N/A</v>
      </c>
      <c r="F152" s="336" t="e">
        <f>IF(ISNUMBER(Regressions!F162),ROUND(Regressions!F162, 1), NA())</f>
        <v>#N/A</v>
      </c>
      <c r="G152" s="235" t="e">
        <f>IF(ISNUMBER(Regressions!G162),ROUND(Regressions!G162, 1), NA())</f>
        <v>#N/A</v>
      </c>
      <c r="H152" s="337" t="e">
        <f>IF(ISNUMBER(Regressions!H162),ROUND(Regressions!H162, 1), NA())</f>
        <v>#N/A</v>
      </c>
      <c r="I152" s="236" t="e">
        <f>IF(ISNUMBER(Regressions!I162),ROUND(Regressions!I162, 1), NA())</f>
        <v>#N/A</v>
      </c>
      <c r="J152" s="338" t="e">
        <f>IF(ISNUMBER(Regressions!K162),ROUND(Regressions!K162, 1), NA())</f>
        <v>#N/A</v>
      </c>
      <c r="K152" s="336" t="e">
        <f>IF(ISNUMBER(Regressions!L162),ROUND(Regressions!L162, 1), NA())</f>
        <v>#N/A</v>
      </c>
      <c r="L152" s="237" t="e">
        <f>IF(ISNUMBER(Regressions!M162),ROUND(Regressions!M162, 1), NA())</f>
        <v>#N/A</v>
      </c>
      <c r="M152" s="337" t="e">
        <f>IF(ISNUMBER(Regressions!N162),ROUND(Regressions!N162, 1), NA())</f>
        <v>#N/A</v>
      </c>
      <c r="N152" s="236" t="e">
        <f>IF(ISNUMBER(Regressions!O162),ROUND(Regressions!O162, 1), NA())</f>
        <v>#N/A</v>
      </c>
      <c r="O152" s="338" t="e">
        <f>IF(ISNUMBER(Regressions!Q162),ROUND(Regressions!Q162, 1), NA())</f>
        <v>#N/A</v>
      </c>
      <c r="P152" s="336" t="e">
        <f>IF(ISNUMBER(Regressions!R162),ROUND(Regressions!R162, 1), NA())</f>
        <v>#N/A</v>
      </c>
      <c r="Q152" s="214" t="e">
        <f>IF(ISNUMBER(Regressions!S162),ROUND(Regressions!S162, 1), NA())</f>
        <v>#N/A</v>
      </c>
      <c r="R152" s="337" t="e">
        <f>IF(ISNUMBER(Regressions!T162),ROUND(Regressions!T162, 1), NA())</f>
        <v>#N/A</v>
      </c>
      <c r="S152" s="236" t="e">
        <f>IF(ISNUMBER(Regressions!U162),ROUND(Regressions!U162, 1), NA())</f>
        <v>#N/A</v>
      </c>
    </row>
    <row xmlns:x14ac="http://schemas.microsoft.com/office/spreadsheetml/2009/9/ac" r="153" hidden="true" x14ac:dyDescent="0.2">
      <c r="A153" s="333" t="str">
        <f>IF(ISBLANK(Regressions!A163), " ", Regressions!A163)</f>
        <v>Cameroon</v>
      </c>
      <c r="B153" s="334">
        <f>IF(ISBLANK(Regressions!B163), " ", Regressions!B163)</f>
        <v>2025</v>
      </c>
      <c r="C153" s="339" t="str">
        <f>IF(ISBLANK(Regressions!C163), " ", Regressions!C163)</f>
        <v>Primary</v>
      </c>
      <c r="D153" s="335" t="str">
        <f>IF(ISBLANK(Regressions!D163), " ", Regressions!D163)</f>
        <v> </v>
      </c>
      <c r="E153" s="213" t="e">
        <f>IF(ISNUMBER(Regressions!E163),ROUND(Regressions!E163, 1), NA())</f>
        <v>#N/A</v>
      </c>
      <c r="F153" s="336" t="e">
        <f>IF(ISNUMBER(Regressions!F163),ROUND(Regressions!F163, 1), NA())</f>
        <v>#N/A</v>
      </c>
      <c r="G153" s="235" t="e">
        <f>IF(ISNUMBER(Regressions!G163),ROUND(Regressions!G163, 1), NA())</f>
        <v>#N/A</v>
      </c>
      <c r="H153" s="337" t="e">
        <f>IF(ISNUMBER(Regressions!H163),ROUND(Regressions!H163, 1), NA())</f>
        <v>#N/A</v>
      </c>
      <c r="I153" s="236" t="e">
        <f>IF(ISNUMBER(Regressions!I163),ROUND(Regressions!I163, 1), NA())</f>
        <v>#N/A</v>
      </c>
      <c r="J153" s="338" t="e">
        <f>IF(ISNUMBER(Regressions!K163),ROUND(Regressions!K163, 1), NA())</f>
        <v>#N/A</v>
      </c>
      <c r="K153" s="336" t="e">
        <f>IF(ISNUMBER(Regressions!L163),ROUND(Regressions!L163, 1), NA())</f>
        <v>#N/A</v>
      </c>
      <c r="L153" s="237" t="e">
        <f>IF(ISNUMBER(Regressions!M163),ROUND(Regressions!M163, 1), NA())</f>
        <v>#N/A</v>
      </c>
      <c r="M153" s="337" t="e">
        <f>IF(ISNUMBER(Regressions!N163),ROUND(Regressions!N163, 1), NA())</f>
        <v>#N/A</v>
      </c>
      <c r="N153" s="236" t="e">
        <f>IF(ISNUMBER(Regressions!O163),ROUND(Regressions!O163, 1), NA())</f>
        <v>#N/A</v>
      </c>
      <c r="O153" s="338" t="e">
        <f>IF(ISNUMBER(Regressions!Q163),ROUND(Regressions!Q163, 1), NA())</f>
        <v>#N/A</v>
      </c>
      <c r="P153" s="336" t="e">
        <f>IF(ISNUMBER(Regressions!R163),ROUND(Regressions!R163, 1), NA())</f>
        <v>#N/A</v>
      </c>
      <c r="Q153" s="214" t="e">
        <f>IF(ISNUMBER(Regressions!S163),ROUND(Regressions!S163, 1), NA())</f>
        <v>#N/A</v>
      </c>
      <c r="R153" s="337" t="e">
        <f>IF(ISNUMBER(Regressions!T163),ROUND(Regressions!T163, 1), NA())</f>
        <v>#N/A</v>
      </c>
      <c r="S153" s="236" t="e">
        <f>IF(ISNUMBER(Regressions!U163),ROUND(Regressions!U163, 1), NA())</f>
        <v>#N/A</v>
      </c>
    </row>
    <row xmlns:x14ac="http://schemas.microsoft.com/office/spreadsheetml/2009/9/ac" r="154" hidden="true" x14ac:dyDescent="0.2">
      <c r="A154" s="333" t="str">
        <f>IF(ISBLANK(Regressions!A164), " ", Regressions!A164)</f>
        <v>Cameroon</v>
      </c>
      <c r="B154" s="334">
        <f>IF(ISBLANK(Regressions!B164), " ", Regressions!B164)</f>
        <v>2026</v>
      </c>
      <c r="C154" s="339" t="str">
        <f>IF(ISBLANK(Regressions!C164), " ", Regressions!C164)</f>
        <v>Primary</v>
      </c>
      <c r="D154" s="335" t="str">
        <f>IF(ISBLANK(Regressions!D164), " ", Regressions!D164)</f>
        <v> </v>
      </c>
      <c r="E154" s="213" t="e">
        <f>IF(ISNUMBER(Regressions!E164),ROUND(Regressions!E164, 1), NA())</f>
        <v>#N/A</v>
      </c>
      <c r="F154" s="336" t="e">
        <f>IF(ISNUMBER(Regressions!F164),ROUND(Regressions!F164, 1), NA())</f>
        <v>#N/A</v>
      </c>
      <c r="G154" s="235" t="e">
        <f>IF(ISNUMBER(Regressions!G164),ROUND(Regressions!G164, 1), NA())</f>
        <v>#N/A</v>
      </c>
      <c r="H154" s="337" t="e">
        <f>IF(ISNUMBER(Regressions!H164),ROUND(Regressions!H164, 1), NA())</f>
        <v>#N/A</v>
      </c>
      <c r="I154" s="236" t="e">
        <f>IF(ISNUMBER(Regressions!I164),ROUND(Regressions!I164, 1), NA())</f>
        <v>#N/A</v>
      </c>
      <c r="J154" s="338" t="e">
        <f>IF(ISNUMBER(Regressions!K164),ROUND(Regressions!K164, 1), NA())</f>
        <v>#N/A</v>
      </c>
      <c r="K154" s="336" t="e">
        <f>IF(ISNUMBER(Regressions!L164),ROUND(Regressions!L164, 1), NA())</f>
        <v>#N/A</v>
      </c>
      <c r="L154" s="237" t="e">
        <f>IF(ISNUMBER(Regressions!M164),ROUND(Regressions!M164, 1), NA())</f>
        <v>#N/A</v>
      </c>
      <c r="M154" s="337" t="e">
        <f>IF(ISNUMBER(Regressions!N164),ROUND(Regressions!N164, 1), NA())</f>
        <v>#N/A</v>
      </c>
      <c r="N154" s="236" t="e">
        <f>IF(ISNUMBER(Regressions!O164),ROUND(Regressions!O164, 1), NA())</f>
        <v>#N/A</v>
      </c>
      <c r="O154" s="338" t="e">
        <f>IF(ISNUMBER(Regressions!Q164),ROUND(Regressions!Q164, 1), NA())</f>
        <v>#N/A</v>
      </c>
      <c r="P154" s="336" t="e">
        <f>IF(ISNUMBER(Regressions!R164),ROUND(Regressions!R164, 1), NA())</f>
        <v>#N/A</v>
      </c>
      <c r="Q154" s="214" t="e">
        <f>IF(ISNUMBER(Regressions!S164),ROUND(Regressions!S164, 1), NA())</f>
        <v>#N/A</v>
      </c>
      <c r="R154" s="337" t="e">
        <f>IF(ISNUMBER(Regressions!T164),ROUND(Regressions!T164, 1), NA())</f>
        <v>#N/A</v>
      </c>
      <c r="S154" s="236" t="e">
        <f>IF(ISNUMBER(Regressions!U164),ROUND(Regressions!U164, 1), NA())</f>
        <v>#N/A</v>
      </c>
    </row>
    <row xmlns:x14ac="http://schemas.microsoft.com/office/spreadsheetml/2009/9/ac" r="155" hidden="true" x14ac:dyDescent="0.2">
      <c r="A155" s="333" t="str">
        <f>IF(ISBLANK(Regressions!A165), " ", Regressions!A165)</f>
        <v>Cameroon</v>
      </c>
      <c r="B155" s="334">
        <f>IF(ISBLANK(Regressions!B165), " ", Regressions!B165)</f>
        <v>2027</v>
      </c>
      <c r="C155" s="339" t="str">
        <f>IF(ISBLANK(Regressions!C165), " ", Regressions!C165)</f>
        <v>Primary</v>
      </c>
      <c r="D155" s="335" t="str">
        <f>IF(ISBLANK(Regressions!D165), " ", Regressions!D165)</f>
        <v> </v>
      </c>
      <c r="E155" s="213" t="e">
        <f>IF(ISNUMBER(Regressions!E165),ROUND(Regressions!E165, 1), NA())</f>
        <v>#N/A</v>
      </c>
      <c r="F155" s="336" t="e">
        <f>IF(ISNUMBER(Regressions!F165),ROUND(Regressions!F165, 1), NA())</f>
        <v>#N/A</v>
      </c>
      <c r="G155" s="235" t="e">
        <f>IF(ISNUMBER(Regressions!G165),ROUND(Regressions!G165, 1), NA())</f>
        <v>#N/A</v>
      </c>
      <c r="H155" s="337" t="e">
        <f>IF(ISNUMBER(Regressions!H165),ROUND(Regressions!H165, 1), NA())</f>
        <v>#N/A</v>
      </c>
      <c r="I155" s="236" t="e">
        <f>IF(ISNUMBER(Regressions!I165),ROUND(Regressions!I165, 1), NA())</f>
        <v>#N/A</v>
      </c>
      <c r="J155" s="338" t="e">
        <f>IF(ISNUMBER(Regressions!K165),ROUND(Regressions!K165, 1), NA())</f>
        <v>#N/A</v>
      </c>
      <c r="K155" s="336" t="e">
        <f>IF(ISNUMBER(Regressions!L165),ROUND(Regressions!L165, 1), NA())</f>
        <v>#N/A</v>
      </c>
      <c r="L155" s="237" t="e">
        <f>IF(ISNUMBER(Regressions!M165),ROUND(Regressions!M165, 1), NA())</f>
        <v>#N/A</v>
      </c>
      <c r="M155" s="337" t="e">
        <f>IF(ISNUMBER(Regressions!N165),ROUND(Regressions!N165, 1), NA())</f>
        <v>#N/A</v>
      </c>
      <c r="N155" s="236" t="e">
        <f>IF(ISNUMBER(Regressions!O165),ROUND(Regressions!O165, 1), NA())</f>
        <v>#N/A</v>
      </c>
      <c r="O155" s="338" t="e">
        <f>IF(ISNUMBER(Regressions!Q165),ROUND(Regressions!Q165, 1), NA())</f>
        <v>#N/A</v>
      </c>
      <c r="P155" s="336" t="e">
        <f>IF(ISNUMBER(Regressions!R165),ROUND(Regressions!R165, 1), NA())</f>
        <v>#N/A</v>
      </c>
      <c r="Q155" s="214" t="e">
        <f>IF(ISNUMBER(Regressions!S165),ROUND(Regressions!S165, 1), NA())</f>
        <v>#N/A</v>
      </c>
      <c r="R155" s="337" t="e">
        <f>IF(ISNUMBER(Regressions!T165),ROUND(Regressions!T165, 1), NA())</f>
        <v>#N/A</v>
      </c>
      <c r="S155" s="236" t="e">
        <f>IF(ISNUMBER(Regressions!U165),ROUND(Regressions!U165, 1), NA())</f>
        <v>#N/A</v>
      </c>
    </row>
    <row xmlns:x14ac="http://schemas.microsoft.com/office/spreadsheetml/2009/9/ac" r="156" hidden="true" x14ac:dyDescent="0.2">
      <c r="A156" s="333" t="str">
        <f>IF(ISBLANK(Regressions!A166), " ", Regressions!A166)</f>
        <v>Cameroon</v>
      </c>
      <c r="B156" s="334">
        <f>IF(ISBLANK(Regressions!B166), " ", Regressions!B166)</f>
        <v>2028</v>
      </c>
      <c r="C156" s="339" t="str">
        <f>IF(ISBLANK(Regressions!C166), " ", Regressions!C166)</f>
        <v>Primary</v>
      </c>
      <c r="D156" s="335" t="str">
        <f>IF(ISBLANK(Regressions!D166), " ", Regressions!D166)</f>
        <v> </v>
      </c>
      <c r="E156" s="213" t="e">
        <f>IF(ISNUMBER(Regressions!E166),ROUND(Regressions!E166, 1), NA())</f>
        <v>#N/A</v>
      </c>
      <c r="F156" s="336" t="e">
        <f>IF(ISNUMBER(Regressions!F166),ROUND(Regressions!F166, 1), NA())</f>
        <v>#N/A</v>
      </c>
      <c r="G156" s="235" t="e">
        <f>IF(ISNUMBER(Regressions!G166),ROUND(Regressions!G166, 1), NA())</f>
        <v>#N/A</v>
      </c>
      <c r="H156" s="337" t="e">
        <f>IF(ISNUMBER(Regressions!H166),ROUND(Regressions!H166, 1), NA())</f>
        <v>#N/A</v>
      </c>
      <c r="I156" s="236" t="e">
        <f>IF(ISNUMBER(Regressions!I166),ROUND(Regressions!I166, 1), NA())</f>
        <v>#N/A</v>
      </c>
      <c r="J156" s="338" t="e">
        <f>IF(ISNUMBER(Regressions!K166),ROUND(Regressions!K166, 1), NA())</f>
        <v>#N/A</v>
      </c>
      <c r="K156" s="336" t="e">
        <f>IF(ISNUMBER(Regressions!L166),ROUND(Regressions!L166, 1), NA())</f>
        <v>#N/A</v>
      </c>
      <c r="L156" s="237" t="e">
        <f>IF(ISNUMBER(Regressions!M166),ROUND(Regressions!M166, 1), NA())</f>
        <v>#N/A</v>
      </c>
      <c r="M156" s="337" t="e">
        <f>IF(ISNUMBER(Regressions!N166),ROUND(Regressions!N166, 1), NA())</f>
        <v>#N/A</v>
      </c>
      <c r="N156" s="236" t="e">
        <f>IF(ISNUMBER(Regressions!O166),ROUND(Regressions!O166, 1), NA())</f>
        <v>#N/A</v>
      </c>
      <c r="O156" s="338" t="e">
        <f>IF(ISNUMBER(Regressions!Q166),ROUND(Regressions!Q166, 1), NA())</f>
        <v>#N/A</v>
      </c>
      <c r="P156" s="336" t="e">
        <f>IF(ISNUMBER(Regressions!R166),ROUND(Regressions!R166, 1), NA())</f>
        <v>#N/A</v>
      </c>
      <c r="Q156" s="214" t="e">
        <f>IF(ISNUMBER(Regressions!S166),ROUND(Regressions!S166, 1), NA())</f>
        <v>#N/A</v>
      </c>
      <c r="R156" s="337" t="e">
        <f>IF(ISNUMBER(Regressions!T166),ROUND(Regressions!T166, 1), NA())</f>
        <v>#N/A</v>
      </c>
      <c r="S156" s="236" t="e">
        <f>IF(ISNUMBER(Regressions!U166),ROUND(Regressions!U166, 1), NA())</f>
        <v>#N/A</v>
      </c>
    </row>
    <row xmlns:x14ac="http://schemas.microsoft.com/office/spreadsheetml/2009/9/ac" r="157" hidden="true" x14ac:dyDescent="0.2">
      <c r="A157" s="333" t="str">
        <f>IF(ISBLANK(Regressions!A167), " ", Regressions!A167)</f>
        <v>Cameroon</v>
      </c>
      <c r="B157" s="334">
        <f>IF(ISBLANK(Regressions!B167), " ", Regressions!B167)</f>
        <v>2029</v>
      </c>
      <c r="C157" s="339" t="str">
        <f>IF(ISBLANK(Regressions!C167), " ", Regressions!C167)</f>
        <v>Primary</v>
      </c>
      <c r="D157" s="335" t="str">
        <f>IF(ISBLANK(Regressions!D167), " ", Regressions!D167)</f>
        <v> </v>
      </c>
      <c r="E157" s="213" t="e">
        <f>IF(ISNUMBER(Regressions!E167),ROUND(Regressions!E167, 1), NA())</f>
        <v>#N/A</v>
      </c>
      <c r="F157" s="336" t="e">
        <f>IF(ISNUMBER(Regressions!F167),ROUND(Regressions!F167, 1), NA())</f>
        <v>#N/A</v>
      </c>
      <c r="G157" s="235" t="e">
        <f>IF(ISNUMBER(Regressions!G167),ROUND(Regressions!G167, 1), NA())</f>
        <v>#N/A</v>
      </c>
      <c r="H157" s="337" t="e">
        <f>IF(ISNUMBER(Regressions!H167),ROUND(Regressions!H167, 1), NA())</f>
        <v>#N/A</v>
      </c>
      <c r="I157" s="236" t="e">
        <f>IF(ISNUMBER(Regressions!I167),ROUND(Regressions!I167, 1), NA())</f>
        <v>#N/A</v>
      </c>
      <c r="J157" s="338" t="e">
        <f>IF(ISNUMBER(Regressions!K167),ROUND(Regressions!K167, 1), NA())</f>
        <v>#N/A</v>
      </c>
      <c r="K157" s="336" t="e">
        <f>IF(ISNUMBER(Regressions!L167),ROUND(Regressions!L167, 1), NA())</f>
        <v>#N/A</v>
      </c>
      <c r="L157" s="237" t="e">
        <f>IF(ISNUMBER(Regressions!M167),ROUND(Regressions!M167, 1), NA())</f>
        <v>#N/A</v>
      </c>
      <c r="M157" s="337" t="e">
        <f>IF(ISNUMBER(Regressions!N167),ROUND(Regressions!N167, 1), NA())</f>
        <v>#N/A</v>
      </c>
      <c r="N157" s="236" t="e">
        <f>IF(ISNUMBER(Regressions!O167),ROUND(Regressions!O167, 1), NA())</f>
        <v>#N/A</v>
      </c>
      <c r="O157" s="338" t="e">
        <f>IF(ISNUMBER(Regressions!Q167),ROUND(Regressions!Q167, 1), NA())</f>
        <v>#N/A</v>
      </c>
      <c r="P157" s="336" t="e">
        <f>IF(ISNUMBER(Regressions!R167),ROUND(Regressions!R167, 1), NA())</f>
        <v>#N/A</v>
      </c>
      <c r="Q157" s="214" t="e">
        <f>IF(ISNUMBER(Regressions!S167),ROUND(Regressions!S167, 1), NA())</f>
        <v>#N/A</v>
      </c>
      <c r="R157" s="337" t="e">
        <f>IF(ISNUMBER(Regressions!T167),ROUND(Regressions!T167, 1), NA())</f>
        <v>#N/A</v>
      </c>
      <c r="S157" s="236" t="e">
        <f>IF(ISNUMBER(Regressions!U167),ROUND(Regressions!U167, 1), NA())</f>
        <v>#N/A</v>
      </c>
    </row>
    <row xmlns:x14ac="http://schemas.microsoft.com/office/spreadsheetml/2009/9/ac" r="158" hidden="true" x14ac:dyDescent="0.2">
      <c r="A158" s="333" t="str">
        <f>IF(ISBLANK(Regressions!A168), " ", Regressions!A168)</f>
        <v>Cameroon</v>
      </c>
      <c r="B158" s="334">
        <f>IF(ISBLANK(Regressions!B168), " ", Regressions!B168)</f>
        <v>2030</v>
      </c>
      <c r="C158" s="339" t="str">
        <f>IF(ISBLANK(Regressions!C168), " ", Regressions!C168)</f>
        <v>Primary</v>
      </c>
      <c r="D158" s="335" t="str">
        <f>IF(ISBLANK(Regressions!D168), " ", Regressions!D168)</f>
        <v> </v>
      </c>
      <c r="E158" s="213" t="e">
        <f>IF(ISNUMBER(Regressions!E168),ROUND(Regressions!E168, 1), NA())</f>
        <v>#N/A</v>
      </c>
      <c r="F158" s="336" t="e">
        <f>IF(ISNUMBER(Regressions!F168),ROUND(Regressions!F168, 1), NA())</f>
        <v>#N/A</v>
      </c>
      <c r="G158" s="235" t="e">
        <f>IF(ISNUMBER(Regressions!G168),ROUND(Regressions!G168, 1), NA())</f>
        <v>#N/A</v>
      </c>
      <c r="H158" s="337" t="e">
        <f>IF(ISNUMBER(Regressions!H168),ROUND(Regressions!H168, 1), NA())</f>
        <v>#N/A</v>
      </c>
      <c r="I158" s="236" t="e">
        <f>IF(ISNUMBER(Regressions!I168),ROUND(Regressions!I168, 1), NA())</f>
        <v>#N/A</v>
      </c>
      <c r="J158" s="338" t="e">
        <f>IF(ISNUMBER(Regressions!K168),ROUND(Regressions!K168, 1), NA())</f>
        <v>#N/A</v>
      </c>
      <c r="K158" s="336" t="e">
        <f>IF(ISNUMBER(Regressions!L168),ROUND(Regressions!L168, 1), NA())</f>
        <v>#N/A</v>
      </c>
      <c r="L158" s="237" t="e">
        <f>IF(ISNUMBER(Regressions!M168),ROUND(Regressions!M168, 1), NA())</f>
        <v>#N/A</v>
      </c>
      <c r="M158" s="337" t="e">
        <f>IF(ISNUMBER(Regressions!N168),ROUND(Regressions!N168, 1), NA())</f>
        <v>#N/A</v>
      </c>
      <c r="N158" s="236" t="e">
        <f>IF(ISNUMBER(Regressions!O168),ROUND(Regressions!O168, 1), NA())</f>
        <v>#N/A</v>
      </c>
      <c r="O158" s="338" t="e">
        <f>IF(ISNUMBER(Regressions!Q168),ROUND(Regressions!Q168, 1), NA())</f>
        <v>#N/A</v>
      </c>
      <c r="P158" s="336" t="e">
        <f>IF(ISNUMBER(Regressions!R168),ROUND(Regressions!R168, 1), NA())</f>
        <v>#N/A</v>
      </c>
      <c r="Q158" s="214" t="e">
        <f>IF(ISNUMBER(Regressions!S168),ROUND(Regressions!S168, 1), NA())</f>
        <v>#N/A</v>
      </c>
      <c r="R158" s="337" t="e">
        <f>IF(ISNUMBER(Regressions!T168),ROUND(Regressions!T168, 1), NA())</f>
        <v>#N/A</v>
      </c>
      <c r="S158" s="236" t="e">
        <f>IF(ISNUMBER(Regressions!U168),ROUND(Regressions!U168, 1), NA())</f>
        <v>#N/A</v>
      </c>
    </row>
    <row xmlns:x14ac="http://schemas.microsoft.com/office/spreadsheetml/2009/9/ac" r="159" x14ac:dyDescent="0.2">
      <c r="A159" s="333" t="str">
        <f>IF(ISBLANK(Regressions!A169), " ", Regressions!A169)</f>
        <v>Cameroon</v>
      </c>
      <c r="B159" s="334">
        <f>IF(ISBLANK(Regressions!B169), " ", Regressions!B169)</f>
        <v>2000</v>
      </c>
      <c r="C159" s="339" t="str">
        <f>IF(ISBLANK(Regressions!C169), " ", Regressions!C169)</f>
        <v>Secondary</v>
      </c>
      <c r="D159" s="335">
        <f>IF(ISBLANK(Regressions!D169), " ", Regressions!D169)</f>
        <v>2500947</v>
      </c>
      <c r="E159" s="213" t="e">
        <f>IF(ISNUMBER(Regressions!E169),ROUND(Regressions!E169, 1), NA())</f>
        <v>#N/A</v>
      </c>
      <c r="F159" s="336" t="e">
        <f>IF(ISNUMBER(Regressions!F169),ROUND(Regressions!F169, 1), NA())</f>
        <v>#N/A</v>
      </c>
      <c r="G159" s="235" t="e">
        <f>IF(ISNUMBER(Regressions!G169),ROUND(Regressions!G169, 1), NA())</f>
        <v>#N/A</v>
      </c>
      <c r="H159" s="337" t="e">
        <f>IF(ISNUMBER(Regressions!H169),ROUND(Regressions!H169, 1), NA())</f>
        <v>#N/A</v>
      </c>
      <c r="I159" s="236" t="e">
        <f>IF(ISNUMBER(Regressions!I169),ROUND(Regressions!I169, 1), NA())</f>
        <v>#N/A</v>
      </c>
      <c r="J159" s="338" t="e">
        <f>IF(ISNUMBER(Regressions!K169),ROUND(Regressions!K169, 1), NA())</f>
        <v>#N/A</v>
      </c>
      <c r="K159" s="336" t="e">
        <f>IF(ISNUMBER(Regressions!L169),ROUND(Regressions!L169, 1), NA())</f>
        <v>#N/A</v>
      </c>
      <c r="L159" s="237" t="e">
        <f>IF(ISNUMBER(Regressions!M169),ROUND(Regressions!M169, 1), NA())</f>
        <v>#N/A</v>
      </c>
      <c r="M159" s="337" t="e">
        <f>IF(ISNUMBER(Regressions!N169),ROUND(Regressions!N169, 1), NA())</f>
        <v>#N/A</v>
      </c>
      <c r="N159" s="236" t="e">
        <f>IF(ISNUMBER(Regressions!O169),ROUND(Regressions!O169, 1), NA())</f>
        <v>#N/A</v>
      </c>
      <c r="O159" s="338" t="e">
        <f>IF(ISNUMBER(Regressions!Q169),ROUND(Regressions!Q169, 1), NA())</f>
        <v>#N/A</v>
      </c>
      <c r="P159" s="336" t="e">
        <f>IF(ISNUMBER(Regressions!R169),ROUND(Regressions!R169, 1), NA())</f>
        <v>#N/A</v>
      </c>
      <c r="Q159" s="214" t="e">
        <f>IF(ISNUMBER(Regressions!S169),ROUND(Regressions!S169, 1), NA())</f>
        <v>#N/A</v>
      </c>
      <c r="R159" s="337" t="e">
        <f>IF(ISNUMBER(Regressions!T169),ROUND(Regressions!T169, 1), NA())</f>
        <v>#N/A</v>
      </c>
      <c r="S159" s="236" t="e">
        <f>IF(ISNUMBER(Regressions!U169),ROUND(Regressions!U169, 1), NA())</f>
        <v>#N/A</v>
      </c>
    </row>
    <row xmlns:x14ac="http://schemas.microsoft.com/office/spreadsheetml/2009/9/ac" r="160" x14ac:dyDescent="0.2">
      <c r="A160" s="333" t="str">
        <f>IF(ISBLANK(Regressions!A170), " ", Regressions!A170)</f>
        <v>Cameroon</v>
      </c>
      <c r="B160" s="334">
        <f>IF(ISBLANK(Regressions!B170), " ", Regressions!B170)</f>
        <v>2001</v>
      </c>
      <c r="C160" s="339" t="str">
        <f>IF(ISBLANK(Regressions!C170), " ", Regressions!C170)</f>
        <v>Secondary</v>
      </c>
      <c r="D160" s="335">
        <f>IF(ISBLANK(Regressions!D170), " ", Regressions!D170)</f>
        <v>2574201</v>
      </c>
      <c r="E160" s="213" t="e">
        <f>IF(ISNUMBER(Regressions!E170),ROUND(Regressions!E170, 1), NA())</f>
        <v>#N/A</v>
      </c>
      <c r="F160" s="336" t="e">
        <f>IF(ISNUMBER(Regressions!F170),ROUND(Regressions!F170, 1), NA())</f>
        <v>#N/A</v>
      </c>
      <c r="G160" s="235" t="e">
        <f>IF(ISNUMBER(Regressions!G170),ROUND(Regressions!G170, 1), NA())</f>
        <v>#N/A</v>
      </c>
      <c r="H160" s="337" t="e">
        <f>IF(ISNUMBER(Regressions!H170),ROUND(Regressions!H170, 1), NA())</f>
        <v>#N/A</v>
      </c>
      <c r="I160" s="236" t="e">
        <f>IF(ISNUMBER(Regressions!I170),ROUND(Regressions!I170, 1), NA())</f>
        <v>#N/A</v>
      </c>
      <c r="J160" s="338" t="e">
        <f>IF(ISNUMBER(Regressions!K170),ROUND(Regressions!K170, 1), NA())</f>
        <v>#N/A</v>
      </c>
      <c r="K160" s="336" t="e">
        <f>IF(ISNUMBER(Regressions!L170),ROUND(Regressions!L170, 1), NA())</f>
        <v>#N/A</v>
      </c>
      <c r="L160" s="237" t="e">
        <f>IF(ISNUMBER(Regressions!M170),ROUND(Regressions!M170, 1), NA())</f>
        <v>#N/A</v>
      </c>
      <c r="M160" s="337" t="e">
        <f>IF(ISNUMBER(Regressions!N170),ROUND(Regressions!N170, 1), NA())</f>
        <v>#N/A</v>
      </c>
      <c r="N160" s="236" t="e">
        <f>IF(ISNUMBER(Regressions!O170),ROUND(Regressions!O170, 1), NA())</f>
        <v>#N/A</v>
      </c>
      <c r="O160" s="338" t="e">
        <f>IF(ISNUMBER(Regressions!Q170),ROUND(Regressions!Q170, 1), NA())</f>
        <v>#N/A</v>
      </c>
      <c r="P160" s="336" t="e">
        <f>IF(ISNUMBER(Regressions!R170),ROUND(Regressions!R170, 1), NA())</f>
        <v>#N/A</v>
      </c>
      <c r="Q160" s="214" t="e">
        <f>IF(ISNUMBER(Regressions!S170),ROUND(Regressions!S170, 1), NA())</f>
        <v>#N/A</v>
      </c>
      <c r="R160" s="337" t="e">
        <f>IF(ISNUMBER(Regressions!T170),ROUND(Regressions!T170, 1), NA())</f>
        <v>#N/A</v>
      </c>
      <c r="S160" s="236" t="e">
        <f>IF(ISNUMBER(Regressions!U170),ROUND(Regressions!U170, 1), NA())</f>
        <v>#N/A</v>
      </c>
    </row>
    <row xmlns:x14ac="http://schemas.microsoft.com/office/spreadsheetml/2009/9/ac" r="161" x14ac:dyDescent="0.2">
      <c r="A161" s="333" t="str">
        <f>IF(ISBLANK(Regressions!A171), " ", Regressions!A171)</f>
        <v>Cameroon</v>
      </c>
      <c r="B161" s="334">
        <f>IF(ISBLANK(Regressions!B171), " ", Regressions!B171)</f>
        <v>2002</v>
      </c>
      <c r="C161" s="339" t="str">
        <f>IF(ISBLANK(Regressions!C171), " ", Regressions!C171)</f>
        <v>Secondary</v>
      </c>
      <c r="D161" s="335">
        <f>IF(ISBLANK(Regressions!D171), " ", Regressions!D171)</f>
        <v>2643055</v>
      </c>
      <c r="E161" s="213" t="e">
        <f>IF(ISNUMBER(Regressions!E171),ROUND(Regressions!E171, 1), NA())</f>
        <v>#N/A</v>
      </c>
      <c r="F161" s="336" t="e">
        <f>IF(ISNUMBER(Regressions!F171),ROUND(Regressions!F171, 1), NA())</f>
        <v>#N/A</v>
      </c>
      <c r="G161" s="235" t="e">
        <f>IF(ISNUMBER(Regressions!G171),ROUND(Regressions!G171, 1), NA())</f>
        <v>#N/A</v>
      </c>
      <c r="H161" s="337" t="e">
        <f>IF(ISNUMBER(Regressions!H171),ROUND(Regressions!H171, 1), NA())</f>
        <v>#N/A</v>
      </c>
      <c r="I161" s="236" t="e">
        <f>IF(ISNUMBER(Regressions!I171),ROUND(Regressions!I171, 1), NA())</f>
        <v>#N/A</v>
      </c>
      <c r="J161" s="338" t="e">
        <f>IF(ISNUMBER(Regressions!K171),ROUND(Regressions!K171, 1), NA())</f>
        <v>#N/A</v>
      </c>
      <c r="K161" s="336" t="e">
        <f>IF(ISNUMBER(Regressions!L171),ROUND(Regressions!L171, 1), NA())</f>
        <v>#N/A</v>
      </c>
      <c r="L161" s="237" t="e">
        <f>IF(ISNUMBER(Regressions!M171),ROUND(Regressions!M171, 1), NA())</f>
        <v>#N/A</v>
      </c>
      <c r="M161" s="337" t="e">
        <f>IF(ISNUMBER(Regressions!N171),ROUND(Regressions!N171, 1), NA())</f>
        <v>#N/A</v>
      </c>
      <c r="N161" s="236" t="e">
        <f>IF(ISNUMBER(Regressions!O171),ROUND(Regressions!O171, 1), NA())</f>
        <v>#N/A</v>
      </c>
      <c r="O161" s="338" t="e">
        <f>IF(ISNUMBER(Regressions!Q171),ROUND(Regressions!Q171, 1), NA())</f>
        <v>#N/A</v>
      </c>
      <c r="P161" s="336" t="e">
        <f>IF(ISNUMBER(Regressions!R171),ROUND(Regressions!R171, 1), NA())</f>
        <v>#N/A</v>
      </c>
      <c r="Q161" s="214" t="e">
        <f>IF(ISNUMBER(Regressions!S171),ROUND(Regressions!S171, 1), NA())</f>
        <v>#N/A</v>
      </c>
      <c r="R161" s="337" t="e">
        <f>IF(ISNUMBER(Regressions!T171),ROUND(Regressions!T171, 1), NA())</f>
        <v>#N/A</v>
      </c>
      <c r="S161" s="236" t="e">
        <f>IF(ISNUMBER(Regressions!U171),ROUND(Regressions!U171, 1), NA())</f>
        <v>#N/A</v>
      </c>
    </row>
    <row xmlns:x14ac="http://schemas.microsoft.com/office/spreadsheetml/2009/9/ac" r="162" x14ac:dyDescent="0.2">
      <c r="A162" s="333" t="str">
        <f>IF(ISBLANK(Regressions!A172), " ", Regressions!A172)</f>
        <v>Cameroon</v>
      </c>
      <c r="B162" s="334">
        <f>IF(ISBLANK(Regressions!B172), " ", Regressions!B172)</f>
        <v>2003</v>
      </c>
      <c r="C162" s="339" t="str">
        <f>IF(ISBLANK(Regressions!C172), " ", Regressions!C172)</f>
        <v>Secondary</v>
      </c>
      <c r="D162" s="335">
        <f>IF(ISBLANK(Regressions!D172), " ", Regressions!D172)</f>
        <v>2717474</v>
      </c>
      <c r="E162" s="213" t="e">
        <f>IF(ISNUMBER(Regressions!E172),ROUND(Regressions!E172, 1), NA())</f>
        <v>#N/A</v>
      </c>
      <c r="F162" s="336" t="e">
        <f>IF(ISNUMBER(Regressions!F172),ROUND(Regressions!F172, 1), NA())</f>
        <v>#N/A</v>
      </c>
      <c r="G162" s="235" t="e">
        <f>IF(ISNUMBER(Regressions!G172),ROUND(Regressions!G172, 1), NA())</f>
        <v>#N/A</v>
      </c>
      <c r="H162" s="337" t="e">
        <f>IF(ISNUMBER(Regressions!H172),ROUND(Regressions!H172, 1), NA())</f>
        <v>#N/A</v>
      </c>
      <c r="I162" s="236" t="e">
        <f>IF(ISNUMBER(Regressions!I172),ROUND(Regressions!I172, 1), NA())</f>
        <v>#N/A</v>
      </c>
      <c r="J162" s="338" t="e">
        <f>IF(ISNUMBER(Regressions!K172),ROUND(Regressions!K172, 1), NA())</f>
        <v>#N/A</v>
      </c>
      <c r="K162" s="336" t="e">
        <f>IF(ISNUMBER(Regressions!L172),ROUND(Regressions!L172, 1), NA())</f>
        <v>#N/A</v>
      </c>
      <c r="L162" s="237" t="e">
        <f>IF(ISNUMBER(Regressions!M172),ROUND(Regressions!M172, 1), NA())</f>
        <v>#N/A</v>
      </c>
      <c r="M162" s="337" t="e">
        <f>IF(ISNUMBER(Regressions!N172),ROUND(Regressions!N172, 1), NA())</f>
        <v>#N/A</v>
      </c>
      <c r="N162" s="236" t="e">
        <f>IF(ISNUMBER(Regressions!O172),ROUND(Regressions!O172, 1), NA())</f>
        <v>#N/A</v>
      </c>
      <c r="O162" s="338" t="e">
        <f>IF(ISNUMBER(Regressions!Q172),ROUND(Regressions!Q172, 1), NA())</f>
        <v>#N/A</v>
      </c>
      <c r="P162" s="336" t="e">
        <f>IF(ISNUMBER(Regressions!R172),ROUND(Regressions!R172, 1), NA())</f>
        <v>#N/A</v>
      </c>
      <c r="Q162" s="214" t="e">
        <f>IF(ISNUMBER(Regressions!S172),ROUND(Regressions!S172, 1), NA())</f>
        <v>#N/A</v>
      </c>
      <c r="R162" s="337" t="e">
        <f>IF(ISNUMBER(Regressions!T172),ROUND(Regressions!T172, 1), NA())</f>
        <v>#N/A</v>
      </c>
      <c r="S162" s="236" t="e">
        <f>IF(ISNUMBER(Regressions!U172),ROUND(Regressions!U172, 1), NA())</f>
        <v>#N/A</v>
      </c>
    </row>
    <row xmlns:x14ac="http://schemas.microsoft.com/office/spreadsheetml/2009/9/ac" r="163" x14ac:dyDescent="0.2">
      <c r="A163" s="333" t="str">
        <f>IF(ISBLANK(Regressions!A173), " ", Regressions!A173)</f>
        <v>Cameroon</v>
      </c>
      <c r="B163" s="334">
        <f>IF(ISBLANK(Regressions!B173), " ", Regressions!B173)</f>
        <v>2004</v>
      </c>
      <c r="C163" s="339" t="str">
        <f>IF(ISBLANK(Regressions!C173), " ", Regressions!C173)</f>
        <v>Secondary</v>
      </c>
      <c r="D163" s="335">
        <f>IF(ISBLANK(Regressions!D173), " ", Regressions!D173)</f>
        <v>2790927</v>
      </c>
      <c r="E163" s="213" t="e">
        <f>IF(ISNUMBER(Regressions!E173),ROUND(Regressions!E173, 1), NA())</f>
        <v>#N/A</v>
      </c>
      <c r="F163" s="336" t="e">
        <f>IF(ISNUMBER(Regressions!F173),ROUND(Regressions!F173, 1), NA())</f>
        <v>#N/A</v>
      </c>
      <c r="G163" s="235" t="e">
        <f>IF(ISNUMBER(Regressions!G173),ROUND(Regressions!G173, 1), NA())</f>
        <v>#N/A</v>
      </c>
      <c r="H163" s="337" t="e">
        <f>IF(ISNUMBER(Regressions!H173),ROUND(Regressions!H173, 1), NA())</f>
        <v>#N/A</v>
      </c>
      <c r="I163" s="236" t="e">
        <f>IF(ISNUMBER(Regressions!I173),ROUND(Regressions!I173, 1), NA())</f>
        <v>#N/A</v>
      </c>
      <c r="J163" s="338" t="e">
        <f>IF(ISNUMBER(Regressions!K173),ROUND(Regressions!K173, 1), NA())</f>
        <v>#N/A</v>
      </c>
      <c r="K163" s="336" t="e">
        <f>IF(ISNUMBER(Regressions!L173),ROUND(Regressions!L173, 1), NA())</f>
        <v>#N/A</v>
      </c>
      <c r="L163" s="237" t="e">
        <f>IF(ISNUMBER(Regressions!M173),ROUND(Regressions!M173, 1), NA())</f>
        <v>#N/A</v>
      </c>
      <c r="M163" s="337" t="e">
        <f>IF(ISNUMBER(Regressions!N173),ROUND(Regressions!N173, 1), NA())</f>
        <v>#N/A</v>
      </c>
      <c r="N163" s="236" t="e">
        <f>IF(ISNUMBER(Regressions!O173),ROUND(Regressions!O173, 1), NA())</f>
        <v>#N/A</v>
      </c>
      <c r="O163" s="338" t="e">
        <f>IF(ISNUMBER(Regressions!Q173),ROUND(Regressions!Q173, 1), NA())</f>
        <v>#N/A</v>
      </c>
      <c r="P163" s="336" t="e">
        <f>IF(ISNUMBER(Regressions!R173),ROUND(Regressions!R173, 1), NA())</f>
        <v>#N/A</v>
      </c>
      <c r="Q163" s="214" t="e">
        <f>IF(ISNUMBER(Regressions!S173),ROUND(Regressions!S173, 1), NA())</f>
        <v>#N/A</v>
      </c>
      <c r="R163" s="337" t="e">
        <f>IF(ISNUMBER(Regressions!T173),ROUND(Regressions!T173, 1), NA())</f>
        <v>#N/A</v>
      </c>
      <c r="S163" s="236" t="e">
        <f>IF(ISNUMBER(Regressions!U173),ROUND(Regressions!U173, 1), NA())</f>
        <v>#N/A</v>
      </c>
    </row>
    <row xmlns:x14ac="http://schemas.microsoft.com/office/spreadsheetml/2009/9/ac" r="164" x14ac:dyDescent="0.2">
      <c r="A164" s="333" t="str">
        <f>IF(ISBLANK(Regressions!A174), " ", Regressions!A174)</f>
        <v>Cameroon</v>
      </c>
      <c r="B164" s="334">
        <f>IF(ISBLANK(Regressions!B174), " ", Regressions!B174)</f>
        <v>2005</v>
      </c>
      <c r="C164" s="339" t="str">
        <f>IF(ISBLANK(Regressions!C174), " ", Regressions!C174)</f>
        <v>Secondary</v>
      </c>
      <c r="D164" s="335">
        <f>IF(ISBLANK(Regressions!D174), " ", Regressions!D174)</f>
        <v>2860692</v>
      </c>
      <c r="E164" s="213" t="e">
        <f>IF(ISNUMBER(Regressions!E174),ROUND(Regressions!E174, 1), NA())</f>
        <v>#N/A</v>
      </c>
      <c r="F164" s="336">
        <f>IF(ISNUMBER(Regressions!F174),ROUND(Regressions!F174, 1), NA())</f>
        <v>20.7</v>
      </c>
      <c r="G164" s="235" t="e">
        <f>IF(ISNUMBER(Regressions!G174),ROUND(Regressions!G174, 1), NA())</f>
        <v>#N/A</v>
      </c>
      <c r="H164" s="337" t="e">
        <f>IF(ISNUMBER(Regressions!H174),ROUND(Regressions!H174, 1), NA())</f>
        <v>#N/A</v>
      </c>
      <c r="I164" s="236">
        <f>IF(ISNUMBER(Regressions!I174),ROUND(Regressions!I174, 1), NA())</f>
        <v>79.3</v>
      </c>
      <c r="J164" s="338" t="e">
        <f>IF(ISNUMBER(Regressions!K174),ROUND(Regressions!K174, 1), NA())</f>
        <v>#N/A</v>
      </c>
      <c r="K164" s="336" t="e">
        <f>IF(ISNUMBER(Regressions!L174),ROUND(Regressions!L174, 1), NA())</f>
        <v>#N/A</v>
      </c>
      <c r="L164" s="237" t="e">
        <f>IF(ISNUMBER(Regressions!M174),ROUND(Regressions!M174, 1), NA())</f>
        <v>#N/A</v>
      </c>
      <c r="M164" s="337" t="e">
        <f>IF(ISNUMBER(Regressions!N174),ROUND(Regressions!N174, 1), NA())</f>
        <v>#N/A</v>
      </c>
      <c r="N164" s="236" t="e">
        <f>IF(ISNUMBER(Regressions!O174),ROUND(Regressions!O174, 1), NA())</f>
        <v>#N/A</v>
      </c>
      <c r="O164" s="338" t="e">
        <f>IF(ISNUMBER(Regressions!Q174),ROUND(Regressions!Q174, 1), NA())</f>
        <v>#N/A</v>
      </c>
      <c r="P164" s="336" t="e">
        <f>IF(ISNUMBER(Regressions!R174),ROUND(Regressions!R174, 1), NA())</f>
        <v>#N/A</v>
      </c>
      <c r="Q164" s="214" t="e">
        <f>IF(ISNUMBER(Regressions!S174),ROUND(Regressions!S174, 1), NA())</f>
        <v>#N/A</v>
      </c>
      <c r="R164" s="337" t="e">
        <f>IF(ISNUMBER(Regressions!T174),ROUND(Regressions!T174, 1), NA())</f>
        <v>#N/A</v>
      </c>
      <c r="S164" s="236" t="e">
        <f>IF(ISNUMBER(Regressions!U174),ROUND(Regressions!U174, 1), NA())</f>
        <v>#N/A</v>
      </c>
    </row>
    <row xmlns:x14ac="http://schemas.microsoft.com/office/spreadsheetml/2009/9/ac" r="165" x14ac:dyDescent="0.2">
      <c r="A165" s="333" t="str">
        <f>IF(ISBLANK(Regressions!A175), " ", Regressions!A175)</f>
        <v>Cameroon</v>
      </c>
      <c r="B165" s="334">
        <f>IF(ISBLANK(Regressions!B175), " ", Regressions!B175)</f>
        <v>2006</v>
      </c>
      <c r="C165" s="339" t="str">
        <f>IF(ISBLANK(Regressions!C175), " ", Regressions!C175)</f>
        <v>Secondary</v>
      </c>
      <c r="D165" s="335">
        <f>IF(ISBLANK(Regressions!D175), " ", Regressions!D175)</f>
        <v>2923807</v>
      </c>
      <c r="E165" s="213" t="e">
        <f>IF(ISNUMBER(Regressions!E175),ROUND(Regressions!E175, 1), NA())</f>
        <v>#N/A</v>
      </c>
      <c r="F165" s="336">
        <f>IF(ISNUMBER(Regressions!F175),ROUND(Regressions!F175, 1), NA())</f>
        <v>20.7</v>
      </c>
      <c r="G165" s="235" t="e">
        <f>IF(ISNUMBER(Regressions!G175),ROUND(Regressions!G175, 1), NA())</f>
        <v>#N/A</v>
      </c>
      <c r="H165" s="337" t="e">
        <f>IF(ISNUMBER(Regressions!H175),ROUND(Regressions!H175, 1), NA())</f>
        <v>#N/A</v>
      </c>
      <c r="I165" s="236">
        <f>IF(ISNUMBER(Regressions!I175),ROUND(Regressions!I175, 1), NA())</f>
        <v>79.3</v>
      </c>
      <c r="J165" s="338" t="e">
        <f>IF(ISNUMBER(Regressions!K175),ROUND(Regressions!K175, 1), NA())</f>
        <v>#N/A</v>
      </c>
      <c r="K165" s="336" t="e">
        <f>IF(ISNUMBER(Regressions!L175),ROUND(Regressions!L175, 1), NA())</f>
        <v>#N/A</v>
      </c>
      <c r="L165" s="237" t="e">
        <f>IF(ISNUMBER(Regressions!M175),ROUND(Regressions!M175, 1), NA())</f>
        <v>#N/A</v>
      </c>
      <c r="M165" s="337" t="e">
        <f>IF(ISNUMBER(Regressions!N175),ROUND(Regressions!N175, 1), NA())</f>
        <v>#N/A</v>
      </c>
      <c r="N165" s="236" t="e">
        <f>IF(ISNUMBER(Regressions!O175),ROUND(Regressions!O175, 1), NA())</f>
        <v>#N/A</v>
      </c>
      <c r="O165" s="338" t="e">
        <f>IF(ISNUMBER(Regressions!Q175),ROUND(Regressions!Q175, 1), NA())</f>
        <v>#N/A</v>
      </c>
      <c r="P165" s="336" t="e">
        <f>IF(ISNUMBER(Regressions!R175),ROUND(Regressions!R175, 1), NA())</f>
        <v>#N/A</v>
      </c>
      <c r="Q165" s="214" t="e">
        <f>IF(ISNUMBER(Regressions!S175),ROUND(Regressions!S175, 1), NA())</f>
        <v>#N/A</v>
      </c>
      <c r="R165" s="337" t="e">
        <f>IF(ISNUMBER(Regressions!T175),ROUND(Regressions!T175, 1), NA())</f>
        <v>#N/A</v>
      </c>
      <c r="S165" s="236" t="e">
        <f>IF(ISNUMBER(Regressions!U175),ROUND(Regressions!U175, 1), NA())</f>
        <v>#N/A</v>
      </c>
    </row>
    <row xmlns:x14ac="http://schemas.microsoft.com/office/spreadsheetml/2009/9/ac" r="166" x14ac:dyDescent="0.2">
      <c r="A166" s="333" t="str">
        <f>IF(ISBLANK(Regressions!A176), " ", Regressions!A176)</f>
        <v>Cameroon</v>
      </c>
      <c r="B166" s="334">
        <f>IF(ISBLANK(Regressions!B176), " ", Regressions!B176)</f>
        <v>2007</v>
      </c>
      <c r="C166" s="339" t="str">
        <f>IF(ISBLANK(Regressions!C176), " ", Regressions!C176)</f>
        <v>Secondary</v>
      </c>
      <c r="D166" s="335">
        <f>IF(ISBLANK(Regressions!D176), " ", Regressions!D176)</f>
        <v>2983574</v>
      </c>
      <c r="E166" s="213">
        <f>IF(ISNUMBER(Regressions!E176),ROUND(Regressions!E176, 1), NA())</f>
        <v>81.7</v>
      </c>
      <c r="F166" s="336">
        <f>IF(ISNUMBER(Regressions!F176),ROUND(Regressions!F176, 1), NA())</f>
        <v>20.7</v>
      </c>
      <c r="G166" s="235" t="e">
        <f>IF(ISNUMBER(Regressions!G176),ROUND(Regressions!G176, 1), NA())</f>
        <v>#N/A</v>
      </c>
      <c r="H166" s="337" t="e">
        <f>IF(ISNUMBER(Regressions!H176),ROUND(Regressions!H176, 1), NA())</f>
        <v>#N/A</v>
      </c>
      <c r="I166" s="236">
        <f>IF(ISNUMBER(Regressions!I176),ROUND(Regressions!I176, 1), NA())</f>
        <v>79.3</v>
      </c>
      <c r="J166" s="338" t="e">
        <f>IF(ISNUMBER(Regressions!K176),ROUND(Regressions!K176, 1), NA())</f>
        <v>#N/A</v>
      </c>
      <c r="K166" s="336" t="e">
        <f>IF(ISNUMBER(Regressions!L176),ROUND(Regressions!L176, 1), NA())</f>
        <v>#N/A</v>
      </c>
      <c r="L166" s="237" t="e">
        <f>IF(ISNUMBER(Regressions!M176),ROUND(Regressions!M176, 1), NA())</f>
        <v>#N/A</v>
      </c>
      <c r="M166" s="337" t="e">
        <f>IF(ISNUMBER(Regressions!N176),ROUND(Regressions!N176, 1), NA())</f>
        <v>#N/A</v>
      </c>
      <c r="N166" s="236" t="e">
        <f>IF(ISNUMBER(Regressions!O176),ROUND(Regressions!O176, 1), NA())</f>
        <v>#N/A</v>
      </c>
      <c r="O166" s="338" t="e">
        <f>IF(ISNUMBER(Regressions!Q176),ROUND(Regressions!Q176, 1), NA())</f>
        <v>#N/A</v>
      </c>
      <c r="P166" s="336" t="e">
        <f>IF(ISNUMBER(Regressions!R176),ROUND(Regressions!R176, 1), NA())</f>
        <v>#N/A</v>
      </c>
      <c r="Q166" s="214" t="e">
        <f>IF(ISNUMBER(Regressions!S176),ROUND(Regressions!S176, 1), NA())</f>
        <v>#N/A</v>
      </c>
      <c r="R166" s="337" t="e">
        <f>IF(ISNUMBER(Regressions!T176),ROUND(Regressions!T176, 1), NA())</f>
        <v>#N/A</v>
      </c>
      <c r="S166" s="236" t="e">
        <f>IF(ISNUMBER(Regressions!U176),ROUND(Regressions!U176, 1), NA())</f>
        <v>#N/A</v>
      </c>
    </row>
    <row xmlns:x14ac="http://schemas.microsoft.com/office/spreadsheetml/2009/9/ac" r="167" x14ac:dyDescent="0.2">
      <c r="A167" s="333" t="str">
        <f>IF(ISBLANK(Regressions!A177), " ", Regressions!A177)</f>
        <v>Cameroon</v>
      </c>
      <c r="B167" s="334">
        <f>IF(ISBLANK(Regressions!B177), " ", Regressions!B177)</f>
        <v>2008</v>
      </c>
      <c r="C167" s="339" t="str">
        <f>IF(ISBLANK(Regressions!C177), " ", Regressions!C177)</f>
        <v>Secondary</v>
      </c>
      <c r="D167" s="335">
        <f>IF(ISBLANK(Regressions!D177), " ", Regressions!D177)</f>
        <v>3042871</v>
      </c>
      <c r="E167" s="213">
        <f>IF(ISNUMBER(Regressions!E177),ROUND(Regressions!E177, 1), NA())</f>
        <v>81.7</v>
      </c>
      <c r="F167" s="336">
        <f>IF(ISNUMBER(Regressions!F177),ROUND(Regressions!F177, 1), NA())</f>
        <v>20.7</v>
      </c>
      <c r="G167" s="235" t="e">
        <f>IF(ISNUMBER(Regressions!G177),ROUND(Regressions!G177, 1), NA())</f>
        <v>#N/A</v>
      </c>
      <c r="H167" s="337" t="e">
        <f>IF(ISNUMBER(Regressions!H177),ROUND(Regressions!H177, 1), NA())</f>
        <v>#N/A</v>
      </c>
      <c r="I167" s="236">
        <f>IF(ISNUMBER(Regressions!I177),ROUND(Regressions!I177, 1), NA())</f>
        <v>79.3</v>
      </c>
      <c r="J167" s="338">
        <f>IF(ISNUMBER(Regressions!K177),ROUND(Regressions!K177, 1), NA())</f>
        <v>71.400000000000006</v>
      </c>
      <c r="K167" s="336" t="e">
        <f>IF(ISNUMBER(Regressions!L177),ROUND(Regressions!L177, 1), NA())</f>
        <v>#N/A</v>
      </c>
      <c r="L167" s="237" t="e">
        <f>IF(ISNUMBER(Regressions!M177),ROUND(Regressions!M177, 1), NA())</f>
        <v>#N/A</v>
      </c>
      <c r="M167" s="337" t="e">
        <f>IF(ISNUMBER(Regressions!N177),ROUND(Regressions!N177, 1), NA())</f>
        <v>#N/A</v>
      </c>
      <c r="N167" s="236">
        <f>IF(ISNUMBER(Regressions!O177),ROUND(Regressions!O177, 1), NA())</f>
        <v>28.6</v>
      </c>
      <c r="O167" s="338" t="e">
        <f>IF(ISNUMBER(Regressions!Q177),ROUND(Regressions!Q177, 1), NA())</f>
        <v>#N/A</v>
      </c>
      <c r="P167" s="336" t="e">
        <f>IF(ISNUMBER(Regressions!R177),ROUND(Regressions!R177, 1), NA())</f>
        <v>#N/A</v>
      </c>
      <c r="Q167" s="214" t="e">
        <f>IF(ISNUMBER(Regressions!S177),ROUND(Regressions!S177, 1), NA())</f>
        <v>#N/A</v>
      </c>
      <c r="R167" s="337" t="e">
        <f>IF(ISNUMBER(Regressions!T177),ROUND(Regressions!T177, 1), NA())</f>
        <v>#N/A</v>
      </c>
      <c r="S167" s="236" t="e">
        <f>IF(ISNUMBER(Regressions!U177),ROUND(Regressions!U177, 1), NA())</f>
        <v>#N/A</v>
      </c>
    </row>
    <row xmlns:x14ac="http://schemas.microsoft.com/office/spreadsheetml/2009/9/ac" r="168" x14ac:dyDescent="0.2">
      <c r="A168" s="333" t="str">
        <f>IF(ISBLANK(Regressions!A178), " ", Regressions!A178)</f>
        <v>Cameroon</v>
      </c>
      <c r="B168" s="334">
        <f>IF(ISBLANK(Regressions!B178), " ", Regressions!B178)</f>
        <v>2009</v>
      </c>
      <c r="C168" s="339" t="str">
        <f>IF(ISBLANK(Regressions!C178), " ", Regressions!C178)</f>
        <v>Secondary</v>
      </c>
      <c r="D168" s="335">
        <f>IF(ISBLANK(Regressions!D178), " ", Regressions!D178)</f>
        <v>3099592</v>
      </c>
      <c r="E168" s="213">
        <f>IF(ISNUMBER(Regressions!E178),ROUND(Regressions!E178, 1), NA())</f>
        <v>81.7</v>
      </c>
      <c r="F168" s="336">
        <f>IF(ISNUMBER(Regressions!F178),ROUND(Regressions!F178, 1), NA())</f>
        <v>20.7</v>
      </c>
      <c r="G168" s="235" t="e">
        <f>IF(ISNUMBER(Regressions!G178),ROUND(Regressions!G178, 1), NA())</f>
        <v>#N/A</v>
      </c>
      <c r="H168" s="337" t="e">
        <f>IF(ISNUMBER(Regressions!H178),ROUND(Regressions!H178, 1), NA())</f>
        <v>#N/A</v>
      </c>
      <c r="I168" s="236">
        <f>IF(ISNUMBER(Regressions!I178),ROUND(Regressions!I178, 1), NA())</f>
        <v>79.3</v>
      </c>
      <c r="J168" s="338">
        <f>IF(ISNUMBER(Regressions!K178),ROUND(Regressions!K178, 1), NA())</f>
        <v>71.400000000000006</v>
      </c>
      <c r="K168" s="336" t="e">
        <f>IF(ISNUMBER(Regressions!L178),ROUND(Regressions!L178, 1), NA())</f>
        <v>#N/A</v>
      </c>
      <c r="L168" s="237" t="e">
        <f>IF(ISNUMBER(Regressions!M178),ROUND(Regressions!M178, 1), NA())</f>
        <v>#N/A</v>
      </c>
      <c r="M168" s="337" t="e">
        <f>IF(ISNUMBER(Regressions!N178),ROUND(Regressions!N178, 1), NA())</f>
        <v>#N/A</v>
      </c>
      <c r="N168" s="236">
        <f>IF(ISNUMBER(Regressions!O178),ROUND(Regressions!O178, 1), NA())</f>
        <v>28.6</v>
      </c>
      <c r="O168" s="338" t="e">
        <f>IF(ISNUMBER(Regressions!Q178),ROUND(Regressions!Q178, 1), NA())</f>
        <v>#N/A</v>
      </c>
      <c r="P168" s="336" t="e">
        <f>IF(ISNUMBER(Regressions!R178),ROUND(Regressions!R178, 1), NA())</f>
        <v>#N/A</v>
      </c>
      <c r="Q168" s="214" t="e">
        <f>IF(ISNUMBER(Regressions!S178),ROUND(Regressions!S178, 1), NA())</f>
        <v>#N/A</v>
      </c>
      <c r="R168" s="337" t="e">
        <f>IF(ISNUMBER(Regressions!T178),ROUND(Regressions!T178, 1), NA())</f>
        <v>#N/A</v>
      </c>
      <c r="S168" s="236" t="e">
        <f>IF(ISNUMBER(Regressions!U178),ROUND(Regressions!U178, 1), NA())</f>
        <v>#N/A</v>
      </c>
    </row>
    <row xmlns:x14ac="http://schemas.microsoft.com/office/spreadsheetml/2009/9/ac" r="169" x14ac:dyDescent="0.2">
      <c r="A169" s="333" t="str">
        <f>IF(ISBLANK(Regressions!A179), " ", Regressions!A179)</f>
        <v>Cameroon</v>
      </c>
      <c r="B169" s="334">
        <f>IF(ISBLANK(Regressions!B179), " ", Regressions!B179)</f>
        <v>2010</v>
      </c>
      <c r="C169" s="339" t="str">
        <f>IF(ISBLANK(Regressions!C179), " ", Regressions!C179)</f>
        <v>Secondary</v>
      </c>
      <c r="D169" s="335">
        <f>IF(ISBLANK(Regressions!D179), " ", Regressions!D179)</f>
        <v>3155092</v>
      </c>
      <c r="E169" s="213">
        <f>IF(ISNUMBER(Regressions!E179),ROUND(Regressions!E179, 1), NA())</f>
        <v>81.7</v>
      </c>
      <c r="F169" s="336">
        <f>IF(ISNUMBER(Regressions!F179),ROUND(Regressions!F179, 1), NA())</f>
        <v>23.9</v>
      </c>
      <c r="G169" s="235" t="e">
        <f>IF(ISNUMBER(Regressions!G179),ROUND(Regressions!G179, 1), NA())</f>
        <v>#N/A</v>
      </c>
      <c r="H169" s="337" t="e">
        <f>IF(ISNUMBER(Regressions!H179),ROUND(Regressions!H179, 1), NA())</f>
        <v>#N/A</v>
      </c>
      <c r="I169" s="236">
        <f>IF(ISNUMBER(Regressions!I179),ROUND(Regressions!I179, 1), NA())</f>
        <v>76.099999999999994</v>
      </c>
      <c r="J169" s="338">
        <f>IF(ISNUMBER(Regressions!K179),ROUND(Regressions!K179, 1), NA())</f>
        <v>71.400000000000006</v>
      </c>
      <c r="K169" s="336" t="e">
        <f>IF(ISNUMBER(Regressions!L179),ROUND(Regressions!L179, 1), NA())</f>
        <v>#N/A</v>
      </c>
      <c r="L169" s="237" t="e">
        <f>IF(ISNUMBER(Regressions!M179),ROUND(Regressions!M179, 1), NA())</f>
        <v>#N/A</v>
      </c>
      <c r="M169" s="337" t="e">
        <f>IF(ISNUMBER(Regressions!N179),ROUND(Regressions!N179, 1), NA())</f>
        <v>#N/A</v>
      </c>
      <c r="N169" s="236">
        <f>IF(ISNUMBER(Regressions!O179),ROUND(Regressions!O179, 1), NA())</f>
        <v>28.6</v>
      </c>
      <c r="O169" s="338" t="e">
        <f>IF(ISNUMBER(Regressions!Q179),ROUND(Regressions!Q179, 1), NA())</f>
        <v>#N/A</v>
      </c>
      <c r="P169" s="336" t="e">
        <f>IF(ISNUMBER(Regressions!R179),ROUND(Regressions!R179, 1), NA())</f>
        <v>#N/A</v>
      </c>
      <c r="Q169" s="214" t="e">
        <f>IF(ISNUMBER(Regressions!S179),ROUND(Regressions!S179, 1), NA())</f>
        <v>#N/A</v>
      </c>
      <c r="R169" s="337" t="e">
        <f>IF(ISNUMBER(Regressions!T179),ROUND(Regressions!T179, 1), NA())</f>
        <v>#N/A</v>
      </c>
      <c r="S169" s="236" t="e">
        <f>IF(ISNUMBER(Regressions!U179),ROUND(Regressions!U179, 1), NA())</f>
        <v>#N/A</v>
      </c>
    </row>
    <row xmlns:x14ac="http://schemas.microsoft.com/office/spreadsheetml/2009/9/ac" r="170" x14ac:dyDescent="0.2">
      <c r="A170" s="333" t="str">
        <f>IF(ISBLANK(Regressions!A180), " ", Regressions!A180)</f>
        <v>Cameroon</v>
      </c>
      <c r="B170" s="334">
        <f>IF(ISBLANK(Regressions!B180), " ", Regressions!B180)</f>
        <v>2011</v>
      </c>
      <c r="C170" s="339" t="str">
        <f>IF(ISBLANK(Regressions!C180), " ", Regressions!C180)</f>
        <v>Secondary</v>
      </c>
      <c r="D170" s="335">
        <f>IF(ISBLANK(Regressions!D180), " ", Regressions!D180)</f>
        <v>3215107</v>
      </c>
      <c r="E170" s="213">
        <f>IF(ISNUMBER(Regressions!E180),ROUND(Regressions!E180, 1), NA())</f>
        <v>81.7</v>
      </c>
      <c r="F170" s="336">
        <f>IF(ISNUMBER(Regressions!F180),ROUND(Regressions!F180, 1), NA())</f>
        <v>27.2</v>
      </c>
      <c r="G170" s="235" t="e">
        <f>IF(ISNUMBER(Regressions!G180),ROUND(Regressions!G180, 1), NA())</f>
        <v>#N/A</v>
      </c>
      <c r="H170" s="337" t="e">
        <f>IF(ISNUMBER(Regressions!H180),ROUND(Regressions!H180, 1), NA())</f>
        <v>#N/A</v>
      </c>
      <c r="I170" s="236">
        <f>IF(ISNUMBER(Regressions!I180),ROUND(Regressions!I180, 1), NA())</f>
        <v>72.8</v>
      </c>
      <c r="J170" s="338">
        <f>IF(ISNUMBER(Regressions!K180),ROUND(Regressions!K180, 1), NA())</f>
        <v>71.400000000000006</v>
      </c>
      <c r="K170" s="336" t="e">
        <f>IF(ISNUMBER(Regressions!L180),ROUND(Regressions!L180, 1), NA())</f>
        <v>#N/A</v>
      </c>
      <c r="L170" s="237" t="e">
        <f>IF(ISNUMBER(Regressions!M180),ROUND(Regressions!M180, 1), NA())</f>
        <v>#N/A</v>
      </c>
      <c r="M170" s="337" t="e">
        <f>IF(ISNUMBER(Regressions!N180),ROUND(Regressions!N180, 1), NA())</f>
        <v>#N/A</v>
      </c>
      <c r="N170" s="236">
        <f>IF(ISNUMBER(Regressions!O180),ROUND(Regressions!O180, 1), NA())</f>
        <v>28.6</v>
      </c>
      <c r="O170" s="338" t="e">
        <f>IF(ISNUMBER(Regressions!Q180),ROUND(Regressions!Q180, 1), NA())</f>
        <v>#N/A</v>
      </c>
      <c r="P170" s="336" t="e">
        <f>IF(ISNUMBER(Regressions!R180),ROUND(Regressions!R180, 1), NA())</f>
        <v>#N/A</v>
      </c>
      <c r="Q170" s="214" t="e">
        <f>IF(ISNUMBER(Regressions!S180),ROUND(Regressions!S180, 1), NA())</f>
        <v>#N/A</v>
      </c>
      <c r="R170" s="337" t="e">
        <f>IF(ISNUMBER(Regressions!T180),ROUND(Regressions!T180, 1), NA())</f>
        <v>#N/A</v>
      </c>
      <c r="S170" s="236" t="e">
        <f>IF(ISNUMBER(Regressions!U180),ROUND(Regressions!U180, 1), NA())</f>
        <v>#N/A</v>
      </c>
    </row>
    <row xmlns:x14ac="http://schemas.microsoft.com/office/spreadsheetml/2009/9/ac" r="171" x14ac:dyDescent="0.2">
      <c r="A171" s="333" t="str">
        <f>IF(ISBLANK(Regressions!A181), " ", Regressions!A181)</f>
        <v>Cameroon</v>
      </c>
      <c r="B171" s="334">
        <f>IF(ISBLANK(Regressions!B181), " ", Regressions!B181)</f>
        <v>2012</v>
      </c>
      <c r="C171" s="339" t="str">
        <f>IF(ISBLANK(Regressions!C181), " ", Regressions!C181)</f>
        <v>Secondary</v>
      </c>
      <c r="D171" s="335">
        <f>IF(ISBLANK(Regressions!D181), " ", Regressions!D181)</f>
        <v>3284134</v>
      </c>
      <c r="E171" s="213">
        <f>IF(ISNUMBER(Regressions!E181),ROUND(Regressions!E181, 1), NA())</f>
        <v>80.400000000000006</v>
      </c>
      <c r="F171" s="336">
        <f>IF(ISNUMBER(Regressions!F181),ROUND(Regressions!F181, 1), NA())</f>
        <v>30.5</v>
      </c>
      <c r="G171" s="235" t="e">
        <f>IF(ISNUMBER(Regressions!G181),ROUND(Regressions!G181, 1), NA())</f>
        <v>#N/A</v>
      </c>
      <c r="H171" s="337" t="e">
        <f>IF(ISNUMBER(Regressions!H181),ROUND(Regressions!H181, 1), NA())</f>
        <v>#N/A</v>
      </c>
      <c r="I171" s="236">
        <f>IF(ISNUMBER(Regressions!I181),ROUND(Regressions!I181, 1), NA())</f>
        <v>69.5</v>
      </c>
      <c r="J171" s="338">
        <f>IF(ISNUMBER(Regressions!K181),ROUND(Regressions!K181, 1), NA())</f>
        <v>71.400000000000006</v>
      </c>
      <c r="K171" s="336" t="e">
        <f>IF(ISNUMBER(Regressions!L181),ROUND(Regressions!L181, 1), NA())</f>
        <v>#N/A</v>
      </c>
      <c r="L171" s="237" t="e">
        <f>IF(ISNUMBER(Regressions!M181),ROUND(Regressions!M181, 1), NA())</f>
        <v>#N/A</v>
      </c>
      <c r="M171" s="337" t="e">
        <f>IF(ISNUMBER(Regressions!N181),ROUND(Regressions!N181, 1), NA())</f>
        <v>#N/A</v>
      </c>
      <c r="N171" s="236">
        <f>IF(ISNUMBER(Regressions!O181),ROUND(Regressions!O181, 1), NA())</f>
        <v>28.6</v>
      </c>
      <c r="O171" s="338" t="e">
        <f>IF(ISNUMBER(Regressions!Q181),ROUND(Regressions!Q181, 1), NA())</f>
        <v>#N/A</v>
      </c>
      <c r="P171" s="336" t="e">
        <f>IF(ISNUMBER(Regressions!R181),ROUND(Regressions!R181, 1), NA())</f>
        <v>#N/A</v>
      </c>
      <c r="Q171" s="214" t="e">
        <f>IF(ISNUMBER(Regressions!S181),ROUND(Regressions!S181, 1), NA())</f>
        <v>#N/A</v>
      </c>
      <c r="R171" s="337" t="e">
        <f>IF(ISNUMBER(Regressions!T181),ROUND(Regressions!T181, 1), NA())</f>
        <v>#N/A</v>
      </c>
      <c r="S171" s="236" t="e">
        <f>IF(ISNUMBER(Regressions!U181),ROUND(Regressions!U181, 1), NA())</f>
        <v>#N/A</v>
      </c>
    </row>
    <row xmlns:x14ac="http://schemas.microsoft.com/office/spreadsheetml/2009/9/ac" r="172" x14ac:dyDescent="0.2">
      <c r="A172" s="333" t="str">
        <f>IF(ISBLANK(Regressions!A182), " ", Regressions!A182)</f>
        <v>Cameroon</v>
      </c>
      <c r="B172" s="334">
        <f>IF(ISBLANK(Regressions!B182), " ", Regressions!B182)</f>
        <v>2013</v>
      </c>
      <c r="C172" s="339" t="str">
        <f>IF(ISBLANK(Regressions!C182), " ", Regressions!C182)</f>
        <v>Secondary</v>
      </c>
      <c r="D172" s="335">
        <f>IF(ISBLANK(Regressions!D182), " ", Regressions!D182)</f>
        <v>3358277</v>
      </c>
      <c r="E172" s="213">
        <f>IF(ISNUMBER(Regressions!E182),ROUND(Regressions!E182, 1), NA())</f>
        <v>79.099999999999994</v>
      </c>
      <c r="F172" s="336">
        <f>IF(ISNUMBER(Regressions!F182),ROUND(Regressions!F182, 1), NA())</f>
        <v>33.700000000000003</v>
      </c>
      <c r="G172" s="235" t="e">
        <f>IF(ISNUMBER(Regressions!G182),ROUND(Regressions!G182, 1), NA())</f>
        <v>#N/A</v>
      </c>
      <c r="H172" s="337" t="e">
        <f>IF(ISNUMBER(Regressions!H182),ROUND(Regressions!H182, 1), NA())</f>
        <v>#N/A</v>
      </c>
      <c r="I172" s="236">
        <f>IF(ISNUMBER(Regressions!I182),ROUND(Regressions!I182, 1), NA())</f>
        <v>66.3</v>
      </c>
      <c r="J172" s="338">
        <f>IF(ISNUMBER(Regressions!K182),ROUND(Regressions!K182, 1), NA())</f>
        <v>71.400000000000006</v>
      </c>
      <c r="K172" s="336" t="e">
        <f>IF(ISNUMBER(Regressions!L182),ROUND(Regressions!L182, 1), NA())</f>
        <v>#N/A</v>
      </c>
      <c r="L172" s="237" t="e">
        <f>IF(ISNUMBER(Regressions!M182),ROUND(Regressions!M182, 1), NA())</f>
        <v>#N/A</v>
      </c>
      <c r="M172" s="337" t="e">
        <f>IF(ISNUMBER(Regressions!N182),ROUND(Regressions!N182, 1), NA())</f>
        <v>#N/A</v>
      </c>
      <c r="N172" s="236">
        <f>IF(ISNUMBER(Regressions!O182),ROUND(Regressions!O182, 1), NA())</f>
        <v>28.6</v>
      </c>
      <c r="O172" s="338" t="e">
        <f>IF(ISNUMBER(Regressions!Q182),ROUND(Regressions!Q182, 1), NA())</f>
        <v>#N/A</v>
      </c>
      <c r="P172" s="336" t="e">
        <f>IF(ISNUMBER(Regressions!R182),ROUND(Regressions!R182, 1), NA())</f>
        <v>#N/A</v>
      </c>
      <c r="Q172" s="214" t="e">
        <f>IF(ISNUMBER(Regressions!S182),ROUND(Regressions!S182, 1), NA())</f>
        <v>#N/A</v>
      </c>
      <c r="R172" s="337" t="e">
        <f>IF(ISNUMBER(Regressions!T182),ROUND(Regressions!T182, 1), NA())</f>
        <v>#N/A</v>
      </c>
      <c r="S172" s="236" t="e">
        <f>IF(ISNUMBER(Regressions!U182),ROUND(Regressions!U182, 1), NA())</f>
        <v>#N/A</v>
      </c>
    </row>
    <row xmlns:x14ac="http://schemas.microsoft.com/office/spreadsheetml/2009/9/ac" r="173" x14ac:dyDescent="0.2">
      <c r="A173" s="333" t="str">
        <f>IF(ISBLANK(Regressions!A183), " ", Regressions!A183)</f>
        <v>Cameroon</v>
      </c>
      <c r="B173" s="334">
        <f>IF(ISBLANK(Regressions!B183), " ", Regressions!B183)</f>
        <v>2014</v>
      </c>
      <c r="C173" s="339" t="str">
        <f>IF(ISBLANK(Regressions!C183), " ", Regressions!C183)</f>
        <v>Secondary</v>
      </c>
      <c r="D173" s="335">
        <f>IF(ISBLANK(Regressions!D183), " ", Regressions!D183)</f>
        <v>3437759</v>
      </c>
      <c r="E173" s="213">
        <f>IF(ISNUMBER(Regressions!E183),ROUND(Regressions!E183, 1), NA())</f>
        <v>77.8</v>
      </c>
      <c r="F173" s="336">
        <f>IF(ISNUMBER(Regressions!F183),ROUND(Regressions!F183, 1), NA())</f>
        <v>37</v>
      </c>
      <c r="G173" s="235" t="e">
        <f>IF(ISNUMBER(Regressions!G183),ROUND(Regressions!G183, 1), NA())</f>
        <v>#N/A</v>
      </c>
      <c r="H173" s="337" t="e">
        <f>IF(ISNUMBER(Regressions!H183),ROUND(Regressions!H183, 1), NA())</f>
        <v>#N/A</v>
      </c>
      <c r="I173" s="236">
        <f>IF(ISNUMBER(Regressions!I183),ROUND(Regressions!I183, 1), NA())</f>
        <v>63</v>
      </c>
      <c r="J173" s="338">
        <f>IF(ISNUMBER(Regressions!K183),ROUND(Regressions!K183, 1), NA())</f>
        <v>71.400000000000006</v>
      </c>
      <c r="K173" s="336" t="e">
        <f>IF(ISNUMBER(Regressions!L183),ROUND(Regressions!L183, 1), NA())</f>
        <v>#N/A</v>
      </c>
      <c r="L173" s="237" t="e">
        <f>IF(ISNUMBER(Regressions!M183),ROUND(Regressions!M183, 1), NA())</f>
        <v>#N/A</v>
      </c>
      <c r="M173" s="337" t="e">
        <f>IF(ISNUMBER(Regressions!N183),ROUND(Regressions!N183, 1), NA())</f>
        <v>#N/A</v>
      </c>
      <c r="N173" s="236">
        <f>IF(ISNUMBER(Regressions!O183),ROUND(Regressions!O183, 1), NA())</f>
        <v>28.6</v>
      </c>
      <c r="O173" s="338" t="e">
        <f>IF(ISNUMBER(Regressions!Q183),ROUND(Regressions!Q183, 1), NA())</f>
        <v>#N/A</v>
      </c>
      <c r="P173" s="336" t="e">
        <f>IF(ISNUMBER(Regressions!R183),ROUND(Regressions!R183, 1), NA())</f>
        <v>#N/A</v>
      </c>
      <c r="Q173" s="214">
        <f>IF(ISNUMBER(Regressions!S183),ROUND(Regressions!S183, 1), NA())</f>
        <v>67.2</v>
      </c>
      <c r="R173" s="337" t="e">
        <f>IF(ISNUMBER(Regressions!T183),ROUND(Regressions!T183, 1), NA())</f>
        <v>#N/A</v>
      </c>
      <c r="S173" s="236" t="e">
        <f>IF(ISNUMBER(Regressions!U183),ROUND(Regressions!U183, 1), NA())</f>
        <v>#N/A</v>
      </c>
    </row>
    <row xmlns:x14ac="http://schemas.microsoft.com/office/spreadsheetml/2009/9/ac" r="174" x14ac:dyDescent="0.2">
      <c r="A174" s="333" t="str">
        <f>IF(ISBLANK(Regressions!A184), " ", Regressions!A184)</f>
        <v>Cameroon</v>
      </c>
      <c r="B174" s="334">
        <f>IF(ISBLANK(Regressions!B184), " ", Regressions!B184)</f>
        <v>2015</v>
      </c>
      <c r="C174" s="339" t="str">
        <f>IF(ISBLANK(Regressions!C184), " ", Regressions!C184)</f>
        <v>Secondary</v>
      </c>
      <c r="D174" s="335">
        <f>IF(ISBLANK(Regressions!D184), " ", Regressions!D184)</f>
        <v>3540071</v>
      </c>
      <c r="E174" s="213">
        <f>IF(ISNUMBER(Regressions!E184),ROUND(Regressions!E184, 1), NA())</f>
        <v>76.5</v>
      </c>
      <c r="F174" s="336">
        <f>IF(ISNUMBER(Regressions!F184),ROUND(Regressions!F184, 1), NA())</f>
        <v>40.200000000000003</v>
      </c>
      <c r="G174" s="235" t="e">
        <f>IF(ISNUMBER(Regressions!G184),ROUND(Regressions!G184, 1), NA())</f>
        <v>#N/A</v>
      </c>
      <c r="H174" s="337" t="e">
        <f>IF(ISNUMBER(Regressions!H184),ROUND(Regressions!H184, 1), NA())</f>
        <v>#N/A</v>
      </c>
      <c r="I174" s="236">
        <f>IF(ISNUMBER(Regressions!I184),ROUND(Regressions!I184, 1), NA())</f>
        <v>59.8</v>
      </c>
      <c r="J174" s="338">
        <f>IF(ISNUMBER(Regressions!K184),ROUND(Regressions!K184, 1), NA())</f>
        <v>71.400000000000006</v>
      </c>
      <c r="K174" s="336" t="e">
        <f>IF(ISNUMBER(Regressions!L184),ROUND(Regressions!L184, 1), NA())</f>
        <v>#N/A</v>
      </c>
      <c r="L174" s="237" t="e">
        <f>IF(ISNUMBER(Regressions!M184),ROUND(Regressions!M184, 1), NA())</f>
        <v>#N/A</v>
      </c>
      <c r="M174" s="337" t="e">
        <f>IF(ISNUMBER(Regressions!N184),ROUND(Regressions!N184, 1), NA())</f>
        <v>#N/A</v>
      </c>
      <c r="N174" s="236">
        <f>IF(ISNUMBER(Regressions!O184),ROUND(Regressions!O184, 1), NA())</f>
        <v>28.6</v>
      </c>
      <c r="O174" s="338" t="e">
        <f>IF(ISNUMBER(Regressions!Q184),ROUND(Regressions!Q184, 1), NA())</f>
        <v>#N/A</v>
      </c>
      <c r="P174" s="336" t="e">
        <f>IF(ISNUMBER(Regressions!R184),ROUND(Regressions!R184, 1), NA())</f>
        <v>#N/A</v>
      </c>
      <c r="Q174" s="214">
        <f>IF(ISNUMBER(Regressions!S184),ROUND(Regressions!S184, 1), NA())</f>
        <v>67.2</v>
      </c>
      <c r="R174" s="337" t="e">
        <f>IF(ISNUMBER(Regressions!T184),ROUND(Regressions!T184, 1), NA())</f>
        <v>#N/A</v>
      </c>
      <c r="S174" s="236" t="e">
        <f>IF(ISNUMBER(Regressions!U184),ROUND(Regressions!U184, 1), NA())</f>
        <v>#N/A</v>
      </c>
    </row>
    <row xmlns:x14ac="http://schemas.microsoft.com/office/spreadsheetml/2009/9/ac" r="175" x14ac:dyDescent="0.2">
      <c r="A175" s="333" t="str">
        <f>IF(ISBLANK(Regressions!A185), " ", Regressions!A185)</f>
        <v>Cameroon</v>
      </c>
      <c r="B175" s="334">
        <f>IF(ISBLANK(Regressions!B185), " ", Regressions!B185)</f>
        <v>2016</v>
      </c>
      <c r="C175" s="339" t="str">
        <f>IF(ISBLANK(Regressions!C185), " ", Regressions!C185)</f>
        <v>Secondary</v>
      </c>
      <c r="D175" s="335">
        <f>IF(ISBLANK(Regressions!D185), " ", Regressions!D185)</f>
        <v>3649808</v>
      </c>
      <c r="E175" s="213">
        <f>IF(ISNUMBER(Regressions!E185),ROUND(Regressions!E185, 1), NA())</f>
        <v>75.2</v>
      </c>
      <c r="F175" s="336">
        <f>IF(ISNUMBER(Regressions!F185),ROUND(Regressions!F185, 1), NA())</f>
        <v>43.5</v>
      </c>
      <c r="G175" s="235" t="e">
        <f>IF(ISNUMBER(Regressions!G185),ROUND(Regressions!G185, 1), NA())</f>
        <v>#N/A</v>
      </c>
      <c r="H175" s="337" t="e">
        <f>IF(ISNUMBER(Regressions!H185),ROUND(Regressions!H185, 1), NA())</f>
        <v>#N/A</v>
      </c>
      <c r="I175" s="236">
        <f>IF(ISNUMBER(Regressions!I185),ROUND(Regressions!I185, 1), NA())</f>
        <v>56.5</v>
      </c>
      <c r="J175" s="338">
        <f>IF(ISNUMBER(Regressions!K185),ROUND(Regressions!K185, 1), NA())</f>
        <v>71.400000000000006</v>
      </c>
      <c r="K175" s="336" t="e">
        <f>IF(ISNUMBER(Regressions!L185),ROUND(Regressions!L185, 1), NA())</f>
        <v>#N/A</v>
      </c>
      <c r="L175" s="237" t="e">
        <f>IF(ISNUMBER(Regressions!M185),ROUND(Regressions!M185, 1), NA())</f>
        <v>#N/A</v>
      </c>
      <c r="M175" s="337" t="e">
        <f>IF(ISNUMBER(Regressions!N185),ROUND(Regressions!N185, 1), NA())</f>
        <v>#N/A</v>
      </c>
      <c r="N175" s="236">
        <f>IF(ISNUMBER(Regressions!O185),ROUND(Regressions!O185, 1), NA())</f>
        <v>28.6</v>
      </c>
      <c r="O175" s="338" t="e">
        <f>IF(ISNUMBER(Regressions!Q185),ROUND(Regressions!Q185, 1), NA())</f>
        <v>#N/A</v>
      </c>
      <c r="P175" s="336" t="e">
        <f>IF(ISNUMBER(Regressions!R185),ROUND(Regressions!R185, 1), NA())</f>
        <v>#N/A</v>
      </c>
      <c r="Q175" s="214">
        <f>IF(ISNUMBER(Regressions!S185),ROUND(Regressions!S185, 1), NA())</f>
        <v>67.2</v>
      </c>
      <c r="R175" s="337" t="e">
        <f>IF(ISNUMBER(Regressions!T185),ROUND(Regressions!T185, 1), NA())</f>
        <v>#N/A</v>
      </c>
      <c r="S175" s="236" t="e">
        <f>IF(ISNUMBER(Regressions!U185),ROUND(Regressions!U185, 1), NA())</f>
        <v>#N/A</v>
      </c>
    </row>
    <row xmlns:x14ac="http://schemas.microsoft.com/office/spreadsheetml/2009/9/ac" r="176" x14ac:dyDescent="0.2">
      <c r="A176" s="333" t="str">
        <f>IF(ISBLANK(Regressions!A186), " ", Regressions!A186)</f>
        <v>Cameroon</v>
      </c>
      <c r="B176" s="334">
        <f>IF(ISBLANK(Regressions!B186), " ", Regressions!B186)</f>
        <v>2017</v>
      </c>
      <c r="C176" s="339" t="str">
        <f>IF(ISBLANK(Regressions!C186), " ", Regressions!C186)</f>
        <v>Secondary</v>
      </c>
      <c r="D176" s="335">
        <f>IF(ISBLANK(Regressions!D186), " ", Regressions!D186)</f>
        <v>3767292</v>
      </c>
      <c r="E176" s="213">
        <f>IF(ISNUMBER(Regressions!E186),ROUND(Regressions!E186, 1), NA())</f>
        <v>73.900000000000006</v>
      </c>
      <c r="F176" s="336">
        <f>IF(ISNUMBER(Regressions!F186),ROUND(Regressions!F186, 1), NA())</f>
        <v>46.7</v>
      </c>
      <c r="G176" s="235" t="e">
        <f>IF(ISNUMBER(Regressions!G186),ROUND(Regressions!G186, 1), NA())</f>
        <v>#N/A</v>
      </c>
      <c r="H176" s="337" t="e">
        <f>IF(ISNUMBER(Regressions!H186),ROUND(Regressions!H186, 1), NA())</f>
        <v>#N/A</v>
      </c>
      <c r="I176" s="236">
        <f>IF(ISNUMBER(Regressions!I186),ROUND(Regressions!I186, 1), NA())</f>
        <v>53.3</v>
      </c>
      <c r="J176" s="338" t="e">
        <f>IF(ISNUMBER(Regressions!K186),ROUND(Regressions!K186, 1), NA())</f>
        <v>#N/A</v>
      </c>
      <c r="K176" s="336" t="e">
        <f>IF(ISNUMBER(Regressions!L186),ROUND(Regressions!L186, 1), NA())</f>
        <v>#N/A</v>
      </c>
      <c r="L176" s="237" t="e">
        <f>IF(ISNUMBER(Regressions!M186),ROUND(Regressions!M186, 1), NA())</f>
        <v>#N/A</v>
      </c>
      <c r="M176" s="337" t="e">
        <f>IF(ISNUMBER(Regressions!N186),ROUND(Regressions!N186, 1), NA())</f>
        <v>#N/A</v>
      </c>
      <c r="N176" s="236" t="e">
        <f>IF(ISNUMBER(Regressions!O186),ROUND(Regressions!O186, 1), NA())</f>
        <v>#N/A</v>
      </c>
      <c r="O176" s="338" t="e">
        <f>IF(ISNUMBER(Regressions!Q186),ROUND(Regressions!Q186, 1), NA())</f>
        <v>#N/A</v>
      </c>
      <c r="P176" s="336" t="e">
        <f>IF(ISNUMBER(Regressions!R186),ROUND(Regressions!R186, 1), NA())</f>
        <v>#N/A</v>
      </c>
      <c r="Q176" s="214">
        <f>IF(ISNUMBER(Regressions!S186),ROUND(Regressions!S186, 1), NA())</f>
        <v>67.2</v>
      </c>
      <c r="R176" s="337" t="e">
        <f>IF(ISNUMBER(Regressions!T186),ROUND(Regressions!T186, 1), NA())</f>
        <v>#N/A</v>
      </c>
      <c r="S176" s="236" t="e">
        <f>IF(ISNUMBER(Regressions!U186),ROUND(Regressions!U186, 1), NA())</f>
        <v>#N/A</v>
      </c>
    </row>
    <row xmlns:x14ac="http://schemas.microsoft.com/office/spreadsheetml/2009/9/ac" r="177" x14ac:dyDescent="0.2">
      <c r="A177" s="333" t="str">
        <f>IF(ISBLANK(Regressions!A187), " ", Regressions!A187)</f>
        <v>Cameroon</v>
      </c>
      <c r="B177" s="334">
        <f>IF(ISBLANK(Regressions!B187), " ", Regressions!B187)</f>
        <v>2018</v>
      </c>
      <c r="C177" s="339" t="str">
        <f>IF(ISBLANK(Regressions!C187), " ", Regressions!C187)</f>
        <v>Secondary</v>
      </c>
      <c r="D177" s="335">
        <f>IF(ISBLANK(Regressions!D187), " ", Regressions!D187)</f>
        <v>3883115</v>
      </c>
      <c r="E177" s="213">
        <f>IF(ISNUMBER(Regressions!E187),ROUND(Regressions!E187, 1), NA())</f>
        <v>72.599999999999994</v>
      </c>
      <c r="F177" s="336">
        <f>IF(ISNUMBER(Regressions!F187),ROUND(Regressions!F187, 1), NA())</f>
        <v>50</v>
      </c>
      <c r="G177" s="235" t="e">
        <f>IF(ISNUMBER(Regressions!G187),ROUND(Regressions!G187, 1), NA())</f>
        <v>#N/A</v>
      </c>
      <c r="H177" s="337" t="e">
        <f>IF(ISNUMBER(Regressions!H187),ROUND(Regressions!H187, 1), NA())</f>
        <v>#N/A</v>
      </c>
      <c r="I177" s="236">
        <f>IF(ISNUMBER(Regressions!I187),ROUND(Regressions!I187, 1), NA())</f>
        <v>50</v>
      </c>
      <c r="J177" s="338" t="e">
        <f>IF(ISNUMBER(Regressions!K187),ROUND(Regressions!K187, 1), NA())</f>
        <v>#N/A</v>
      </c>
      <c r="K177" s="336" t="e">
        <f>IF(ISNUMBER(Regressions!L187),ROUND(Regressions!L187, 1), NA())</f>
        <v>#N/A</v>
      </c>
      <c r="L177" s="237">
        <f>IF(ISNUMBER(Regressions!M187),ROUND(Regressions!M187, 1), NA())</f>
        <v>68.099999999999994</v>
      </c>
      <c r="M177" s="337" t="e">
        <f>IF(ISNUMBER(Regressions!N187),ROUND(Regressions!N187, 1), NA())</f>
        <v>#N/A</v>
      </c>
      <c r="N177" s="236" t="e">
        <f>IF(ISNUMBER(Regressions!O187),ROUND(Regressions!O187, 1), NA())</f>
        <v>#N/A</v>
      </c>
      <c r="O177" s="338" t="e">
        <f>IF(ISNUMBER(Regressions!Q187),ROUND(Regressions!Q187, 1), NA())</f>
        <v>#N/A</v>
      </c>
      <c r="P177" s="336" t="e">
        <f>IF(ISNUMBER(Regressions!R187),ROUND(Regressions!R187, 1), NA())</f>
        <v>#N/A</v>
      </c>
      <c r="Q177" s="214">
        <f>IF(ISNUMBER(Regressions!S187),ROUND(Regressions!S187, 1), NA())</f>
        <v>67.2</v>
      </c>
      <c r="R177" s="337" t="e">
        <f>IF(ISNUMBER(Regressions!T187),ROUND(Regressions!T187, 1), NA())</f>
        <v>#N/A</v>
      </c>
      <c r="S177" s="236" t="e">
        <f>IF(ISNUMBER(Regressions!U187),ROUND(Regressions!U187, 1), NA())</f>
        <v>#N/A</v>
      </c>
    </row>
    <row xmlns:x14ac="http://schemas.microsoft.com/office/spreadsheetml/2009/9/ac" r="178" x14ac:dyDescent="0.2">
      <c r="A178" s="333" t="str">
        <f>IF(ISBLANK(Regressions!A188), " ", Regressions!A188)</f>
        <v>Cameroon</v>
      </c>
      <c r="B178" s="334">
        <f>IF(ISBLANK(Regressions!B188), " ", Regressions!B188)</f>
        <v>2019</v>
      </c>
      <c r="C178" s="339" t="str">
        <f>IF(ISBLANK(Regressions!C188), " ", Regressions!C188)</f>
        <v>Secondary</v>
      </c>
      <c r="D178" s="335">
        <f>IF(ISBLANK(Regressions!D188), " ", Regressions!D188)</f>
        <v>4003311</v>
      </c>
      <c r="E178" s="213">
        <f>IF(ISNUMBER(Regressions!E188),ROUND(Regressions!E188, 1), NA())</f>
        <v>71.3</v>
      </c>
      <c r="F178" s="336">
        <f>IF(ISNUMBER(Regressions!F188),ROUND(Regressions!F188, 1), NA())</f>
        <v>53.2</v>
      </c>
      <c r="G178" s="235" t="e">
        <f>IF(ISNUMBER(Regressions!G188),ROUND(Regressions!G188, 1), NA())</f>
        <v>#N/A</v>
      </c>
      <c r="H178" s="337" t="e">
        <f>IF(ISNUMBER(Regressions!H188),ROUND(Regressions!H188, 1), NA())</f>
        <v>#N/A</v>
      </c>
      <c r="I178" s="236">
        <f>IF(ISNUMBER(Regressions!I188),ROUND(Regressions!I188, 1), NA())</f>
        <v>46.8</v>
      </c>
      <c r="J178" s="338" t="e">
        <f>IF(ISNUMBER(Regressions!K188),ROUND(Regressions!K188, 1), NA())</f>
        <v>#N/A</v>
      </c>
      <c r="K178" s="336" t="e">
        <f>IF(ISNUMBER(Regressions!L188),ROUND(Regressions!L188, 1), NA())</f>
        <v>#N/A</v>
      </c>
      <c r="L178" s="237">
        <f>IF(ISNUMBER(Regressions!M188),ROUND(Regressions!M188, 1), NA())</f>
        <v>68.099999999999994</v>
      </c>
      <c r="M178" s="337" t="e">
        <f>IF(ISNUMBER(Regressions!N188),ROUND(Regressions!N188, 1), NA())</f>
        <v>#N/A</v>
      </c>
      <c r="N178" s="236" t="e">
        <f>IF(ISNUMBER(Regressions!O188),ROUND(Regressions!O188, 1), NA())</f>
        <v>#N/A</v>
      </c>
      <c r="O178" s="338" t="e">
        <f>IF(ISNUMBER(Regressions!Q188),ROUND(Regressions!Q188, 1), NA())</f>
        <v>#N/A</v>
      </c>
      <c r="P178" s="336" t="e">
        <f>IF(ISNUMBER(Regressions!R188),ROUND(Regressions!R188, 1), NA())</f>
        <v>#N/A</v>
      </c>
      <c r="Q178" s="214">
        <f>IF(ISNUMBER(Regressions!S188),ROUND(Regressions!S188, 1), NA())</f>
        <v>67.2</v>
      </c>
      <c r="R178" s="337" t="e">
        <f>IF(ISNUMBER(Regressions!T188),ROUND(Regressions!T188, 1), NA())</f>
        <v>#N/A</v>
      </c>
      <c r="S178" s="236" t="e">
        <f>IF(ISNUMBER(Regressions!U188),ROUND(Regressions!U188, 1), NA())</f>
        <v>#N/A</v>
      </c>
    </row>
    <row xmlns:x14ac="http://schemas.microsoft.com/office/spreadsheetml/2009/9/ac" r="179" x14ac:dyDescent="0.2">
      <c r="A179" s="333" t="str">
        <f>IF(ISBLANK(Regressions!A189), " ", Regressions!A189)</f>
        <v>Cameroon</v>
      </c>
      <c r="B179" s="334">
        <f>IF(ISBLANK(Regressions!B189), " ", Regressions!B189)</f>
        <v>2020</v>
      </c>
      <c r="C179" s="339" t="str">
        <f>IF(ISBLANK(Regressions!C189), " ", Regressions!C189)</f>
        <v>Secondary</v>
      </c>
      <c r="D179" s="335">
        <f>IF(ISBLANK(Regressions!D189), " ", Regressions!D189)</f>
        <v>4129523</v>
      </c>
      <c r="E179" s="213">
        <f>IF(ISNUMBER(Regressions!E189),ROUND(Regressions!E189, 1), NA())</f>
        <v>70</v>
      </c>
      <c r="F179" s="336">
        <f>IF(ISNUMBER(Regressions!F189),ROUND(Regressions!F189, 1), NA())</f>
        <v>56.5</v>
      </c>
      <c r="G179" s="235" t="e">
        <f>IF(ISNUMBER(Regressions!G189),ROUND(Regressions!G189, 1), NA())</f>
        <v>#N/A</v>
      </c>
      <c r="H179" s="337" t="e">
        <f>IF(ISNUMBER(Regressions!H189),ROUND(Regressions!H189, 1), NA())</f>
        <v>#N/A</v>
      </c>
      <c r="I179" s="236">
        <f>IF(ISNUMBER(Regressions!I189),ROUND(Regressions!I189, 1), NA())</f>
        <v>43.5</v>
      </c>
      <c r="J179" s="338" t="e">
        <f>IF(ISNUMBER(Regressions!K189),ROUND(Regressions!K189, 1), NA())</f>
        <v>#N/A</v>
      </c>
      <c r="K179" s="336" t="e">
        <f>IF(ISNUMBER(Regressions!L189),ROUND(Regressions!L189, 1), NA())</f>
        <v>#N/A</v>
      </c>
      <c r="L179" s="237">
        <f>IF(ISNUMBER(Regressions!M189),ROUND(Regressions!M189, 1), NA())</f>
        <v>68.099999999999994</v>
      </c>
      <c r="M179" s="337" t="e">
        <f>IF(ISNUMBER(Regressions!N189),ROUND(Regressions!N189, 1), NA())</f>
        <v>#N/A</v>
      </c>
      <c r="N179" s="236" t="e">
        <f>IF(ISNUMBER(Regressions!O189),ROUND(Regressions!O189, 1), NA())</f>
        <v>#N/A</v>
      </c>
      <c r="O179" s="338" t="e">
        <f>IF(ISNUMBER(Regressions!Q189),ROUND(Regressions!Q189, 1), NA())</f>
        <v>#N/A</v>
      </c>
      <c r="P179" s="336" t="e">
        <f>IF(ISNUMBER(Regressions!R189),ROUND(Regressions!R189, 1), NA())</f>
        <v>#N/A</v>
      </c>
      <c r="Q179" s="214">
        <f>IF(ISNUMBER(Regressions!S189),ROUND(Regressions!S189, 1), NA())</f>
        <v>67.2</v>
      </c>
      <c r="R179" s="337" t="e">
        <f>IF(ISNUMBER(Regressions!T189),ROUND(Regressions!T189, 1), NA())</f>
        <v>#N/A</v>
      </c>
      <c r="S179" s="236" t="e">
        <f>IF(ISNUMBER(Regressions!U189),ROUND(Regressions!U189, 1), NA())</f>
        <v>#N/A</v>
      </c>
    </row>
    <row xmlns:x14ac="http://schemas.microsoft.com/office/spreadsheetml/2009/9/ac" r="180" x14ac:dyDescent="0.2">
      <c r="A180" s="388" t="str">
        <f>IF(ISBLANK(Regressions!A190), " ", Regressions!A190)</f>
        <v>Cameroon</v>
      </c>
      <c r="B180" s="389">
        <f>IF(ISBLANK(Regressions!B190), " ", Regressions!B190)</f>
        <v>2021</v>
      </c>
      <c r="C180" s="390" t="str">
        <f>IF(ISBLANK(Regressions!C190), " ", Regressions!C190)</f>
        <v>Secondary</v>
      </c>
      <c r="D180" s="391">
        <f>IF(ISBLANK(Regressions!D190), " ", Regressions!D190)</f>
        <v>4261613</v>
      </c>
      <c r="E180" s="394">
        <f>IF(ISNUMBER(Regressions!E190),ROUND(Regressions!E190, 1), NA())</f>
        <v>68.7</v>
      </c>
      <c r="F180" s="392">
        <f>IF(ISNUMBER(Regressions!F190),ROUND(Regressions!F190, 1), NA())</f>
        <v>59.7</v>
      </c>
      <c r="G180" s="395" t="e">
        <f>IF(ISNUMBER(Regressions!G190),ROUND(Regressions!G190, 1), NA())</f>
        <v>#N/A</v>
      </c>
      <c r="H180" s="393" t="e">
        <f>IF(ISNUMBER(Regressions!H190),ROUND(Regressions!H190, 1), NA())</f>
        <v>#N/A</v>
      </c>
      <c r="I180" s="396">
        <f>IF(ISNUMBER(Regressions!I190),ROUND(Regressions!I190, 1), NA())</f>
        <v>40.299999999999997</v>
      </c>
      <c r="J180" s="394" t="e">
        <f>IF(ISNUMBER(Regressions!K190),ROUND(Regressions!K190, 1), NA())</f>
        <v>#N/A</v>
      </c>
      <c r="K180" s="392" t="e">
        <f>IF(ISNUMBER(Regressions!L190),ROUND(Regressions!L190, 1), NA())</f>
        <v>#N/A</v>
      </c>
      <c r="L180" s="397">
        <f>IF(ISNUMBER(Regressions!M190),ROUND(Regressions!M190, 1), NA())</f>
        <v>68.099999999999994</v>
      </c>
      <c r="M180" s="393" t="e">
        <f>IF(ISNUMBER(Regressions!N190),ROUND(Regressions!N190, 1), NA())</f>
        <v>#N/A</v>
      </c>
      <c r="N180" s="396" t="e">
        <f>IF(ISNUMBER(Regressions!O190),ROUND(Regressions!O190, 1), NA())</f>
        <v>#N/A</v>
      </c>
      <c r="O180" s="394" t="e">
        <f>IF(ISNUMBER(Regressions!Q190),ROUND(Regressions!Q190, 1), NA())</f>
        <v>#N/A</v>
      </c>
      <c r="P180" s="392" t="e">
        <f>IF(ISNUMBER(Regressions!R190),ROUND(Regressions!R190, 1), NA())</f>
        <v>#N/A</v>
      </c>
      <c r="Q180" s="398">
        <f>IF(ISNUMBER(Regressions!S190),ROUND(Regressions!S190, 1), NA())</f>
        <v>67.2</v>
      </c>
      <c r="R180" s="393" t="e">
        <f>IF(ISNUMBER(Regressions!T190),ROUND(Regressions!T190, 1), NA())</f>
        <v>#N/A</v>
      </c>
      <c r="S180" s="396" t="e">
        <f>IF(ISNUMBER(Regressions!U190),ROUND(Regressions!U190, 1), NA())</f>
        <v>#N/A</v>
      </c>
      <c r="T180" s="387"/>
      <c r="U180" s="387"/>
      <c r="V180" s="387"/>
      <c r="W180" s="387"/>
      <c r="X180" s="387"/>
      <c r="Y180" s="387"/>
      <c r="Z180" s="387"/>
      <c r="AA180" s="387"/>
      <c r="AB180" s="387"/>
      <c r="AC180" s="387"/>
    </row>
    <row xmlns:x14ac="http://schemas.microsoft.com/office/spreadsheetml/2009/9/ac" r="181" x14ac:dyDescent="0.2">
      <c r="A181" s="333" t="str">
        <f>IF(ISBLANK(Regressions!A191), " ", Regressions!A191)</f>
        <v>Cameroon</v>
      </c>
      <c r="B181" s="334">
        <f>IF(ISBLANK(Regressions!B191), " ", Regressions!B191)</f>
        <v>2022</v>
      </c>
      <c r="C181" s="339" t="str">
        <f>IF(ISBLANK(Regressions!C191), " ", Regressions!C191)</f>
        <v>Secondary</v>
      </c>
      <c r="D181" s="335">
        <f>IF(ISBLANK(Regressions!D191), " ", Regressions!D191)</f>
        <v>4393482</v>
      </c>
      <c r="E181" s="213">
        <f>IF(ISNUMBER(Regressions!E191),ROUND(Regressions!E191, 1), NA())</f>
        <v>67.400000000000006</v>
      </c>
      <c r="F181" s="336">
        <f>IF(ISNUMBER(Regressions!F191),ROUND(Regressions!F191, 1), NA())</f>
        <v>63</v>
      </c>
      <c r="G181" s="235" t="e">
        <f>IF(ISNUMBER(Regressions!G191),ROUND(Regressions!G191, 1), NA())</f>
        <v>#N/A</v>
      </c>
      <c r="H181" s="337" t="e">
        <f>IF(ISNUMBER(Regressions!H191),ROUND(Regressions!H191, 1), NA())</f>
        <v>#N/A</v>
      </c>
      <c r="I181" s="236">
        <f>IF(ISNUMBER(Regressions!I191),ROUND(Regressions!I191, 1), NA())</f>
        <v>37</v>
      </c>
      <c r="J181" s="338" t="e">
        <f>IF(ISNUMBER(Regressions!K191),ROUND(Regressions!K191, 1), NA())</f>
        <v>#N/A</v>
      </c>
      <c r="K181" s="336" t="e">
        <f>IF(ISNUMBER(Regressions!L191),ROUND(Regressions!L191, 1), NA())</f>
        <v>#N/A</v>
      </c>
      <c r="L181" s="237">
        <f>IF(ISNUMBER(Regressions!M191),ROUND(Regressions!M191, 1), NA())</f>
        <v>68.099999999999994</v>
      </c>
      <c r="M181" s="337" t="e">
        <f>IF(ISNUMBER(Regressions!N191),ROUND(Regressions!N191, 1), NA())</f>
        <v>#N/A</v>
      </c>
      <c r="N181" s="236" t="e">
        <f>IF(ISNUMBER(Regressions!O191),ROUND(Regressions!O191, 1), NA())</f>
        <v>#N/A</v>
      </c>
      <c r="O181" s="338" t="e">
        <f>IF(ISNUMBER(Regressions!Q191),ROUND(Regressions!Q191, 1), NA())</f>
        <v>#N/A</v>
      </c>
      <c r="P181" s="336" t="e">
        <f>IF(ISNUMBER(Regressions!R191),ROUND(Regressions!R191, 1), NA())</f>
        <v>#N/A</v>
      </c>
      <c r="Q181" s="214">
        <f>IF(ISNUMBER(Regressions!S191),ROUND(Regressions!S191, 1), NA())</f>
        <v>67.2</v>
      </c>
      <c r="R181" s="337" t="e">
        <f>IF(ISNUMBER(Regressions!T191),ROUND(Regressions!T191, 1), NA())</f>
        <v>#N/A</v>
      </c>
      <c r="S181" s="236" t="e">
        <f>IF(ISNUMBER(Regressions!U191),ROUND(Regressions!U191, 1), NA())</f>
        <v>#N/A</v>
      </c>
    </row>
    <row xmlns:x14ac="http://schemas.microsoft.com/office/spreadsheetml/2009/9/ac" r="182" x14ac:dyDescent="0.2">
      <c r="A182" s="340" t="str">
        <f>IF(ISBLANK(Regressions!A192), " ", Regressions!A192)</f>
        <v>Cameroon</v>
      </c>
      <c r="B182" s="341">
        <f>IF(ISBLANK(Regressions!B192), " ", Regressions!B192)</f>
        <v>2023</v>
      </c>
      <c r="C182" s="342" t="str">
        <f>IF(ISBLANK(Regressions!C192), " ", Regressions!C192)</f>
        <v>Secondary</v>
      </c>
      <c r="D182" s="343">
        <f>IF(ISBLANK(Regressions!D192), " ", Regressions!D192)</f>
        <v>4287588</v>
      </c>
      <c r="E182" s="344">
        <f>IF(ISNUMBER(Regressions!E192),ROUND(Regressions!E192, 1), NA())</f>
        <v>66.099999999999994</v>
      </c>
      <c r="F182" s="345">
        <f>IF(ISNUMBER(Regressions!F192),ROUND(Regressions!F192, 1), NA())</f>
        <v>66.099999999999994</v>
      </c>
      <c r="G182" s="346" t="e">
        <f>IF(ISNUMBER(Regressions!G192),ROUND(Regressions!G192, 1), NA())</f>
        <v>#N/A</v>
      </c>
      <c r="H182" s="347" t="e">
        <f>IF(ISNUMBER(Regressions!H192),ROUND(Regressions!H192, 1), NA())</f>
        <v>#N/A</v>
      </c>
      <c r="I182" s="348">
        <f>IF(ISNUMBER(Regressions!I192),ROUND(Regressions!I192, 1), NA())</f>
        <v>33.9</v>
      </c>
      <c r="J182" s="349" t="e">
        <f>IF(ISNUMBER(Regressions!K192),ROUND(Regressions!K192, 1), NA())</f>
        <v>#N/A</v>
      </c>
      <c r="K182" s="345" t="e">
        <f>IF(ISNUMBER(Regressions!L192),ROUND(Regressions!L192, 1), NA())</f>
        <v>#N/A</v>
      </c>
      <c r="L182" s="350">
        <f>IF(ISNUMBER(Regressions!M192),ROUND(Regressions!M192, 1), NA())</f>
        <v>68.099999999999994</v>
      </c>
      <c r="M182" s="347" t="e">
        <f>IF(ISNUMBER(Regressions!N192),ROUND(Regressions!N192, 1), NA())</f>
        <v>#N/A</v>
      </c>
      <c r="N182" s="348" t="e">
        <f>IF(ISNUMBER(Regressions!O192),ROUND(Regressions!O192, 1), NA())</f>
        <v>#N/A</v>
      </c>
      <c r="O182" s="349" t="e">
        <f>IF(ISNUMBER(Regressions!Q192),ROUND(Regressions!Q192, 1), NA())</f>
        <v>#N/A</v>
      </c>
      <c r="P182" s="345" t="e">
        <f>IF(ISNUMBER(Regressions!R192),ROUND(Regressions!R192, 1), NA())</f>
        <v>#N/A</v>
      </c>
      <c r="Q182" s="351">
        <f>IF(ISNUMBER(Regressions!S192),ROUND(Regressions!S192, 1), NA())</f>
        <v>67.2</v>
      </c>
      <c r="R182" s="347" t="e">
        <f>IF(ISNUMBER(Regressions!T192),ROUND(Regressions!T192, 1), NA())</f>
        <v>#N/A</v>
      </c>
      <c r="S182" s="348" t="e">
        <f>IF(ISNUMBER(Regressions!U192),ROUND(Regressions!U192, 1), NA())</f>
        <v>#N/A</v>
      </c>
    </row>
    <row xmlns:x14ac="http://schemas.microsoft.com/office/spreadsheetml/2009/9/ac" r="183" hidden="true" x14ac:dyDescent="0.2">
      <c r="A183" s="333" t="str">
        <f>IF(ISBLANK(Regressions!A193), " ", Regressions!A193)</f>
        <v>Cameroon</v>
      </c>
      <c r="B183" s="334">
        <f>IF(ISBLANK(Regressions!B193), " ", Regressions!B193)</f>
        <v>2024</v>
      </c>
      <c r="C183" s="339" t="str">
        <f>IF(ISBLANK(Regressions!C193), " ", Regressions!C193)</f>
        <v>Secondary</v>
      </c>
      <c r="D183" s="335" t="str">
        <f>IF(ISBLANK(Regressions!D193), " ", Regressions!D193)</f>
        <v> </v>
      </c>
      <c r="E183" s="213" t="e">
        <f>IF(ISNUMBER(Regressions!E193),ROUND(Regressions!E193, 1), NA())</f>
        <v>#N/A</v>
      </c>
      <c r="F183" s="336" t="e">
        <f>IF(ISNUMBER(Regressions!F193),ROUND(Regressions!F193, 1), NA())</f>
        <v>#N/A</v>
      </c>
      <c r="G183" s="235" t="e">
        <f>IF(ISNUMBER(Regressions!G193),ROUND(Regressions!G193, 1), NA())</f>
        <v>#N/A</v>
      </c>
      <c r="H183" s="337" t="e">
        <f>IF(ISNUMBER(Regressions!H193),ROUND(Regressions!H193, 1), NA())</f>
        <v>#N/A</v>
      </c>
      <c r="I183" s="236" t="e">
        <f>IF(ISNUMBER(Regressions!I193),ROUND(Regressions!I193, 1), NA())</f>
        <v>#N/A</v>
      </c>
      <c r="J183" s="338" t="e">
        <f>IF(ISNUMBER(Regressions!K193),ROUND(Regressions!K193, 1), NA())</f>
        <v>#N/A</v>
      </c>
      <c r="K183" s="336" t="e">
        <f>IF(ISNUMBER(Regressions!L193),ROUND(Regressions!L193, 1), NA())</f>
        <v>#N/A</v>
      </c>
      <c r="L183" s="237" t="e">
        <f>IF(ISNUMBER(Regressions!M193),ROUND(Regressions!M193, 1), NA())</f>
        <v>#N/A</v>
      </c>
      <c r="M183" s="337" t="e">
        <f>IF(ISNUMBER(Regressions!N193),ROUND(Regressions!N193, 1), NA())</f>
        <v>#N/A</v>
      </c>
      <c r="N183" s="236" t="e">
        <f>IF(ISNUMBER(Regressions!O193),ROUND(Regressions!O193, 1), NA())</f>
        <v>#N/A</v>
      </c>
      <c r="O183" s="338" t="e">
        <f>IF(ISNUMBER(Regressions!Q193),ROUND(Regressions!Q193, 1), NA())</f>
        <v>#N/A</v>
      </c>
      <c r="P183" s="336" t="e">
        <f>IF(ISNUMBER(Regressions!R193),ROUND(Regressions!R193, 1), NA())</f>
        <v>#N/A</v>
      </c>
      <c r="Q183" s="214" t="e">
        <f>IF(ISNUMBER(Regressions!S193),ROUND(Regressions!S193, 1), NA())</f>
        <v>#N/A</v>
      </c>
      <c r="R183" s="337" t="e">
        <f>IF(ISNUMBER(Regressions!T193),ROUND(Regressions!T193, 1), NA())</f>
        <v>#N/A</v>
      </c>
      <c r="S183" s="236" t="e">
        <f>IF(ISNUMBER(Regressions!U193),ROUND(Regressions!U193, 1), NA())</f>
        <v>#N/A</v>
      </c>
    </row>
    <row xmlns:x14ac="http://schemas.microsoft.com/office/spreadsheetml/2009/9/ac" r="184" hidden="true" x14ac:dyDescent="0.2">
      <c r="A184" s="333" t="str">
        <f>IF(ISBLANK(Regressions!A194), " ", Regressions!A194)</f>
        <v>Cameroon</v>
      </c>
      <c r="B184" s="334">
        <f>IF(ISBLANK(Regressions!B194), " ", Regressions!B194)</f>
        <v>2025</v>
      </c>
      <c r="C184" s="339" t="str">
        <f>IF(ISBLANK(Regressions!C194), " ", Regressions!C194)</f>
        <v>Secondary</v>
      </c>
      <c r="D184" s="335" t="str">
        <f>IF(ISBLANK(Regressions!D194), " ", Regressions!D194)</f>
        <v> </v>
      </c>
      <c r="E184" s="213" t="e">
        <f>IF(ISNUMBER(Regressions!E194),ROUND(Regressions!E194, 1), NA())</f>
        <v>#N/A</v>
      </c>
      <c r="F184" s="336" t="e">
        <f>IF(ISNUMBER(Regressions!F194),ROUND(Regressions!F194, 1), NA())</f>
        <v>#N/A</v>
      </c>
      <c r="G184" s="235" t="e">
        <f>IF(ISNUMBER(Regressions!G194),ROUND(Regressions!G194, 1), NA())</f>
        <v>#N/A</v>
      </c>
      <c r="H184" s="337" t="e">
        <f>IF(ISNUMBER(Regressions!H194),ROUND(Regressions!H194, 1), NA())</f>
        <v>#N/A</v>
      </c>
      <c r="I184" s="236" t="e">
        <f>IF(ISNUMBER(Regressions!I194),ROUND(Regressions!I194, 1), NA())</f>
        <v>#N/A</v>
      </c>
      <c r="J184" s="338" t="e">
        <f>IF(ISNUMBER(Regressions!K194),ROUND(Regressions!K194, 1), NA())</f>
        <v>#N/A</v>
      </c>
      <c r="K184" s="336" t="e">
        <f>IF(ISNUMBER(Regressions!L194),ROUND(Regressions!L194, 1), NA())</f>
        <v>#N/A</v>
      </c>
      <c r="L184" s="237" t="e">
        <f>IF(ISNUMBER(Regressions!M194),ROUND(Regressions!M194, 1), NA())</f>
        <v>#N/A</v>
      </c>
      <c r="M184" s="337" t="e">
        <f>IF(ISNUMBER(Regressions!N194),ROUND(Regressions!N194, 1), NA())</f>
        <v>#N/A</v>
      </c>
      <c r="N184" s="236" t="e">
        <f>IF(ISNUMBER(Regressions!O194),ROUND(Regressions!O194, 1), NA())</f>
        <v>#N/A</v>
      </c>
      <c r="O184" s="338" t="e">
        <f>IF(ISNUMBER(Regressions!Q194),ROUND(Regressions!Q194, 1), NA())</f>
        <v>#N/A</v>
      </c>
      <c r="P184" s="336" t="e">
        <f>IF(ISNUMBER(Regressions!R194),ROUND(Regressions!R194, 1), NA())</f>
        <v>#N/A</v>
      </c>
      <c r="Q184" s="214" t="e">
        <f>IF(ISNUMBER(Regressions!S194),ROUND(Regressions!S194, 1), NA())</f>
        <v>#N/A</v>
      </c>
      <c r="R184" s="337" t="e">
        <f>IF(ISNUMBER(Regressions!T194),ROUND(Regressions!T194, 1), NA())</f>
        <v>#N/A</v>
      </c>
      <c r="S184" s="236" t="e">
        <f>IF(ISNUMBER(Regressions!U194),ROUND(Regressions!U194, 1), NA())</f>
        <v>#N/A</v>
      </c>
    </row>
    <row xmlns:x14ac="http://schemas.microsoft.com/office/spreadsheetml/2009/9/ac" r="185" hidden="true" x14ac:dyDescent="0.2">
      <c r="A185" s="333" t="str">
        <f>IF(ISBLANK(Regressions!A195), " ", Regressions!A195)</f>
        <v>Cameroon</v>
      </c>
      <c r="B185" s="334">
        <f>IF(ISBLANK(Regressions!B195), " ", Regressions!B195)</f>
        <v>2026</v>
      </c>
      <c r="C185" s="339" t="str">
        <f>IF(ISBLANK(Regressions!C195), " ", Regressions!C195)</f>
        <v>Secondary</v>
      </c>
      <c r="D185" s="335" t="str">
        <f>IF(ISBLANK(Regressions!D195), " ", Regressions!D195)</f>
        <v> </v>
      </c>
      <c r="E185" s="213" t="e">
        <f>IF(ISNUMBER(Regressions!E195),ROUND(Regressions!E195, 1), NA())</f>
        <v>#N/A</v>
      </c>
      <c r="F185" s="336" t="e">
        <f>IF(ISNUMBER(Regressions!F195),ROUND(Regressions!F195, 1), NA())</f>
        <v>#N/A</v>
      </c>
      <c r="G185" s="235" t="e">
        <f>IF(ISNUMBER(Regressions!G195),ROUND(Regressions!G195, 1), NA())</f>
        <v>#N/A</v>
      </c>
      <c r="H185" s="337" t="e">
        <f>IF(ISNUMBER(Regressions!H195),ROUND(Regressions!H195, 1), NA())</f>
        <v>#N/A</v>
      </c>
      <c r="I185" s="236" t="e">
        <f>IF(ISNUMBER(Regressions!I195),ROUND(Regressions!I195, 1), NA())</f>
        <v>#N/A</v>
      </c>
      <c r="J185" s="338" t="e">
        <f>IF(ISNUMBER(Regressions!K195),ROUND(Regressions!K195, 1), NA())</f>
        <v>#N/A</v>
      </c>
      <c r="K185" s="336" t="e">
        <f>IF(ISNUMBER(Regressions!L195),ROUND(Regressions!L195, 1), NA())</f>
        <v>#N/A</v>
      </c>
      <c r="L185" s="237" t="e">
        <f>IF(ISNUMBER(Regressions!M195),ROUND(Regressions!M195, 1), NA())</f>
        <v>#N/A</v>
      </c>
      <c r="M185" s="337" t="e">
        <f>IF(ISNUMBER(Regressions!N195),ROUND(Regressions!N195, 1), NA())</f>
        <v>#N/A</v>
      </c>
      <c r="N185" s="236" t="e">
        <f>IF(ISNUMBER(Regressions!O195),ROUND(Regressions!O195, 1), NA())</f>
        <v>#N/A</v>
      </c>
      <c r="O185" s="338" t="e">
        <f>IF(ISNUMBER(Regressions!Q195),ROUND(Regressions!Q195, 1), NA())</f>
        <v>#N/A</v>
      </c>
      <c r="P185" s="336" t="e">
        <f>IF(ISNUMBER(Regressions!R195),ROUND(Regressions!R195, 1), NA())</f>
        <v>#N/A</v>
      </c>
      <c r="Q185" s="214" t="e">
        <f>IF(ISNUMBER(Regressions!S195),ROUND(Regressions!S195, 1), NA())</f>
        <v>#N/A</v>
      </c>
      <c r="R185" s="337" t="e">
        <f>IF(ISNUMBER(Regressions!T195),ROUND(Regressions!T195, 1), NA())</f>
        <v>#N/A</v>
      </c>
      <c r="S185" s="236" t="e">
        <f>IF(ISNUMBER(Regressions!U195),ROUND(Regressions!U195, 1), NA())</f>
        <v>#N/A</v>
      </c>
    </row>
    <row xmlns:x14ac="http://schemas.microsoft.com/office/spreadsheetml/2009/9/ac" r="186" hidden="true" x14ac:dyDescent="0.2">
      <c r="A186" s="333" t="str">
        <f>IF(ISBLANK(Regressions!A196), " ", Regressions!A196)</f>
        <v>Cameroon</v>
      </c>
      <c r="B186" s="334">
        <f>IF(ISBLANK(Regressions!B196), " ", Regressions!B196)</f>
        <v>2027</v>
      </c>
      <c r="C186" s="339" t="str">
        <f>IF(ISBLANK(Regressions!C196), " ", Regressions!C196)</f>
        <v>Secondary</v>
      </c>
      <c r="D186" s="335" t="str">
        <f>IF(ISBLANK(Regressions!D196), " ", Regressions!D196)</f>
        <v> </v>
      </c>
      <c r="E186" s="213" t="e">
        <f>IF(ISNUMBER(Regressions!E196),ROUND(Regressions!E196, 1), NA())</f>
        <v>#N/A</v>
      </c>
      <c r="F186" s="336" t="e">
        <f>IF(ISNUMBER(Regressions!F196),ROUND(Regressions!F196, 1), NA())</f>
        <v>#N/A</v>
      </c>
      <c r="G186" s="235" t="e">
        <f>IF(ISNUMBER(Regressions!G196),ROUND(Regressions!G196, 1), NA())</f>
        <v>#N/A</v>
      </c>
      <c r="H186" s="337" t="e">
        <f>IF(ISNUMBER(Regressions!H196),ROUND(Regressions!H196, 1), NA())</f>
        <v>#N/A</v>
      </c>
      <c r="I186" s="236" t="e">
        <f>IF(ISNUMBER(Regressions!I196),ROUND(Regressions!I196, 1), NA())</f>
        <v>#N/A</v>
      </c>
      <c r="J186" s="338" t="e">
        <f>IF(ISNUMBER(Regressions!K196),ROUND(Regressions!K196, 1), NA())</f>
        <v>#N/A</v>
      </c>
      <c r="K186" s="336" t="e">
        <f>IF(ISNUMBER(Regressions!L196),ROUND(Regressions!L196, 1), NA())</f>
        <v>#N/A</v>
      </c>
      <c r="L186" s="237" t="e">
        <f>IF(ISNUMBER(Regressions!M196),ROUND(Regressions!M196, 1), NA())</f>
        <v>#N/A</v>
      </c>
      <c r="M186" s="337" t="e">
        <f>IF(ISNUMBER(Regressions!N196),ROUND(Regressions!N196, 1), NA())</f>
        <v>#N/A</v>
      </c>
      <c r="N186" s="236" t="e">
        <f>IF(ISNUMBER(Regressions!O196),ROUND(Regressions!O196, 1), NA())</f>
        <v>#N/A</v>
      </c>
      <c r="O186" s="338" t="e">
        <f>IF(ISNUMBER(Regressions!Q196),ROUND(Regressions!Q196, 1), NA())</f>
        <v>#N/A</v>
      </c>
      <c r="P186" s="336" t="e">
        <f>IF(ISNUMBER(Regressions!R196),ROUND(Regressions!R196, 1), NA())</f>
        <v>#N/A</v>
      </c>
      <c r="Q186" s="214" t="e">
        <f>IF(ISNUMBER(Regressions!S196),ROUND(Regressions!S196, 1), NA())</f>
        <v>#N/A</v>
      </c>
      <c r="R186" s="337" t="e">
        <f>IF(ISNUMBER(Regressions!T196),ROUND(Regressions!T196, 1), NA())</f>
        <v>#N/A</v>
      </c>
      <c r="S186" s="236" t="e">
        <f>IF(ISNUMBER(Regressions!U196),ROUND(Regressions!U196, 1), NA())</f>
        <v>#N/A</v>
      </c>
    </row>
    <row xmlns:x14ac="http://schemas.microsoft.com/office/spreadsheetml/2009/9/ac" r="187" hidden="true" x14ac:dyDescent="0.2">
      <c r="A187" s="333" t="str">
        <f>IF(ISBLANK(Regressions!A197), " ", Regressions!A197)</f>
        <v>Cameroon</v>
      </c>
      <c r="B187" s="334">
        <f>IF(ISBLANK(Regressions!B197), " ", Regressions!B197)</f>
        <v>2028</v>
      </c>
      <c r="C187" s="339" t="str">
        <f>IF(ISBLANK(Regressions!C197), " ", Regressions!C197)</f>
        <v>Secondary</v>
      </c>
      <c r="D187" s="335" t="str">
        <f>IF(ISBLANK(Regressions!D197), " ", Regressions!D197)</f>
        <v> </v>
      </c>
      <c r="E187" s="213" t="e">
        <f>IF(ISNUMBER(Regressions!E197),ROUND(Regressions!E197, 1), NA())</f>
        <v>#N/A</v>
      </c>
      <c r="F187" s="336" t="e">
        <f>IF(ISNUMBER(Regressions!F197),ROUND(Regressions!F197, 1), NA())</f>
        <v>#N/A</v>
      </c>
      <c r="G187" s="235" t="e">
        <f>IF(ISNUMBER(Regressions!G197),ROUND(Regressions!G197, 1), NA())</f>
        <v>#N/A</v>
      </c>
      <c r="H187" s="337" t="e">
        <f>IF(ISNUMBER(Regressions!H197),ROUND(Regressions!H197, 1), NA())</f>
        <v>#N/A</v>
      </c>
      <c r="I187" s="236" t="e">
        <f>IF(ISNUMBER(Regressions!I197),ROUND(Regressions!I197, 1), NA())</f>
        <v>#N/A</v>
      </c>
      <c r="J187" s="338" t="e">
        <f>IF(ISNUMBER(Regressions!K197),ROUND(Regressions!K197, 1), NA())</f>
        <v>#N/A</v>
      </c>
      <c r="K187" s="336" t="e">
        <f>IF(ISNUMBER(Regressions!L197),ROUND(Regressions!L197, 1), NA())</f>
        <v>#N/A</v>
      </c>
      <c r="L187" s="237" t="e">
        <f>IF(ISNUMBER(Regressions!M197),ROUND(Regressions!M197, 1), NA())</f>
        <v>#N/A</v>
      </c>
      <c r="M187" s="337" t="e">
        <f>IF(ISNUMBER(Regressions!N197),ROUND(Regressions!N197, 1), NA())</f>
        <v>#N/A</v>
      </c>
      <c r="N187" s="236" t="e">
        <f>IF(ISNUMBER(Regressions!O197),ROUND(Regressions!O197, 1), NA())</f>
        <v>#N/A</v>
      </c>
      <c r="O187" s="338" t="e">
        <f>IF(ISNUMBER(Regressions!Q197),ROUND(Regressions!Q197, 1), NA())</f>
        <v>#N/A</v>
      </c>
      <c r="P187" s="336" t="e">
        <f>IF(ISNUMBER(Regressions!R197),ROUND(Regressions!R197, 1), NA())</f>
        <v>#N/A</v>
      </c>
      <c r="Q187" s="214" t="e">
        <f>IF(ISNUMBER(Regressions!S197),ROUND(Regressions!S197, 1), NA())</f>
        <v>#N/A</v>
      </c>
      <c r="R187" s="337" t="e">
        <f>IF(ISNUMBER(Regressions!T197),ROUND(Regressions!T197, 1), NA())</f>
        <v>#N/A</v>
      </c>
      <c r="S187" s="236" t="e">
        <f>IF(ISNUMBER(Regressions!U197),ROUND(Regressions!U197, 1), NA())</f>
        <v>#N/A</v>
      </c>
    </row>
    <row xmlns:x14ac="http://schemas.microsoft.com/office/spreadsheetml/2009/9/ac" r="188" hidden="true" x14ac:dyDescent="0.2">
      <c r="A188" s="333" t="str">
        <f>IF(ISBLANK(Regressions!A198), " ", Regressions!A198)</f>
        <v>Cameroon</v>
      </c>
      <c r="B188" s="334">
        <f>IF(ISBLANK(Regressions!B198), " ", Regressions!B198)</f>
        <v>2029</v>
      </c>
      <c r="C188" s="339" t="str">
        <f>IF(ISBLANK(Regressions!C198), " ", Regressions!C198)</f>
        <v>Secondary</v>
      </c>
      <c r="D188" s="335" t="str">
        <f>IF(ISBLANK(Regressions!D198), " ", Regressions!D198)</f>
        <v> </v>
      </c>
      <c r="E188" s="213" t="e">
        <f>IF(ISNUMBER(Regressions!E198),ROUND(Regressions!E198, 1), NA())</f>
        <v>#N/A</v>
      </c>
      <c r="F188" s="336" t="e">
        <f>IF(ISNUMBER(Regressions!F198),ROUND(Regressions!F198, 1), NA())</f>
        <v>#N/A</v>
      </c>
      <c r="G188" s="235" t="e">
        <f>IF(ISNUMBER(Regressions!G198),ROUND(Regressions!G198, 1), NA())</f>
        <v>#N/A</v>
      </c>
      <c r="H188" s="337" t="e">
        <f>IF(ISNUMBER(Regressions!H198),ROUND(Regressions!H198, 1), NA())</f>
        <v>#N/A</v>
      </c>
      <c r="I188" s="236" t="e">
        <f>IF(ISNUMBER(Regressions!I198),ROUND(Regressions!I198, 1), NA())</f>
        <v>#N/A</v>
      </c>
      <c r="J188" s="338" t="e">
        <f>IF(ISNUMBER(Regressions!K198),ROUND(Regressions!K198, 1), NA())</f>
        <v>#N/A</v>
      </c>
      <c r="K188" s="336" t="e">
        <f>IF(ISNUMBER(Regressions!L198),ROUND(Regressions!L198, 1), NA())</f>
        <v>#N/A</v>
      </c>
      <c r="L188" s="237" t="e">
        <f>IF(ISNUMBER(Regressions!M198),ROUND(Regressions!M198, 1), NA())</f>
        <v>#N/A</v>
      </c>
      <c r="M188" s="337" t="e">
        <f>IF(ISNUMBER(Regressions!N198),ROUND(Regressions!N198, 1), NA())</f>
        <v>#N/A</v>
      </c>
      <c r="N188" s="236" t="e">
        <f>IF(ISNUMBER(Regressions!O198),ROUND(Regressions!O198, 1), NA())</f>
        <v>#N/A</v>
      </c>
      <c r="O188" s="338" t="e">
        <f>IF(ISNUMBER(Regressions!Q198),ROUND(Regressions!Q198, 1), NA())</f>
        <v>#N/A</v>
      </c>
      <c r="P188" s="336" t="e">
        <f>IF(ISNUMBER(Regressions!R198),ROUND(Regressions!R198, 1), NA())</f>
        <v>#N/A</v>
      </c>
      <c r="Q188" s="214" t="e">
        <f>IF(ISNUMBER(Regressions!S198),ROUND(Regressions!S198, 1), NA())</f>
        <v>#N/A</v>
      </c>
      <c r="R188" s="337" t="e">
        <f>IF(ISNUMBER(Regressions!T198),ROUND(Regressions!T198, 1), NA())</f>
        <v>#N/A</v>
      </c>
      <c r="S188" s="236" t="e">
        <f>IF(ISNUMBER(Regressions!U198),ROUND(Regressions!U198, 1), NA())</f>
        <v>#N/A</v>
      </c>
    </row>
    <row xmlns:x14ac="http://schemas.microsoft.com/office/spreadsheetml/2009/9/ac" r="189" hidden="true" x14ac:dyDescent="0.2">
      <c r="A189" s="333" t="str">
        <f>IF(ISBLANK(Regressions!A199), " ", Regressions!A199)</f>
        <v>Cameroon</v>
      </c>
      <c r="B189" s="334">
        <f>IF(ISBLANK(Regressions!B199), " ", Regressions!B199)</f>
        <v>2030</v>
      </c>
      <c r="C189" s="339" t="str">
        <f>IF(ISBLANK(Regressions!C199), " ", Regressions!C199)</f>
        <v>Secondary</v>
      </c>
      <c r="D189" s="335" t="str">
        <f>IF(ISBLANK(Regressions!D199), " ", Regressions!D199)</f>
        <v> </v>
      </c>
      <c r="E189" s="213" t="e">
        <f>IF(ISNUMBER(Regressions!E199),ROUND(Regressions!E199, 1), NA())</f>
        <v>#N/A</v>
      </c>
      <c r="F189" s="336" t="e">
        <f>IF(ISNUMBER(Regressions!F199),ROUND(Regressions!F199, 1), NA())</f>
        <v>#N/A</v>
      </c>
      <c r="G189" s="235" t="e">
        <f>IF(ISNUMBER(Regressions!G199),ROUND(Regressions!G199, 1), NA())</f>
        <v>#N/A</v>
      </c>
      <c r="H189" s="337" t="e">
        <f>IF(ISNUMBER(Regressions!H199),ROUND(Regressions!H199, 1), NA())</f>
        <v>#N/A</v>
      </c>
      <c r="I189" s="236" t="e">
        <f>IF(ISNUMBER(Regressions!I199),ROUND(Regressions!I199, 1), NA())</f>
        <v>#N/A</v>
      </c>
      <c r="J189" s="338" t="e">
        <f>IF(ISNUMBER(Regressions!K199),ROUND(Regressions!K199, 1), NA())</f>
        <v>#N/A</v>
      </c>
      <c r="K189" s="336" t="e">
        <f>IF(ISNUMBER(Regressions!L199),ROUND(Regressions!L199, 1), NA())</f>
        <v>#N/A</v>
      </c>
      <c r="L189" s="237" t="e">
        <f>IF(ISNUMBER(Regressions!M199),ROUND(Regressions!M199, 1), NA())</f>
        <v>#N/A</v>
      </c>
      <c r="M189" s="337" t="e">
        <f>IF(ISNUMBER(Regressions!N199),ROUND(Regressions!N199, 1), NA())</f>
        <v>#N/A</v>
      </c>
      <c r="N189" s="236" t="e">
        <f>IF(ISNUMBER(Regressions!O199),ROUND(Regressions!O199, 1), NA())</f>
        <v>#N/A</v>
      </c>
      <c r="O189" s="338" t="e">
        <f>IF(ISNUMBER(Regressions!Q199),ROUND(Regressions!Q199, 1), NA())</f>
        <v>#N/A</v>
      </c>
      <c r="P189" s="336" t="e">
        <f>IF(ISNUMBER(Regressions!R199),ROUND(Regressions!R199, 1), NA())</f>
        <v>#N/A</v>
      </c>
      <c r="Q189" s="214" t="e">
        <f>IF(ISNUMBER(Regressions!S199),ROUND(Regressions!S199, 1), NA())</f>
        <v>#N/A</v>
      </c>
      <c r="R189" s="337" t="e">
        <f>IF(ISNUMBER(Regressions!T199),ROUND(Regressions!T199, 1), NA())</f>
        <v>#N/A</v>
      </c>
      <c r="S189" s="236" t="e">
        <f>IF(ISNUMBER(Regressions!U199),ROUND(Regressions!U199, 1), NA())</f>
        <v>#N/A</v>
      </c>
    </row>
    <row xmlns:x14ac="http://schemas.microsoft.com/office/spreadsheetml/2009/9/ac" r="211" x14ac:dyDescent="0.2">
      <c r="A211" s="399"/>
      <c r="B211" s="400"/>
      <c r="C211" s="401"/>
      <c r="D211" s="387"/>
      <c r="E211" s="402"/>
      <c r="F211" s="402"/>
      <c r="G211" s="403"/>
      <c r="H211" s="402"/>
      <c r="I211" s="403"/>
      <c r="J211" s="404"/>
      <c r="K211" s="404"/>
      <c r="L211" s="402"/>
      <c r="M211" s="404"/>
      <c r="N211" s="405"/>
      <c r="O211" s="387"/>
      <c r="P211" s="387"/>
      <c r="Q211" s="387"/>
      <c r="R211" s="387"/>
      <c r="S211" s="387"/>
      <c r="T211" s="387"/>
      <c r="U211" s="387"/>
      <c r="V211" s="387"/>
      <c r="W211" s="387"/>
      <c r="X211" s="387"/>
      <c r="Y211" s="387"/>
      <c r="Z211" s="387"/>
      <c r="AA211" s="387"/>
      <c r="AB211" s="387"/>
      <c r="AC211" s="38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8" t="s">
        <v>13</v>
      </c>
      <c r="E2" s="36"/>
      <c r="F2" s="36"/>
      <c r="G2" s="55"/>
      <c r="H2" s="36"/>
      <c r="I2" s="36"/>
      <c r="J2" s="55"/>
      <c r="K2" s="38"/>
      <c r="L2" s="38"/>
      <c r="M2" s="55"/>
      <c r="N2" s="38"/>
      <c r="O2" s="38"/>
      <c r="P2" s="55"/>
      <c r="Q2" s="38"/>
      <c r="R2" s="38"/>
      <c r="S2" s="55"/>
      <c r="T2" s="38"/>
      <c r="U2" s="38"/>
      <c r="V2" s="239"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0"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4" t="s">
        <v>25</v>
      </c>
      <c r="E4" s="240" t="s">
        <v>19</v>
      </c>
      <c r="F4" s="241" t="s">
        <v>176</v>
      </c>
      <c r="G4" s="134" t="s">
        <v>25</v>
      </c>
      <c r="H4" s="240" t="s">
        <v>19</v>
      </c>
      <c r="I4" s="241" t="s">
        <v>176</v>
      </c>
      <c r="J4" s="134" t="s">
        <v>25</v>
      </c>
      <c r="K4" s="240" t="s">
        <v>19</v>
      </c>
      <c r="L4" s="241" t="s">
        <v>176</v>
      </c>
      <c r="M4" s="134" t="s">
        <v>25</v>
      </c>
      <c r="N4" s="240" t="s">
        <v>19</v>
      </c>
      <c r="O4" s="241" t="s">
        <v>176</v>
      </c>
      <c r="P4" s="134" t="s">
        <v>25</v>
      </c>
      <c r="Q4" s="240" t="s">
        <v>19</v>
      </c>
      <c r="R4" s="241" t="s">
        <v>176</v>
      </c>
      <c r="S4" s="134" t="s">
        <v>25</v>
      </c>
      <c r="T4" s="240" t="s">
        <v>19</v>
      </c>
      <c r="U4" s="242" t="s">
        <v>176</v>
      </c>
      <c r="V4" s="138" t="s">
        <v>25</v>
      </c>
      <c r="W4" s="139" t="s">
        <v>19</v>
      </c>
      <c r="X4" s="139" t="s">
        <v>21</v>
      </c>
      <c r="Y4" s="139" t="s">
        <v>29</v>
      </c>
      <c r="Z4" s="141" t="s">
        <v>177</v>
      </c>
      <c r="AA4" s="138" t="s">
        <v>25</v>
      </c>
      <c r="AB4" s="139" t="s">
        <v>19</v>
      </c>
      <c r="AC4" s="139" t="s">
        <v>21</v>
      </c>
      <c r="AD4" s="139" t="s">
        <v>29</v>
      </c>
      <c r="AE4" s="141" t="s">
        <v>177</v>
      </c>
      <c r="AF4" s="138" t="s">
        <v>25</v>
      </c>
      <c r="AG4" s="139" t="s">
        <v>19</v>
      </c>
      <c r="AH4" s="139" t="s">
        <v>21</v>
      </c>
      <c r="AI4" s="139" t="s">
        <v>29</v>
      </c>
      <c r="AJ4" s="141" t="s">
        <v>177</v>
      </c>
      <c r="AK4" s="138" t="s">
        <v>25</v>
      </c>
      <c r="AL4" s="139" t="s">
        <v>19</v>
      </c>
      <c r="AM4" s="139" t="s">
        <v>21</v>
      </c>
      <c r="AN4" s="139" t="s">
        <v>29</v>
      </c>
      <c r="AO4" s="141" t="s">
        <v>177</v>
      </c>
      <c r="AP4" s="138" t="s">
        <v>25</v>
      </c>
      <c r="AQ4" s="139" t="s">
        <v>19</v>
      </c>
      <c r="AR4" s="139" t="s">
        <v>21</v>
      </c>
      <c r="AS4" s="139" t="s">
        <v>29</v>
      </c>
      <c r="AT4" s="141" t="s">
        <v>177</v>
      </c>
      <c r="AU4" s="138" t="s">
        <v>25</v>
      </c>
      <c r="AV4" s="139" t="s">
        <v>19</v>
      </c>
      <c r="AW4" s="139" t="s">
        <v>21</v>
      </c>
      <c r="AX4" s="139" t="s">
        <v>29</v>
      </c>
      <c r="AY4" s="142" t="s">
        <v>177</v>
      </c>
      <c r="AZ4" s="143" t="s">
        <v>125</v>
      </c>
      <c r="BA4" s="144" t="s">
        <v>124</v>
      </c>
      <c r="BB4" s="145" t="s">
        <v>178</v>
      </c>
      <c r="BC4" s="143" t="s">
        <v>125</v>
      </c>
      <c r="BD4" s="144" t="s">
        <v>124</v>
      </c>
      <c r="BE4" s="145" t="s">
        <v>178</v>
      </c>
      <c r="BF4" s="143" t="s">
        <v>125</v>
      </c>
      <c r="BG4" s="144" t="s">
        <v>124</v>
      </c>
      <c r="BH4" s="145" t="s">
        <v>178</v>
      </c>
      <c r="BI4" s="143" t="s">
        <v>125</v>
      </c>
      <c r="BJ4" s="144" t="s">
        <v>124</v>
      </c>
      <c r="BK4" s="145" t="s">
        <v>178</v>
      </c>
      <c r="BL4" s="143" t="s">
        <v>125</v>
      </c>
      <c r="BM4" s="144" t="s">
        <v>124</v>
      </c>
      <c r="BN4" s="145" t="s">
        <v>178</v>
      </c>
      <c r="BO4" s="143" t="s">
        <v>125</v>
      </c>
      <c r="BP4" s="144" t="s">
        <v>124</v>
      </c>
      <c r="BQ4" s="145" t="s">
        <v>178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4" t="s">
        <v>135</v>
      </c>
      <c r="E5" s="135" t="s">
        <v>42</v>
      </c>
      <c r="F5" s="136" t="s">
        <v>188</v>
      </c>
      <c r="G5" s="134" t="s">
        <v>136</v>
      </c>
      <c r="H5" s="135" t="s">
        <v>43</v>
      </c>
      <c r="I5" s="136" t="s">
        <v>189</v>
      </c>
      <c r="J5" s="134" t="s">
        <v>137</v>
      </c>
      <c r="K5" s="135" t="s">
        <v>44</v>
      </c>
      <c r="L5" s="136" t="s">
        <v>190</v>
      </c>
      <c r="M5" s="134" t="s">
        <v>138</v>
      </c>
      <c r="N5" s="135" t="s">
        <v>86</v>
      </c>
      <c r="O5" s="136" t="s">
        <v>191</v>
      </c>
      <c r="P5" s="134" t="s">
        <v>139</v>
      </c>
      <c r="Q5" s="135" t="s">
        <v>87</v>
      </c>
      <c r="R5" s="136" t="s">
        <v>192</v>
      </c>
      <c r="S5" s="134" t="s">
        <v>140</v>
      </c>
      <c r="T5" s="135" t="s">
        <v>88</v>
      </c>
      <c r="U5" s="137" t="s">
        <v>193</v>
      </c>
      <c r="V5" s="138" t="s">
        <v>129</v>
      </c>
      <c r="W5" s="139" t="s">
        <v>45</v>
      </c>
      <c r="X5" s="140" t="s">
        <v>65</v>
      </c>
      <c r="Y5" s="140" t="s">
        <v>66</v>
      </c>
      <c r="Z5" s="141" t="s">
        <v>194</v>
      </c>
      <c r="AA5" s="138" t="s">
        <v>130</v>
      </c>
      <c r="AB5" s="139" t="s">
        <v>46</v>
      </c>
      <c r="AC5" s="140" t="s">
        <v>67</v>
      </c>
      <c r="AD5" s="140" t="s">
        <v>68</v>
      </c>
      <c r="AE5" s="141" t="s">
        <v>195</v>
      </c>
      <c r="AF5" s="138" t="s">
        <v>131</v>
      </c>
      <c r="AG5" s="139" t="s">
        <v>47</v>
      </c>
      <c r="AH5" s="140" t="s">
        <v>69</v>
      </c>
      <c r="AI5" s="140" t="s">
        <v>70</v>
      </c>
      <c r="AJ5" s="141" t="s">
        <v>196</v>
      </c>
      <c r="AK5" s="138" t="s">
        <v>132</v>
      </c>
      <c r="AL5" s="139" t="s">
        <v>71</v>
      </c>
      <c r="AM5" s="140" t="s">
        <v>72</v>
      </c>
      <c r="AN5" s="140" t="s">
        <v>73</v>
      </c>
      <c r="AO5" s="141" t="s">
        <v>197</v>
      </c>
      <c r="AP5" s="138" t="s">
        <v>133</v>
      </c>
      <c r="AQ5" s="139" t="s">
        <v>74</v>
      </c>
      <c r="AR5" s="140" t="s">
        <v>75</v>
      </c>
      <c r="AS5" s="140" t="s">
        <v>76</v>
      </c>
      <c r="AT5" s="141" t="s">
        <v>198</v>
      </c>
      <c r="AU5" s="138" t="s">
        <v>134</v>
      </c>
      <c r="AV5" s="139" t="s">
        <v>77</v>
      </c>
      <c r="AW5" s="140" t="s">
        <v>78</v>
      </c>
      <c r="AX5" s="140" t="s">
        <v>79</v>
      </c>
      <c r="AY5" s="142" t="s">
        <v>199</v>
      </c>
      <c r="AZ5" s="143" t="s">
        <v>80</v>
      </c>
      <c r="BA5" s="144" t="s">
        <v>114</v>
      </c>
      <c r="BB5" s="145" t="s">
        <v>200</v>
      </c>
      <c r="BC5" s="143" t="s">
        <v>85</v>
      </c>
      <c r="BD5" s="144" t="s">
        <v>115</v>
      </c>
      <c r="BE5" s="145" t="s">
        <v>201</v>
      </c>
      <c r="BF5" s="143" t="s">
        <v>84</v>
      </c>
      <c r="BG5" s="144" t="s">
        <v>116</v>
      </c>
      <c r="BH5" s="145" t="s">
        <v>202</v>
      </c>
      <c r="BI5" s="143" t="s">
        <v>83</v>
      </c>
      <c r="BJ5" s="144" t="s">
        <v>117</v>
      </c>
      <c r="BK5" s="145" t="s">
        <v>203</v>
      </c>
      <c r="BL5" s="143" t="s">
        <v>82</v>
      </c>
      <c r="BM5" s="144" t="s">
        <v>118</v>
      </c>
      <c r="BN5" s="145" t="s">
        <v>204</v>
      </c>
      <c r="BO5" s="143" t="s">
        <v>81</v>
      </c>
      <c r="BP5" s="144" t="s">
        <v>119</v>
      </c>
      <c r="BQ5" s="145" t="s">
        <v>205</v>
      </c>
    </row>
    <row xmlns:x14ac="http://schemas.microsoft.com/office/spreadsheetml/2009/9/ac" r="6" x14ac:dyDescent="0.2">
      <c r="A6" s="36" t="str">
        <f>IF('Water Data'!$B$2="","",'Water Data'!$B$2)</f>
        <v>CMR_2011_UIS</v>
      </c>
      <c r="B6" s="36" t="str">
        <f>+'Water Data'!C2</f>
        <v>Other</v>
      </c>
      <c r="C6" s="331">
        <f>+IF(ISNUMBER(VALUE(MID(A6,5,4))), VALUE(MID(A6, 5,4)),"")</f>
        <v>2011</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28.530713592722744</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29.8</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27.2</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42.4</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42.4</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5"/>
      <c r="BS6" s="275">
        <f>+'Water Data'!D27</f>
        <v>0</v>
      </c>
      <c r="BT6" s="275" t="str">
        <f>+'Water Data'!D28</f>
        <v>Yes</v>
      </c>
      <c r="BU6" s="275">
        <f>+'Water Data'!D29</f>
        <v>0</v>
      </c>
      <c r="BV6" s="275">
        <f>+'Water Data'!E27</f>
        <v>0</v>
      </c>
      <c r="BW6" s="275">
        <f>+'Water Data'!E28</f>
        <v>0</v>
      </c>
      <c r="BX6" s="275">
        <f>+'Water Data'!E29</f>
        <v>0</v>
      </c>
      <c r="BY6" s="275">
        <f>+'Water Data'!F27</f>
        <v>0</v>
      </c>
      <c r="BZ6" s="275">
        <f>+'Water Data'!F28</f>
        <v>0</v>
      </c>
      <c r="CA6" s="275">
        <f>+'Water Data'!F29</f>
        <v>0</v>
      </c>
      <c r="CB6" s="275">
        <f>+'Water Data'!G27</f>
        <v>0</v>
      </c>
      <c r="CC6" s="275">
        <f>+'Water Data'!G28</f>
        <v>0</v>
      </c>
      <c r="CD6" s="275">
        <f>+'Water Data'!G29</f>
        <v>0</v>
      </c>
      <c r="CE6" s="275">
        <f>+'Water Data'!H27</f>
        <v>0</v>
      </c>
      <c r="CF6" s="275" t="str">
        <f>+'Water Data'!H28</f>
        <v>Yes</v>
      </c>
      <c r="CG6" s="275">
        <f>+'Water Data'!H29</f>
        <v>0</v>
      </c>
      <c r="CH6" s="275">
        <f>+'Water Data'!I27</f>
        <v>0</v>
      </c>
      <c r="CI6" s="275" t="str">
        <f>+'Water Data'!I28</f>
        <v>Yes</v>
      </c>
      <c r="CJ6" s="275">
        <f>+'Water Data'!I29</f>
        <v>0</v>
      </c>
      <c r="CK6" s="275" t="str">
        <f>+'Sanitation Data'!D28</f>
        <v>Yes</v>
      </c>
      <c r="CL6" s="275">
        <f>+'Sanitation Data'!D29</f>
        <v>0</v>
      </c>
      <c r="CM6" s="275">
        <f>+'Sanitation Data'!D30</f>
        <v>0</v>
      </c>
      <c r="CN6" s="275">
        <f>+'Sanitation Data'!D31</f>
        <v>0</v>
      </c>
      <c r="CO6" s="275">
        <f>+'Sanitation Data'!D32</f>
        <v>0</v>
      </c>
      <c r="CP6" s="275">
        <f>+'Sanitation Data'!E28</f>
        <v>0</v>
      </c>
      <c r="CQ6" s="275">
        <f>+'Sanitation Data'!E29</f>
        <v>0</v>
      </c>
      <c r="CR6" s="275">
        <f>+'Sanitation Data'!E30</f>
        <v>0</v>
      </c>
      <c r="CS6" s="275">
        <f>+'Sanitation Data'!E31</f>
        <v>0</v>
      </c>
      <c r="CT6" s="275">
        <f>+'Sanitation Data'!E32</f>
        <v>0</v>
      </c>
      <c r="CU6" s="275">
        <f>+'Sanitation Data'!F28</f>
        <v>0</v>
      </c>
      <c r="CV6" s="275">
        <f>+'Sanitation Data'!F29</f>
        <v>0</v>
      </c>
      <c r="CW6" s="275">
        <f>+'Sanitation Data'!F30</f>
        <v>0</v>
      </c>
      <c r="CX6" s="275">
        <f>+'Sanitation Data'!F31</f>
        <v>0</v>
      </c>
      <c r="CY6" s="275">
        <f>+'Sanitation Data'!F32</f>
        <v>0</v>
      </c>
      <c r="CZ6" s="275">
        <f>+'Sanitation Data'!G28</f>
        <v>0</v>
      </c>
      <c r="DA6" s="275">
        <f>+'Sanitation Data'!G29</f>
        <v>0</v>
      </c>
      <c r="DB6" s="275">
        <f>+'Sanitation Data'!G30</f>
        <v>0</v>
      </c>
      <c r="DC6" s="275">
        <f>+'Sanitation Data'!G31</f>
        <v>0</v>
      </c>
      <c r="DD6" s="275">
        <f>+'Sanitation Data'!G32</f>
        <v>0</v>
      </c>
      <c r="DE6" s="275" t="str">
        <f>+'Sanitation Data'!H28</f>
        <v>Yes</v>
      </c>
      <c r="DF6" s="275">
        <f>+'Sanitation Data'!H29</f>
        <v>0</v>
      </c>
      <c r="DG6" s="275">
        <f>+'Sanitation Data'!H30</f>
        <v>0</v>
      </c>
      <c r="DH6" s="275">
        <f>+'Sanitation Data'!H31</f>
        <v>0</v>
      </c>
      <c r="DI6" s="275">
        <f>+'Sanitation Data'!H32</f>
        <v>0</v>
      </c>
      <c r="DJ6" s="275">
        <f>+'Sanitation Data'!I28</f>
        <v>0</v>
      </c>
      <c r="DK6" s="275">
        <f>+'Sanitation Data'!I29</f>
        <v>0</v>
      </c>
      <c r="DL6" s="275">
        <f>+'Sanitation Data'!I30</f>
        <v>0</v>
      </c>
      <c r="DM6" s="275">
        <f>+'Sanitation Data'!I31</f>
        <v>0</v>
      </c>
      <c r="DN6" s="275">
        <f>+'Sanitation Data'!I32</f>
        <v>0</v>
      </c>
      <c r="DO6" s="275">
        <f>+'Hygiene Data'!D11</f>
        <v>0</v>
      </c>
      <c r="DP6" s="275">
        <f>+'Hygiene Data'!D12</f>
        <v>0</v>
      </c>
      <c r="DQ6" s="275">
        <f>+'Hygiene Data'!D13</f>
        <v>0</v>
      </c>
      <c r="DR6" s="275">
        <f>+'Hygiene Data'!E11</f>
        <v>0</v>
      </c>
      <c r="DS6" s="275">
        <f>+'Hygiene Data'!E12</f>
        <v>0</v>
      </c>
      <c r="DT6" s="275">
        <f>+'Hygiene Data'!E13</f>
        <v>0</v>
      </c>
      <c r="DU6" s="275">
        <f>+'Hygiene Data'!F11</f>
        <v>0</v>
      </c>
      <c r="DV6" s="275">
        <f>+'Hygiene Data'!F12</f>
        <v>0</v>
      </c>
      <c r="DW6" s="275">
        <f>+'Hygiene Data'!F13</f>
        <v>0</v>
      </c>
      <c r="DX6" s="275">
        <f>+'Hygiene Data'!G11</f>
        <v>0</v>
      </c>
      <c r="DY6" s="275">
        <f>+'Hygiene Data'!G12</f>
        <v>0</v>
      </c>
      <c r="DZ6" s="275">
        <f>+'Hygiene Data'!G13</f>
        <v>0</v>
      </c>
      <c r="EA6" s="275">
        <f>+'Hygiene Data'!H11</f>
        <v>0</v>
      </c>
      <c r="EB6" s="275">
        <f>+'Hygiene Data'!H12</f>
        <v>0</v>
      </c>
      <c r="EC6" s="275">
        <f>+'Hygiene Data'!H13</f>
        <v>0</v>
      </c>
      <c r="ED6" s="275">
        <f>+'Hygiene Data'!I11</f>
        <v>0</v>
      </c>
      <c r="EE6" s="275">
        <f>+'Hygiene Data'!I12</f>
        <v>0</v>
      </c>
      <c r="EF6" s="275">
        <f>+'Hygiene Data'!I13</f>
        <v>0</v>
      </c>
    </row>
    <row xmlns:x14ac="http://schemas.microsoft.com/office/spreadsheetml/2009/9/ac" r="7" x14ac:dyDescent="0.2">
      <c r="A7" s="36" t="str">
        <f ca="true">+IF(OFFSET('Water Data'!$B$2,0,10*ROW('Water Data'!E1))="","",OFFSET('Water Data'!$B$2,0,10*ROW('Water Data'!E1)))</f>
        <v>CMR_2012_UIS</v>
      </c>
      <c r="B7" s="36" t="str">
        <f ca="true">+IF(OFFSET('Water Data'!$C$2,0,10*ROW('Water Data'!F1))="","",OFFSET('Water Data'!$C$2,0,10*ROW('Water Data'!F1)))</f>
        <v>Other</v>
      </c>
      <c r="C7" s="331">
        <f t="shared" ref="C7:C70" ca="true" si="0">+IF(ISNUMBER(VALUE(MID(A7,5,4))), VALUE(MID(A7, 5,4)),"")</f>
        <v>2012</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31.3</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31.3</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55.572326748409772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40.6</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71.400000000000006</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5"/>
      <c r="BS7" s="275" t="str">
        <f ca="true">+IF(OFFSET('Water Data'!$D$27,0,10*ROW('Water Data'!D1))="","",OFFSET('Water Data'!$D$27,0,10*ROW('Water Data'!D1)))</f>
        <v/>
      </c>
      <c r="BT7" s="275" t="str">
        <f ca="true">+IF(OFFSET('Water Data'!$D$28,0,10*ROW('Water Data'!D1))="","",OFFSET('Water Data'!$D$28,0,10*ROW('Water Data'!D1)))</f>
        <v>Yes</v>
      </c>
      <c r="BU7" s="275" t="str">
        <f ca="true">+IF(OFFSET('Water Data'!$D$29,0,10*ROW('Water Data'!D1))="","",OFFSET('Water Data'!$D$29,0,10*ROW('Water Data'!D1)))</f>
        <v/>
      </c>
      <c r="BV7" s="275" t="str">
        <f ca="true">+IF(OFFSET('Water Data'!$E$27,0,10*ROW('Water Data'!E1))="","",OFFSET('Water Data'!$E$27,0,10*ROW('Water Data'!E1)))</f>
        <v/>
      </c>
      <c r="BW7" s="275" t="str">
        <f ca="true">+IF(OFFSET('Water Data'!$E$28,0,10*ROW('Water Data'!E1))="","",OFFSET('Water Data'!$E$28,0,10*ROW('Water Data'!E1)))</f>
        <v/>
      </c>
      <c r="BX7" s="275" t="str">
        <f ca="true">+IF(OFFSET('Water Data'!$E$29,0,10*ROW('Water Data'!E1))="","",OFFSET('Water Data'!$E$29,0,10*ROW('Water Data'!E1)))</f>
        <v/>
      </c>
      <c r="BY7" s="275" t="str">
        <f ca="true">+IF(OFFSET('Water Data'!$F$27,0,10*ROW('Water Data'!F1))="","",OFFSET('Water Data'!$F$27,0,10*ROW('Water Data'!F1)))</f>
        <v/>
      </c>
      <c r="BZ7" s="275" t="str">
        <f ca="true">+IF(OFFSET('Water Data'!$F$28,0,10*ROW('Water Data'!F1))="","",OFFSET('Water Data'!$F$28,0,10*ROW('Water Data'!F1)))</f>
        <v/>
      </c>
      <c r="CA7" s="275" t="str">
        <f ca="true">+IF(OFFSET('Water Data'!$F$29,0,10*ROW('Water Data'!F1))="","",OFFSET('Water Data'!$F$29,0,10*ROW('Water Data'!F1)))</f>
        <v/>
      </c>
      <c r="CB7" s="275" t="str">
        <f ca="true">+IF(OFFSET('Water Data'!$G$27,0,10*ROW('Water Data'!G1))="","",OFFSET('Water Data'!$G$27,0,10*ROW('Water Data'!G1)))</f>
        <v/>
      </c>
      <c r="CC7" s="275" t="str">
        <f ca="true">+IF(OFFSET('Water Data'!$G$28,0,10*ROW('Water Data'!G1))="","",OFFSET('Water Data'!$G$28,0,10*ROW('Water Data'!G1)))</f>
        <v/>
      </c>
      <c r="CD7" s="275" t="str">
        <f ca="true">+IF(OFFSET('Water Data'!$G$29,0,10*ROW('Water Data'!G1))="","",OFFSET('Water Data'!$G$29,0,10*ROW('Water Data'!G1)))</f>
        <v/>
      </c>
      <c r="CE7" s="275" t="str">
        <f ca="true">+IF(OFFSET('Water Data'!$H$27,0,10*ROW('Water Data'!H1))="","",OFFSET('Water Data'!$H$27,0,10*ROW('Water Data'!H1)))</f>
        <v/>
      </c>
      <c r="CF7" s="275" t="str">
        <f ca="true">+IF(OFFSET('Water Data'!$H$28,0,10*ROW('Water Data'!H1))="","",OFFSET('Water Data'!$H$28,0,10*ROW('Water Data'!H1)))</f>
        <v>Yes</v>
      </c>
      <c r="CG7" s="275" t="str">
        <f ca="true">+IF(OFFSET('Water Data'!$H$29,0,10*ROW('Water Data'!H1))="","",OFFSET('Water Data'!$H$29,0,10*ROW('Water Data'!H1)))</f>
        <v/>
      </c>
      <c r="CH7" s="275" t="str">
        <f ca="true">+IF(OFFSET('Water Data'!$I$27,0,10*ROW('Water Data'!I1))="","",OFFSET('Water Data'!$I$27,0,10*ROW('Water Data'!I1)))</f>
        <v/>
      </c>
      <c r="CI7" s="275" t="str">
        <f ca="true">+IF(OFFSET('Water Data'!$I$28,0,10*ROW('Water Data'!I1))="","",OFFSET('Water Data'!$I$28,0,10*ROW('Water Data'!I1)))</f>
        <v/>
      </c>
      <c r="CJ7" s="275" t="str">
        <f ca="true">+IF(OFFSET('Water Data'!$I$29,0,10*ROW('Water Data'!I1))="","",OFFSET('Water Data'!$I$29,0,10*ROW('Water Data'!I1)))</f>
        <v/>
      </c>
      <c r="CK7" s="275" t="str">
        <f ca="true">+IF(OFFSET('Sanitation Data'!$D$28,0,10*ROW('Sanitation Data'!D1))="","",OFFSET('Sanitation Data'!$D$28,0,10*ROW('Sanitation Data'!D1)))</f>
        <v>Yes</v>
      </c>
      <c r="CL7" s="275" t="str">
        <f ca="true">+IF(OFFSET('Sanitation Data'!$D$29,0,10*ROW('Sanitation Data'!D1))="","",OFFSET('Sanitation Data'!$D$29,0,10*ROW('Sanitation Data'!D1)))</f>
        <v/>
      </c>
      <c r="CM7" s="275" t="str">
        <f ca="true">+IF(OFFSET('Sanitation Data'!$D$30,0,10*ROW('Sanitation Data'!D1))="","",OFFSET('Sanitation Data'!$D$30,0,10*ROW('Sanitation Data'!D1)))</f>
        <v/>
      </c>
      <c r="CN7" s="275" t="str">
        <f ca="true">+IF(OFFSET('Sanitation Data'!$D$31,0,10*ROW('Sanitation Data'!D1))="","",OFFSET('Sanitation Data'!$D$31,0,10*ROW('Sanitation Data'!D1)))</f>
        <v/>
      </c>
      <c r="CO7" s="275" t="str">
        <f ca="true">+IF(OFFSET('Sanitation Data'!$D$32,0,10*ROW('Sanitation Data'!D1))="","",OFFSET('Sanitation Data'!$D$32,0,10*ROW('Sanitation Data'!D1)))</f>
        <v/>
      </c>
      <c r="CP7" s="275" t="str">
        <f ca="true">+IF(OFFSET('Sanitation Data'!$E$28,0,10*ROW('Sanitation Data'!E1))="","",OFFSET('Sanitation Data'!$E$28,0,10*ROW('Sanitation Data'!E1)))</f>
        <v/>
      </c>
      <c r="CQ7" s="275" t="str">
        <f ca="true">+IF(OFFSET('Sanitation Data'!$E$29,0,10*ROW('Sanitation Data'!E1))="","",OFFSET('Sanitation Data'!$E$29,0,10*ROW('Sanitation Data'!E1)))</f>
        <v/>
      </c>
      <c r="CR7" s="275" t="str">
        <f ca="true">+IF(OFFSET('Sanitation Data'!$E$30,0,10*ROW('Sanitation Data'!E1))="","",OFFSET('Sanitation Data'!$E$30,0,10*ROW('Sanitation Data'!E1)))</f>
        <v/>
      </c>
      <c r="CS7" s="275" t="str">
        <f ca="true">+IF(OFFSET('Sanitation Data'!$E$31,0,10*ROW('Sanitation Data'!E1))="","",OFFSET('Sanitation Data'!$E$31,0,10*ROW('Sanitation Data'!E1)))</f>
        <v/>
      </c>
      <c r="CT7" s="275" t="str">
        <f ca="true">+IF(OFFSET('Sanitation Data'!$E$32,0,10*ROW('Sanitation Data'!E1))="","",OFFSET('Sanitation Data'!$E$32,0,10*ROW('Sanitation Data'!E1)))</f>
        <v/>
      </c>
      <c r="CU7" s="275" t="str">
        <f ca="true">+IF(OFFSET('Sanitation Data'!$F$28,0,10*ROW('Sanitation Data'!F1))="","",OFFSET('Sanitation Data'!$F$28,0,10*ROW('Sanitation Data'!F1)))</f>
        <v/>
      </c>
      <c r="CV7" s="275" t="str">
        <f ca="true">+IF(OFFSET('Sanitation Data'!$F$29,0,10*ROW('Sanitation Data'!F1))="","",OFFSET('Sanitation Data'!$F$29,0,10*ROW('Sanitation Data'!F1)))</f>
        <v/>
      </c>
      <c r="CW7" s="275" t="str">
        <f ca="true">+IF(OFFSET('Sanitation Data'!$F$30,0,10*ROW('Sanitation Data'!F1))="","",OFFSET('Sanitation Data'!$F$30,0,10*ROW('Sanitation Data'!F1)))</f>
        <v/>
      </c>
      <c r="CX7" s="275" t="str">
        <f ca="true">+IF(OFFSET('Sanitation Data'!$F$31,0,10*ROW('Sanitation Data'!F1))="","",OFFSET('Sanitation Data'!$F$31,0,10*ROW('Sanitation Data'!F1)))</f>
        <v/>
      </c>
      <c r="CY7" s="275" t="str">
        <f ca="true">+IF(OFFSET('Sanitation Data'!$F$32,0,10*ROW('Sanitation Data'!F1))="","",OFFSET('Sanitation Data'!$F$32,0,10*ROW('Sanitation Data'!F1)))</f>
        <v/>
      </c>
      <c r="CZ7" s="275" t="str">
        <f ca="true">+IF(OFFSET('Sanitation Data'!$G$28,0,10*ROW('Sanitation Data'!G1))="","",OFFSET('Sanitation Data'!$G$28,0,10*ROW('Sanitation Data'!G1)))</f>
        <v/>
      </c>
      <c r="DA7" s="275" t="str">
        <f ca="true">+IF(OFFSET('Sanitation Data'!$G$29,0,10*ROW('Sanitation Data'!G1))="","",OFFSET('Sanitation Data'!$G$29,0,10*ROW('Sanitation Data'!G1)))</f>
        <v/>
      </c>
      <c r="DB7" s="275" t="str">
        <f ca="true">+IF(OFFSET('Sanitation Data'!$G$30,0,10*ROW('Sanitation Data'!G1))="","",OFFSET('Sanitation Data'!$G$30,0,10*ROW('Sanitation Data'!G1)))</f>
        <v/>
      </c>
      <c r="DC7" s="275" t="str">
        <f ca="true">+IF(OFFSET('Sanitation Data'!$G$31,0,10*ROW('Sanitation Data'!G1))="","",OFFSET('Sanitation Data'!$G$31,0,10*ROW('Sanitation Data'!G1)))</f>
        <v/>
      </c>
      <c r="DD7" s="275" t="str">
        <f ca="true">+IF(OFFSET('Sanitation Data'!$G$32,0,10*ROW('Sanitation Data'!G1))="","",OFFSET('Sanitation Data'!$G$32,0,10*ROW('Sanitation Data'!G1)))</f>
        <v/>
      </c>
      <c r="DE7" s="275" t="str">
        <f ca="true">+IF(OFFSET('Sanitation Data'!$H$28,0,10*ROW('Sanitation Data'!H1))="","",OFFSET('Sanitation Data'!$H$28,0,10*ROW('Sanitation Data'!H1)))</f>
        <v>Yes</v>
      </c>
      <c r="DF7" s="275" t="str">
        <f ca="true">+IF(OFFSET('Sanitation Data'!$H$29,0,10*ROW('Sanitation Data'!H1))="","",OFFSET('Sanitation Data'!$H$29,0,10*ROW('Sanitation Data'!H1)))</f>
        <v/>
      </c>
      <c r="DG7" s="275" t="str">
        <f ca="true">+IF(OFFSET('Sanitation Data'!$H$30,0,10*ROW('Sanitation Data'!H1))="","",OFFSET('Sanitation Data'!$H$30,0,10*ROW('Sanitation Data'!H1)))</f>
        <v/>
      </c>
      <c r="DH7" s="275" t="str">
        <f ca="true">+IF(OFFSET('Sanitation Data'!$H$31,0,10*ROW('Sanitation Data'!H1))="","",OFFSET('Sanitation Data'!$H$31,0,10*ROW('Sanitation Data'!H1)))</f>
        <v/>
      </c>
      <c r="DI7" s="275" t="str">
        <f ca="true">+IF(OFFSET('Sanitation Data'!$H$32,0,10*ROW('Sanitation Data'!H1))="","",OFFSET('Sanitation Data'!$H$32,0,10*ROW('Sanitation Data'!H1)))</f>
        <v/>
      </c>
      <c r="DJ7" s="275" t="str">
        <f ca="true">+IF(OFFSET('Sanitation Data'!$I$28,0,10*ROW('Sanitation Data'!I1))="","",OFFSET('Sanitation Data'!$I$28,0,10*ROW('Sanitation Data'!I1)))</f>
        <v>Yes</v>
      </c>
      <c r="DK7" s="275" t="str">
        <f ca="true">+IF(OFFSET('Sanitation Data'!$I$29,0,10*ROW('Sanitation Data'!I1))="","",OFFSET('Sanitation Data'!$I$29,0,10*ROW('Sanitation Data'!I1)))</f>
        <v/>
      </c>
      <c r="DL7" s="275" t="str">
        <f ca="true">+IF(OFFSET('Sanitation Data'!$I$30,0,10*ROW('Sanitation Data'!I1))="","",OFFSET('Sanitation Data'!$I$30,0,10*ROW('Sanitation Data'!I1)))</f>
        <v/>
      </c>
      <c r="DM7" s="275" t="str">
        <f ca="true">+IF(OFFSET('Sanitation Data'!$I$31,0,10*ROW('Sanitation Data'!I1))="","",OFFSET('Sanitation Data'!$I$31,0,10*ROW('Sanitation Data'!I1)))</f>
        <v/>
      </c>
      <c r="DN7" s="275" t="str">
        <f ca="true">+IF(OFFSET('Sanitation Data'!$I$32,0,10*ROW('Sanitation Data'!I1))="","",OFFSET('Sanitation Data'!$I$32,0,10*ROW('Sanitation Data'!I1)))</f>
        <v/>
      </c>
      <c r="DO7" s="275" t="str">
        <f ca="true">+IF(OFFSET('Hygiene Data'!$D$11,0,10*ROW('Hygiene Data'!D1))="","",OFFSET('Hygiene Data'!$D$11,0,10*ROW('Hygiene Data'!D1)))</f>
        <v/>
      </c>
      <c r="DP7" s="275" t="str">
        <f ca="true">+IF(OFFSET('Hygiene Data'!$D$12,0,10*ROW('Hygiene Data'!D1))="","",OFFSET('Hygiene Data'!$D$12,0,10*ROW('Hygiene Data'!D1)))</f>
        <v/>
      </c>
      <c r="DQ7" s="275" t="str">
        <f ca="true">+IF(OFFSET('Hygiene Data'!$D$13,0,10*ROW('Hygiene Data'!D1))="","",OFFSET('Hygiene Data'!$D$13,0,10*ROW('Hygiene Data'!D1)))</f>
        <v/>
      </c>
      <c r="DR7" s="275" t="str">
        <f ca="true">+IF(OFFSET('Hygiene Data'!$E$11,0,10*ROW('Hygiene Data'!E1))="","",OFFSET('Hygiene Data'!$E$11,0,10*ROW('Hygiene Data'!E1)))</f>
        <v/>
      </c>
      <c r="DS7" s="275" t="str">
        <f ca="true">+IF(OFFSET('Hygiene Data'!$E$12,0,10*ROW('Hygiene Data'!E1))="","",OFFSET('Hygiene Data'!$E$12,0,10*ROW('Hygiene Data'!E1)))</f>
        <v/>
      </c>
      <c r="DT7" s="275" t="str">
        <f ca="true">+IF(OFFSET('Hygiene Data'!$E$13,0,10*ROW('Hygiene Data'!E1))="","",OFFSET('Hygiene Data'!$E$13,0,10*ROW('Hygiene Data'!E1)))</f>
        <v/>
      </c>
      <c r="DU7" s="275" t="str">
        <f ca="true">+IF(OFFSET('Hygiene Data'!$F$11,0,10*ROW('Hygiene Data'!F1))="","",OFFSET('Hygiene Data'!$F$11,0,10*ROW('Hygiene Data'!F1)))</f>
        <v/>
      </c>
      <c r="DV7" s="275" t="str">
        <f ca="true">+IF(OFFSET('Hygiene Data'!$F$12,0,10*ROW('Hygiene Data'!F1))="","",OFFSET('Hygiene Data'!$F$12,0,10*ROW('Hygiene Data'!F1)))</f>
        <v/>
      </c>
      <c r="DW7" s="275" t="str">
        <f ca="true">+IF(OFFSET('Hygiene Data'!$F$13,0,10*ROW('Hygiene Data'!F1))="","",OFFSET('Hygiene Data'!$F$13,0,10*ROW('Hygiene Data'!F1)))</f>
        <v/>
      </c>
      <c r="DX7" s="275" t="str">
        <f ca="true">+IF(OFFSET('Hygiene Data'!$G$11,0,10*ROW('Hygiene Data'!G1))="","",OFFSET('Hygiene Data'!$G$11,0,10*ROW('Hygiene Data'!G1)))</f>
        <v/>
      </c>
      <c r="DY7" s="275" t="str">
        <f ca="true">+IF(OFFSET('Hygiene Data'!$G$12,0,10*ROW('Hygiene Data'!G1))="","",OFFSET('Hygiene Data'!$G$12,0,10*ROW('Hygiene Data'!G1)))</f>
        <v/>
      </c>
      <c r="DZ7" s="275" t="str">
        <f ca="true">+IF(OFFSET('Hygiene Data'!$G$13,0,10*ROW('Hygiene Data'!G1))="","",OFFSET('Hygiene Data'!$G$13,0,10*ROW('Hygiene Data'!G1)))</f>
        <v/>
      </c>
      <c r="EA7" s="275" t="str">
        <f ca="true">+IF(OFFSET('Hygiene Data'!$H$11,0,10*ROW('Hygiene Data'!H1))="","",OFFSET('Hygiene Data'!$H$11,0,10*ROW('Hygiene Data'!H1)))</f>
        <v/>
      </c>
      <c r="EB7" s="275" t="str">
        <f ca="true">+IF(OFFSET('Hygiene Data'!$H$12,0,10*ROW('Hygiene Data'!H1))="","",OFFSET('Hygiene Data'!$H$12,0,10*ROW('Hygiene Data'!H1)))</f>
        <v/>
      </c>
      <c r="EC7" s="275" t="str">
        <f ca="true">+IF(OFFSET('Hygiene Data'!$H$13,0,10*ROW('Hygiene Data'!H1))="","",OFFSET('Hygiene Data'!$H$13,0,10*ROW('Hygiene Data'!H1)))</f>
        <v/>
      </c>
      <c r="ED7" s="275" t="str">
        <f ca="true">+IF(OFFSET('Hygiene Data'!$I$11,0,10*ROW('Hygiene Data'!I1))="","",OFFSET('Hygiene Data'!$I$11,0,10*ROW('Hygiene Data'!I1)))</f>
        <v/>
      </c>
      <c r="EE7" s="275" t="str">
        <f ca="true">+IF(OFFSET('Hygiene Data'!$I$12,0,10*ROW('Hygiene Data'!I1))="","",OFFSET('Hygiene Data'!$I$12,0,10*ROW('Hygiene Data'!I1)))</f>
        <v/>
      </c>
      <c r="EF7" s="27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CMR_2013_MINESEC</v>
      </c>
      <c r="B8" s="36" t="str">
        <f ca="true">+IF(OFFSET('Water Data'!$C$2,0,10*ROW('Water Data'!F2))="","",OFFSET('Water Data'!$C$2,0,10*ROW('Water Data'!F2)))</f>
        <v>EMIS</v>
      </c>
      <c r="C8" s="331">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82.138364779874223</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5"/>
      <c r="BS8" s="275" t="str">
        <f ca="true">+IF(OFFSET('Water Data'!$D$27,0,10*ROW('Water Data'!D2))="","",OFFSET('Water Data'!$D$27,0,10*ROW('Water Data'!D2)))</f>
        <v/>
      </c>
      <c r="BT8" s="275" t="str">
        <f ca="true">+IF(OFFSET('Water Data'!$D$28,0,10*ROW('Water Data'!D2))="","",OFFSET('Water Data'!$D$28,0,10*ROW('Water Data'!D2)))</f>
        <v/>
      </c>
      <c r="BU8" s="275" t="str">
        <f ca="true">+IF(OFFSET('Water Data'!$D$29,0,10*ROW('Water Data'!D2))="","",OFFSET('Water Data'!$D$29,0,10*ROW('Water Data'!D2)))</f>
        <v/>
      </c>
      <c r="BV8" s="275" t="str">
        <f ca="true">+IF(OFFSET('Water Data'!$E$27,0,10*ROW('Water Data'!E2))="","",OFFSET('Water Data'!$E$27,0,10*ROW('Water Data'!E2)))</f>
        <v/>
      </c>
      <c r="BW8" s="275" t="str">
        <f ca="true">+IF(OFFSET('Water Data'!$E$28,0,10*ROW('Water Data'!E2))="","",OFFSET('Water Data'!$E$28,0,10*ROW('Water Data'!E2)))</f>
        <v/>
      </c>
      <c r="BX8" s="275" t="str">
        <f ca="true">+IF(OFFSET('Water Data'!$E$29,0,10*ROW('Water Data'!E2))="","",OFFSET('Water Data'!$E$29,0,10*ROW('Water Data'!E2)))</f>
        <v/>
      </c>
      <c r="BY8" s="275" t="str">
        <f ca="true">+IF(OFFSET('Water Data'!$F$27,0,10*ROW('Water Data'!F2))="","",OFFSET('Water Data'!$F$27,0,10*ROW('Water Data'!F2)))</f>
        <v/>
      </c>
      <c r="BZ8" s="275" t="str">
        <f ca="true">+IF(OFFSET('Water Data'!$F$28,0,10*ROW('Water Data'!F2))="","",OFFSET('Water Data'!$F$28,0,10*ROW('Water Data'!F2)))</f>
        <v/>
      </c>
      <c r="CA8" s="275" t="str">
        <f ca="true">+IF(OFFSET('Water Data'!$F$29,0,10*ROW('Water Data'!F2))="","",OFFSET('Water Data'!$F$29,0,10*ROW('Water Data'!F2)))</f>
        <v/>
      </c>
      <c r="CB8" s="275" t="str">
        <f ca="true">+IF(OFFSET('Water Data'!$G$27,0,10*ROW('Water Data'!G2))="","",OFFSET('Water Data'!$G$27,0,10*ROW('Water Data'!G2)))</f>
        <v/>
      </c>
      <c r="CC8" s="275" t="str">
        <f ca="true">+IF(OFFSET('Water Data'!$G$28,0,10*ROW('Water Data'!G2))="","",OFFSET('Water Data'!$G$28,0,10*ROW('Water Data'!G2)))</f>
        <v/>
      </c>
      <c r="CD8" s="275" t="str">
        <f ca="true">+IF(OFFSET('Water Data'!$G$29,0,10*ROW('Water Data'!G2))="","",OFFSET('Water Data'!$G$29,0,10*ROW('Water Data'!G2)))</f>
        <v/>
      </c>
      <c r="CE8" s="275" t="str">
        <f ca="true">+IF(OFFSET('Water Data'!$H$27,0,10*ROW('Water Data'!H2))="","",OFFSET('Water Data'!$H$27,0,10*ROW('Water Data'!H2)))</f>
        <v/>
      </c>
      <c r="CF8" s="275" t="str">
        <f ca="true">+IF(OFFSET('Water Data'!$H$28,0,10*ROW('Water Data'!H2))="","",OFFSET('Water Data'!$H$28,0,10*ROW('Water Data'!H2)))</f>
        <v/>
      </c>
      <c r="CG8" s="275" t="str">
        <f ca="true">+IF(OFFSET('Water Data'!$H$29,0,10*ROW('Water Data'!H2))="","",OFFSET('Water Data'!$H$29,0,10*ROW('Water Data'!H2)))</f>
        <v/>
      </c>
      <c r="CH8" s="275" t="str">
        <f ca="true">+IF(OFFSET('Water Data'!$I$27,0,10*ROW('Water Data'!I2))="","",OFFSET('Water Data'!$I$27,0,10*ROW('Water Data'!I2)))</f>
        <v>Yes</v>
      </c>
      <c r="CI8" s="275" t="str">
        <f ca="true">+IF(OFFSET('Water Data'!$I$28,0,10*ROW('Water Data'!I2))="","",OFFSET('Water Data'!$I$28,0,10*ROW('Water Data'!I2)))</f>
        <v/>
      </c>
      <c r="CJ8" s="275" t="str">
        <f ca="true">+IF(OFFSET('Water Data'!$I$29,0,10*ROW('Water Data'!I2))="","",OFFSET('Water Data'!$I$29,0,10*ROW('Water Data'!I2)))</f>
        <v/>
      </c>
      <c r="CK8" s="275" t="str">
        <f ca="true">+IF(OFFSET('Sanitation Data'!$D$28,0,10*ROW('Sanitation Data'!D2))="","",OFFSET('Sanitation Data'!$D$28,0,10*ROW('Sanitation Data'!D2)))</f>
        <v/>
      </c>
      <c r="CL8" s="275" t="str">
        <f ca="true">+IF(OFFSET('Sanitation Data'!$D$29,0,10*ROW('Sanitation Data'!D2))="","",OFFSET('Sanitation Data'!$D$29,0,10*ROW('Sanitation Data'!D2)))</f>
        <v/>
      </c>
      <c r="CM8" s="275" t="str">
        <f ca="true">+IF(OFFSET('Sanitation Data'!$D$30,0,10*ROW('Sanitation Data'!D2))="","",OFFSET('Sanitation Data'!$D$30,0,10*ROW('Sanitation Data'!D2)))</f>
        <v/>
      </c>
      <c r="CN8" s="275" t="str">
        <f ca="true">+IF(OFFSET('Sanitation Data'!$D$31,0,10*ROW('Sanitation Data'!D2))="","",OFFSET('Sanitation Data'!$D$31,0,10*ROW('Sanitation Data'!D2)))</f>
        <v/>
      </c>
      <c r="CO8" s="275" t="str">
        <f ca="true">+IF(OFFSET('Sanitation Data'!$D$32,0,10*ROW('Sanitation Data'!D2))="","",OFFSET('Sanitation Data'!$D$32,0,10*ROW('Sanitation Data'!D2)))</f>
        <v/>
      </c>
      <c r="CP8" s="275" t="str">
        <f ca="true">+IF(OFFSET('Sanitation Data'!$E$28,0,10*ROW('Sanitation Data'!E2))="","",OFFSET('Sanitation Data'!$E$28,0,10*ROW('Sanitation Data'!E2)))</f>
        <v/>
      </c>
      <c r="CQ8" s="275" t="str">
        <f ca="true">+IF(OFFSET('Sanitation Data'!$E$29,0,10*ROW('Sanitation Data'!E2))="","",OFFSET('Sanitation Data'!$E$29,0,10*ROW('Sanitation Data'!E2)))</f>
        <v/>
      </c>
      <c r="CR8" s="275" t="str">
        <f ca="true">+IF(OFFSET('Sanitation Data'!$E$30,0,10*ROW('Sanitation Data'!E2))="","",OFFSET('Sanitation Data'!$E$30,0,10*ROW('Sanitation Data'!E2)))</f>
        <v/>
      </c>
      <c r="CS8" s="275" t="str">
        <f ca="true">+IF(OFFSET('Sanitation Data'!$E$31,0,10*ROW('Sanitation Data'!E2))="","",OFFSET('Sanitation Data'!$E$31,0,10*ROW('Sanitation Data'!E2)))</f>
        <v/>
      </c>
      <c r="CT8" s="275" t="str">
        <f ca="true">+IF(OFFSET('Sanitation Data'!$E$32,0,10*ROW('Sanitation Data'!E2))="","",OFFSET('Sanitation Data'!$E$32,0,10*ROW('Sanitation Data'!E2)))</f>
        <v/>
      </c>
      <c r="CU8" s="275" t="str">
        <f ca="true">+IF(OFFSET('Sanitation Data'!$F$28,0,10*ROW('Sanitation Data'!F2))="","",OFFSET('Sanitation Data'!$F$28,0,10*ROW('Sanitation Data'!F2)))</f>
        <v/>
      </c>
      <c r="CV8" s="275" t="str">
        <f ca="true">+IF(OFFSET('Sanitation Data'!$F$29,0,10*ROW('Sanitation Data'!F2))="","",OFFSET('Sanitation Data'!$F$29,0,10*ROW('Sanitation Data'!F2)))</f>
        <v/>
      </c>
      <c r="CW8" s="275" t="str">
        <f ca="true">+IF(OFFSET('Sanitation Data'!$F$30,0,10*ROW('Sanitation Data'!F2))="","",OFFSET('Sanitation Data'!$F$30,0,10*ROW('Sanitation Data'!F2)))</f>
        <v/>
      </c>
      <c r="CX8" s="275" t="str">
        <f ca="true">+IF(OFFSET('Sanitation Data'!$F$31,0,10*ROW('Sanitation Data'!F2))="","",OFFSET('Sanitation Data'!$F$31,0,10*ROW('Sanitation Data'!F2)))</f>
        <v/>
      </c>
      <c r="CY8" s="275" t="str">
        <f ca="true">+IF(OFFSET('Sanitation Data'!$F$32,0,10*ROW('Sanitation Data'!F2))="","",OFFSET('Sanitation Data'!$F$32,0,10*ROW('Sanitation Data'!F2)))</f>
        <v/>
      </c>
      <c r="CZ8" s="275" t="str">
        <f ca="true">+IF(OFFSET('Sanitation Data'!$G$28,0,10*ROW('Sanitation Data'!G2))="","",OFFSET('Sanitation Data'!$G$28,0,10*ROW('Sanitation Data'!G2)))</f>
        <v/>
      </c>
      <c r="DA8" s="275" t="str">
        <f ca="true">+IF(OFFSET('Sanitation Data'!$G$29,0,10*ROW('Sanitation Data'!G2))="","",OFFSET('Sanitation Data'!$G$29,0,10*ROW('Sanitation Data'!G2)))</f>
        <v/>
      </c>
      <c r="DB8" s="275" t="str">
        <f ca="true">+IF(OFFSET('Sanitation Data'!$G$30,0,10*ROW('Sanitation Data'!G2))="","",OFFSET('Sanitation Data'!$G$30,0,10*ROW('Sanitation Data'!G2)))</f>
        <v/>
      </c>
      <c r="DC8" s="275" t="str">
        <f ca="true">+IF(OFFSET('Sanitation Data'!$G$31,0,10*ROW('Sanitation Data'!G2))="","",OFFSET('Sanitation Data'!$G$31,0,10*ROW('Sanitation Data'!G2)))</f>
        <v/>
      </c>
      <c r="DD8" s="275" t="str">
        <f ca="true">+IF(OFFSET('Sanitation Data'!$G$32,0,10*ROW('Sanitation Data'!G2))="","",OFFSET('Sanitation Data'!$G$32,0,10*ROW('Sanitation Data'!G2)))</f>
        <v/>
      </c>
      <c r="DE8" s="275" t="str">
        <f ca="true">+IF(OFFSET('Sanitation Data'!$H$28,0,10*ROW('Sanitation Data'!H2))="","",OFFSET('Sanitation Data'!$H$28,0,10*ROW('Sanitation Data'!H2)))</f>
        <v/>
      </c>
      <c r="DF8" s="275" t="str">
        <f ca="true">+IF(OFFSET('Sanitation Data'!$H$29,0,10*ROW('Sanitation Data'!H2))="","",OFFSET('Sanitation Data'!$H$29,0,10*ROW('Sanitation Data'!H2)))</f>
        <v/>
      </c>
      <c r="DG8" s="275" t="str">
        <f ca="true">+IF(OFFSET('Sanitation Data'!$H$30,0,10*ROW('Sanitation Data'!H2))="","",OFFSET('Sanitation Data'!$H$30,0,10*ROW('Sanitation Data'!H2)))</f>
        <v/>
      </c>
      <c r="DH8" s="275" t="str">
        <f ca="true">+IF(OFFSET('Sanitation Data'!$H$31,0,10*ROW('Sanitation Data'!H2))="","",OFFSET('Sanitation Data'!$H$31,0,10*ROW('Sanitation Data'!H2)))</f>
        <v/>
      </c>
      <c r="DI8" s="275" t="str">
        <f ca="true">+IF(OFFSET('Sanitation Data'!$H$32,0,10*ROW('Sanitation Data'!H2))="","",OFFSET('Sanitation Data'!$H$32,0,10*ROW('Sanitation Data'!H2)))</f>
        <v/>
      </c>
      <c r="DJ8" s="275" t="str">
        <f ca="true">+IF(OFFSET('Sanitation Data'!$I$28,0,10*ROW('Sanitation Data'!I2))="","",OFFSET('Sanitation Data'!$I$28,0,10*ROW('Sanitation Data'!I2)))</f>
        <v/>
      </c>
      <c r="DK8" s="275" t="str">
        <f ca="true">+IF(OFFSET('Sanitation Data'!$I$29,0,10*ROW('Sanitation Data'!I2))="","",OFFSET('Sanitation Data'!$I$29,0,10*ROW('Sanitation Data'!I2)))</f>
        <v/>
      </c>
      <c r="DL8" s="275" t="str">
        <f ca="true">+IF(OFFSET('Sanitation Data'!$I$30,0,10*ROW('Sanitation Data'!I2))="","",OFFSET('Sanitation Data'!$I$30,0,10*ROW('Sanitation Data'!I2)))</f>
        <v/>
      </c>
      <c r="DM8" s="275" t="str">
        <f ca="true">+IF(OFFSET('Sanitation Data'!$I$31,0,10*ROW('Sanitation Data'!I2))="","",OFFSET('Sanitation Data'!$I$31,0,10*ROW('Sanitation Data'!I2)))</f>
        <v/>
      </c>
      <c r="DN8" s="275" t="str">
        <f ca="true">+IF(OFFSET('Sanitation Data'!$I$32,0,10*ROW('Sanitation Data'!I2))="","",OFFSET('Sanitation Data'!$I$32,0,10*ROW('Sanitation Data'!I2)))</f>
        <v/>
      </c>
      <c r="DO8" s="275" t="str">
        <f ca="true">+IF(OFFSET('Hygiene Data'!$D$11,0,10*ROW('Hygiene Data'!D2))="","",OFFSET('Hygiene Data'!$D$11,0,10*ROW('Hygiene Data'!D2)))</f>
        <v/>
      </c>
      <c r="DP8" s="275" t="str">
        <f ca="true">+IF(OFFSET('Hygiene Data'!$D$12,0,10*ROW('Hygiene Data'!D2))="","",OFFSET('Hygiene Data'!$D$12,0,10*ROW('Hygiene Data'!D2)))</f>
        <v/>
      </c>
      <c r="DQ8" s="275" t="str">
        <f ca="true">+IF(OFFSET('Hygiene Data'!$D$13,0,10*ROW('Hygiene Data'!D2))="","",OFFSET('Hygiene Data'!$D$13,0,10*ROW('Hygiene Data'!D2)))</f>
        <v/>
      </c>
      <c r="DR8" s="275" t="str">
        <f ca="true">+IF(OFFSET('Hygiene Data'!$E$11,0,10*ROW('Hygiene Data'!E2))="","",OFFSET('Hygiene Data'!$E$11,0,10*ROW('Hygiene Data'!E2)))</f>
        <v/>
      </c>
      <c r="DS8" s="275" t="str">
        <f ca="true">+IF(OFFSET('Hygiene Data'!$E$12,0,10*ROW('Hygiene Data'!E2))="","",OFFSET('Hygiene Data'!$E$12,0,10*ROW('Hygiene Data'!E2)))</f>
        <v/>
      </c>
      <c r="DT8" s="275" t="str">
        <f ca="true">+IF(OFFSET('Hygiene Data'!$E$13,0,10*ROW('Hygiene Data'!E2))="","",OFFSET('Hygiene Data'!$E$13,0,10*ROW('Hygiene Data'!E2)))</f>
        <v/>
      </c>
      <c r="DU8" s="275" t="str">
        <f ca="true">+IF(OFFSET('Hygiene Data'!$F$11,0,10*ROW('Hygiene Data'!F2))="","",OFFSET('Hygiene Data'!$F$11,0,10*ROW('Hygiene Data'!F2)))</f>
        <v/>
      </c>
      <c r="DV8" s="275" t="str">
        <f ca="true">+IF(OFFSET('Hygiene Data'!$F$12,0,10*ROW('Hygiene Data'!F2))="","",OFFSET('Hygiene Data'!$F$12,0,10*ROW('Hygiene Data'!F2)))</f>
        <v/>
      </c>
      <c r="DW8" s="275" t="str">
        <f ca="true">+IF(OFFSET('Hygiene Data'!$F$13,0,10*ROW('Hygiene Data'!F2))="","",OFFSET('Hygiene Data'!$F$13,0,10*ROW('Hygiene Data'!F2)))</f>
        <v/>
      </c>
      <c r="DX8" s="275" t="str">
        <f ca="true">+IF(OFFSET('Hygiene Data'!$G$11,0,10*ROW('Hygiene Data'!G2))="","",OFFSET('Hygiene Data'!$G$11,0,10*ROW('Hygiene Data'!G2)))</f>
        <v/>
      </c>
      <c r="DY8" s="275" t="str">
        <f ca="true">+IF(OFFSET('Hygiene Data'!$G$12,0,10*ROW('Hygiene Data'!G2))="","",OFFSET('Hygiene Data'!$G$12,0,10*ROW('Hygiene Data'!G2)))</f>
        <v/>
      </c>
      <c r="DZ8" s="275" t="str">
        <f ca="true">+IF(OFFSET('Hygiene Data'!$G$13,0,10*ROW('Hygiene Data'!G2))="","",OFFSET('Hygiene Data'!$G$13,0,10*ROW('Hygiene Data'!G2)))</f>
        <v/>
      </c>
      <c r="EA8" s="275" t="str">
        <f ca="true">+IF(OFFSET('Hygiene Data'!$H$11,0,10*ROW('Hygiene Data'!H2))="","",OFFSET('Hygiene Data'!$H$11,0,10*ROW('Hygiene Data'!H2)))</f>
        <v/>
      </c>
      <c r="EB8" s="275" t="str">
        <f ca="true">+IF(OFFSET('Hygiene Data'!$H$12,0,10*ROW('Hygiene Data'!H2))="","",OFFSET('Hygiene Data'!$H$12,0,10*ROW('Hygiene Data'!H2)))</f>
        <v/>
      </c>
      <c r="EC8" s="275" t="str">
        <f ca="true">+IF(OFFSET('Hygiene Data'!$H$13,0,10*ROW('Hygiene Data'!H2))="","",OFFSET('Hygiene Data'!$H$13,0,10*ROW('Hygiene Data'!H2)))</f>
        <v/>
      </c>
      <c r="ED8" s="275" t="str">
        <f ca="true">+IF(OFFSET('Hygiene Data'!$I$11,0,10*ROW('Hygiene Data'!I2))="","",OFFSET('Hygiene Data'!$I$11,0,10*ROW('Hygiene Data'!I2)))</f>
        <v/>
      </c>
      <c r="EE8" s="275" t="str">
        <f ca="true">+IF(OFFSET('Hygiene Data'!$I$12,0,10*ROW('Hygiene Data'!I2))="","",OFFSET('Hygiene Data'!$I$12,0,10*ROW('Hygiene Data'!I2)))</f>
        <v/>
      </c>
      <c r="EF8" s="27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CMR_2014_MINESEC</v>
      </c>
      <c r="B9" s="36" t="str">
        <f ca="true">+IF(OFFSET('Water Data'!$C$2,0,10*ROW('Water Data'!F3))="","",OFFSET('Water Data'!$C$2,0,10*ROW('Water Data'!F3)))</f>
        <v>EMIS</v>
      </c>
      <c r="C9" s="331">
        <f t="shared" ca="true" si="0"/>
        <v>2014</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71.088861076345438</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5"/>
      <c r="BS9" s="275" t="str">
        <f ca="true">+IF(OFFSET('Water Data'!$D$27,0,10*ROW('Water Data'!D3))="","",OFFSET('Water Data'!$D$27,0,10*ROW('Water Data'!D3)))</f>
        <v/>
      </c>
      <c r="BT9" s="275" t="str">
        <f ca="true">+IF(OFFSET('Water Data'!$D$28,0,10*ROW('Water Data'!D3))="","",OFFSET('Water Data'!$D$28,0,10*ROW('Water Data'!D3)))</f>
        <v/>
      </c>
      <c r="BU9" s="275" t="str">
        <f ca="true">+IF(OFFSET('Water Data'!$D$29,0,10*ROW('Water Data'!D3))="","",OFFSET('Water Data'!$D$29,0,10*ROW('Water Data'!D3)))</f>
        <v/>
      </c>
      <c r="BV9" s="275" t="str">
        <f ca="true">+IF(OFFSET('Water Data'!$E$27,0,10*ROW('Water Data'!E3))="","",OFFSET('Water Data'!$E$27,0,10*ROW('Water Data'!E3)))</f>
        <v/>
      </c>
      <c r="BW9" s="275" t="str">
        <f ca="true">+IF(OFFSET('Water Data'!$E$28,0,10*ROW('Water Data'!E3))="","",OFFSET('Water Data'!$E$28,0,10*ROW('Water Data'!E3)))</f>
        <v/>
      </c>
      <c r="BX9" s="275" t="str">
        <f ca="true">+IF(OFFSET('Water Data'!$E$29,0,10*ROW('Water Data'!E3))="","",OFFSET('Water Data'!$E$29,0,10*ROW('Water Data'!E3)))</f>
        <v/>
      </c>
      <c r="BY9" s="275" t="str">
        <f ca="true">+IF(OFFSET('Water Data'!$F$27,0,10*ROW('Water Data'!F3))="","",OFFSET('Water Data'!$F$27,0,10*ROW('Water Data'!F3)))</f>
        <v/>
      </c>
      <c r="BZ9" s="275" t="str">
        <f ca="true">+IF(OFFSET('Water Data'!$F$28,0,10*ROW('Water Data'!F3))="","",OFFSET('Water Data'!$F$28,0,10*ROW('Water Data'!F3)))</f>
        <v/>
      </c>
      <c r="CA9" s="275" t="str">
        <f ca="true">+IF(OFFSET('Water Data'!$F$29,0,10*ROW('Water Data'!F3))="","",OFFSET('Water Data'!$F$29,0,10*ROW('Water Data'!F3)))</f>
        <v/>
      </c>
      <c r="CB9" s="275" t="str">
        <f ca="true">+IF(OFFSET('Water Data'!$G$27,0,10*ROW('Water Data'!G3))="","",OFFSET('Water Data'!$G$27,0,10*ROW('Water Data'!G3)))</f>
        <v/>
      </c>
      <c r="CC9" s="275" t="str">
        <f ca="true">+IF(OFFSET('Water Data'!$G$28,0,10*ROW('Water Data'!G3))="","",OFFSET('Water Data'!$G$28,0,10*ROW('Water Data'!G3)))</f>
        <v/>
      </c>
      <c r="CD9" s="275" t="str">
        <f ca="true">+IF(OFFSET('Water Data'!$G$29,0,10*ROW('Water Data'!G3))="","",OFFSET('Water Data'!$G$29,0,10*ROW('Water Data'!G3)))</f>
        <v/>
      </c>
      <c r="CE9" s="275" t="str">
        <f ca="true">+IF(OFFSET('Water Data'!$H$27,0,10*ROW('Water Data'!H3))="","",OFFSET('Water Data'!$H$27,0,10*ROW('Water Data'!H3)))</f>
        <v/>
      </c>
      <c r="CF9" s="275" t="str">
        <f ca="true">+IF(OFFSET('Water Data'!$H$28,0,10*ROW('Water Data'!H3))="","",OFFSET('Water Data'!$H$28,0,10*ROW('Water Data'!H3)))</f>
        <v/>
      </c>
      <c r="CG9" s="275" t="str">
        <f ca="true">+IF(OFFSET('Water Data'!$H$29,0,10*ROW('Water Data'!H3))="","",OFFSET('Water Data'!$H$29,0,10*ROW('Water Data'!H3)))</f>
        <v/>
      </c>
      <c r="CH9" s="275" t="str">
        <f ca="true">+IF(OFFSET('Water Data'!$I$27,0,10*ROW('Water Data'!I3))="","",OFFSET('Water Data'!$I$27,0,10*ROW('Water Data'!I3)))</f>
        <v>Yes</v>
      </c>
      <c r="CI9" s="275" t="str">
        <f ca="true">+IF(OFFSET('Water Data'!$I$28,0,10*ROW('Water Data'!I3))="","",OFFSET('Water Data'!$I$28,0,10*ROW('Water Data'!I3)))</f>
        <v/>
      </c>
      <c r="CJ9" s="275" t="str">
        <f ca="true">+IF(OFFSET('Water Data'!$I$29,0,10*ROW('Water Data'!I3))="","",OFFSET('Water Data'!$I$29,0,10*ROW('Water Data'!I3)))</f>
        <v/>
      </c>
      <c r="CK9" s="275" t="str">
        <f ca="true">+IF(OFFSET('Sanitation Data'!$D$28,0,10*ROW('Sanitation Data'!D3))="","",OFFSET('Sanitation Data'!$D$28,0,10*ROW('Sanitation Data'!D3)))</f>
        <v/>
      </c>
      <c r="CL9" s="275" t="str">
        <f ca="true">+IF(OFFSET('Sanitation Data'!$D$29,0,10*ROW('Sanitation Data'!D3))="","",OFFSET('Sanitation Data'!$D$29,0,10*ROW('Sanitation Data'!D3)))</f>
        <v/>
      </c>
      <c r="CM9" s="275" t="str">
        <f ca="true">+IF(OFFSET('Sanitation Data'!$D$30,0,10*ROW('Sanitation Data'!D3))="","",OFFSET('Sanitation Data'!$D$30,0,10*ROW('Sanitation Data'!D3)))</f>
        <v/>
      </c>
      <c r="CN9" s="275" t="str">
        <f ca="true">+IF(OFFSET('Sanitation Data'!$D$31,0,10*ROW('Sanitation Data'!D3))="","",OFFSET('Sanitation Data'!$D$31,0,10*ROW('Sanitation Data'!D3)))</f>
        <v/>
      </c>
      <c r="CO9" s="275" t="str">
        <f ca="true">+IF(OFFSET('Sanitation Data'!$D$32,0,10*ROW('Sanitation Data'!D3))="","",OFFSET('Sanitation Data'!$D$32,0,10*ROW('Sanitation Data'!D3)))</f>
        <v/>
      </c>
      <c r="CP9" s="275" t="str">
        <f ca="true">+IF(OFFSET('Sanitation Data'!$E$28,0,10*ROW('Sanitation Data'!E3))="","",OFFSET('Sanitation Data'!$E$28,0,10*ROW('Sanitation Data'!E3)))</f>
        <v/>
      </c>
      <c r="CQ9" s="275" t="str">
        <f ca="true">+IF(OFFSET('Sanitation Data'!$E$29,0,10*ROW('Sanitation Data'!E3))="","",OFFSET('Sanitation Data'!$E$29,0,10*ROW('Sanitation Data'!E3)))</f>
        <v/>
      </c>
      <c r="CR9" s="275" t="str">
        <f ca="true">+IF(OFFSET('Sanitation Data'!$E$30,0,10*ROW('Sanitation Data'!E3))="","",OFFSET('Sanitation Data'!$E$30,0,10*ROW('Sanitation Data'!E3)))</f>
        <v/>
      </c>
      <c r="CS9" s="275" t="str">
        <f ca="true">+IF(OFFSET('Sanitation Data'!$E$31,0,10*ROW('Sanitation Data'!E3))="","",OFFSET('Sanitation Data'!$E$31,0,10*ROW('Sanitation Data'!E3)))</f>
        <v/>
      </c>
      <c r="CT9" s="275" t="str">
        <f ca="true">+IF(OFFSET('Sanitation Data'!$E$32,0,10*ROW('Sanitation Data'!E3))="","",OFFSET('Sanitation Data'!$E$32,0,10*ROW('Sanitation Data'!E3)))</f>
        <v/>
      </c>
      <c r="CU9" s="275" t="str">
        <f ca="true">+IF(OFFSET('Sanitation Data'!$F$28,0,10*ROW('Sanitation Data'!F3))="","",OFFSET('Sanitation Data'!$F$28,0,10*ROW('Sanitation Data'!F3)))</f>
        <v/>
      </c>
      <c r="CV9" s="275" t="str">
        <f ca="true">+IF(OFFSET('Sanitation Data'!$F$29,0,10*ROW('Sanitation Data'!F3))="","",OFFSET('Sanitation Data'!$F$29,0,10*ROW('Sanitation Data'!F3)))</f>
        <v/>
      </c>
      <c r="CW9" s="275" t="str">
        <f ca="true">+IF(OFFSET('Sanitation Data'!$F$30,0,10*ROW('Sanitation Data'!F3))="","",OFFSET('Sanitation Data'!$F$30,0,10*ROW('Sanitation Data'!F3)))</f>
        <v/>
      </c>
      <c r="CX9" s="275" t="str">
        <f ca="true">+IF(OFFSET('Sanitation Data'!$F$31,0,10*ROW('Sanitation Data'!F3))="","",OFFSET('Sanitation Data'!$F$31,0,10*ROW('Sanitation Data'!F3)))</f>
        <v/>
      </c>
      <c r="CY9" s="275" t="str">
        <f ca="true">+IF(OFFSET('Sanitation Data'!$F$32,0,10*ROW('Sanitation Data'!F3))="","",OFFSET('Sanitation Data'!$F$32,0,10*ROW('Sanitation Data'!F3)))</f>
        <v/>
      </c>
      <c r="CZ9" s="275" t="str">
        <f ca="true">+IF(OFFSET('Sanitation Data'!$G$28,0,10*ROW('Sanitation Data'!G3))="","",OFFSET('Sanitation Data'!$G$28,0,10*ROW('Sanitation Data'!G3)))</f>
        <v/>
      </c>
      <c r="DA9" s="275" t="str">
        <f ca="true">+IF(OFFSET('Sanitation Data'!$G$29,0,10*ROW('Sanitation Data'!G3))="","",OFFSET('Sanitation Data'!$G$29,0,10*ROW('Sanitation Data'!G3)))</f>
        <v/>
      </c>
      <c r="DB9" s="275" t="str">
        <f ca="true">+IF(OFFSET('Sanitation Data'!$G$30,0,10*ROW('Sanitation Data'!G3))="","",OFFSET('Sanitation Data'!$G$30,0,10*ROW('Sanitation Data'!G3)))</f>
        <v/>
      </c>
      <c r="DC9" s="275" t="str">
        <f ca="true">+IF(OFFSET('Sanitation Data'!$G$31,0,10*ROW('Sanitation Data'!G3))="","",OFFSET('Sanitation Data'!$G$31,0,10*ROW('Sanitation Data'!G3)))</f>
        <v/>
      </c>
      <c r="DD9" s="275" t="str">
        <f ca="true">+IF(OFFSET('Sanitation Data'!$G$32,0,10*ROW('Sanitation Data'!G3))="","",OFFSET('Sanitation Data'!$G$32,0,10*ROW('Sanitation Data'!G3)))</f>
        <v/>
      </c>
      <c r="DE9" s="275" t="str">
        <f ca="true">+IF(OFFSET('Sanitation Data'!$H$28,0,10*ROW('Sanitation Data'!H3))="","",OFFSET('Sanitation Data'!$H$28,0,10*ROW('Sanitation Data'!H3)))</f>
        <v/>
      </c>
      <c r="DF9" s="275" t="str">
        <f ca="true">+IF(OFFSET('Sanitation Data'!$H$29,0,10*ROW('Sanitation Data'!H3))="","",OFFSET('Sanitation Data'!$H$29,0,10*ROW('Sanitation Data'!H3)))</f>
        <v/>
      </c>
      <c r="DG9" s="275" t="str">
        <f ca="true">+IF(OFFSET('Sanitation Data'!$H$30,0,10*ROW('Sanitation Data'!H3))="","",OFFSET('Sanitation Data'!$H$30,0,10*ROW('Sanitation Data'!H3)))</f>
        <v/>
      </c>
      <c r="DH9" s="275" t="str">
        <f ca="true">+IF(OFFSET('Sanitation Data'!$H$31,0,10*ROW('Sanitation Data'!H3))="","",OFFSET('Sanitation Data'!$H$31,0,10*ROW('Sanitation Data'!H3)))</f>
        <v/>
      </c>
      <c r="DI9" s="275" t="str">
        <f ca="true">+IF(OFFSET('Sanitation Data'!$H$32,0,10*ROW('Sanitation Data'!H3))="","",OFFSET('Sanitation Data'!$H$32,0,10*ROW('Sanitation Data'!H3)))</f>
        <v/>
      </c>
      <c r="DJ9" s="275" t="str">
        <f ca="true">+IF(OFFSET('Sanitation Data'!$I$28,0,10*ROW('Sanitation Data'!I3))="","",OFFSET('Sanitation Data'!$I$28,0,10*ROW('Sanitation Data'!I3)))</f>
        <v/>
      </c>
      <c r="DK9" s="275" t="str">
        <f ca="true">+IF(OFFSET('Sanitation Data'!$I$29,0,10*ROW('Sanitation Data'!I3))="","",OFFSET('Sanitation Data'!$I$29,0,10*ROW('Sanitation Data'!I3)))</f>
        <v/>
      </c>
      <c r="DL9" s="275" t="str">
        <f ca="true">+IF(OFFSET('Sanitation Data'!$I$30,0,10*ROW('Sanitation Data'!I3))="","",OFFSET('Sanitation Data'!$I$30,0,10*ROW('Sanitation Data'!I3)))</f>
        <v/>
      </c>
      <c r="DM9" s="275" t="str">
        <f ca="true">+IF(OFFSET('Sanitation Data'!$I$31,0,10*ROW('Sanitation Data'!I3))="","",OFFSET('Sanitation Data'!$I$31,0,10*ROW('Sanitation Data'!I3)))</f>
        <v/>
      </c>
      <c r="DN9" s="275" t="str">
        <f ca="true">+IF(OFFSET('Sanitation Data'!$I$32,0,10*ROW('Sanitation Data'!I3))="","",OFFSET('Sanitation Data'!$I$32,0,10*ROW('Sanitation Data'!I3)))</f>
        <v/>
      </c>
      <c r="DO9" s="275" t="str">
        <f ca="true">+IF(OFFSET('Hygiene Data'!$D$11,0,10*ROW('Hygiene Data'!D3))="","",OFFSET('Hygiene Data'!$D$11,0,10*ROW('Hygiene Data'!D3)))</f>
        <v/>
      </c>
      <c r="DP9" s="275" t="str">
        <f ca="true">+IF(OFFSET('Hygiene Data'!$D$12,0,10*ROW('Hygiene Data'!D3))="","",OFFSET('Hygiene Data'!$D$12,0,10*ROW('Hygiene Data'!D3)))</f>
        <v/>
      </c>
      <c r="DQ9" s="275" t="str">
        <f ca="true">+IF(OFFSET('Hygiene Data'!$D$13,0,10*ROW('Hygiene Data'!D3))="","",OFFSET('Hygiene Data'!$D$13,0,10*ROW('Hygiene Data'!D3)))</f>
        <v/>
      </c>
      <c r="DR9" s="275" t="str">
        <f ca="true">+IF(OFFSET('Hygiene Data'!$E$11,0,10*ROW('Hygiene Data'!E3))="","",OFFSET('Hygiene Data'!$E$11,0,10*ROW('Hygiene Data'!E3)))</f>
        <v/>
      </c>
      <c r="DS9" s="275" t="str">
        <f ca="true">+IF(OFFSET('Hygiene Data'!$E$12,0,10*ROW('Hygiene Data'!E3))="","",OFFSET('Hygiene Data'!$E$12,0,10*ROW('Hygiene Data'!E3)))</f>
        <v/>
      </c>
      <c r="DT9" s="275" t="str">
        <f ca="true">+IF(OFFSET('Hygiene Data'!$E$13,0,10*ROW('Hygiene Data'!E3))="","",OFFSET('Hygiene Data'!$E$13,0,10*ROW('Hygiene Data'!E3)))</f>
        <v/>
      </c>
      <c r="DU9" s="275" t="str">
        <f ca="true">+IF(OFFSET('Hygiene Data'!$F$11,0,10*ROW('Hygiene Data'!F3))="","",OFFSET('Hygiene Data'!$F$11,0,10*ROW('Hygiene Data'!F3)))</f>
        <v/>
      </c>
      <c r="DV9" s="275" t="str">
        <f ca="true">+IF(OFFSET('Hygiene Data'!$F$12,0,10*ROW('Hygiene Data'!F3))="","",OFFSET('Hygiene Data'!$F$12,0,10*ROW('Hygiene Data'!F3)))</f>
        <v/>
      </c>
      <c r="DW9" s="275" t="str">
        <f ca="true">+IF(OFFSET('Hygiene Data'!$F$13,0,10*ROW('Hygiene Data'!F3))="","",OFFSET('Hygiene Data'!$F$13,0,10*ROW('Hygiene Data'!F3)))</f>
        <v/>
      </c>
      <c r="DX9" s="275" t="str">
        <f ca="true">+IF(OFFSET('Hygiene Data'!$G$11,0,10*ROW('Hygiene Data'!G3))="","",OFFSET('Hygiene Data'!$G$11,0,10*ROW('Hygiene Data'!G3)))</f>
        <v/>
      </c>
      <c r="DY9" s="275" t="str">
        <f ca="true">+IF(OFFSET('Hygiene Data'!$G$12,0,10*ROW('Hygiene Data'!G3))="","",OFFSET('Hygiene Data'!$G$12,0,10*ROW('Hygiene Data'!G3)))</f>
        <v/>
      </c>
      <c r="DZ9" s="275" t="str">
        <f ca="true">+IF(OFFSET('Hygiene Data'!$G$13,0,10*ROW('Hygiene Data'!G3))="","",OFFSET('Hygiene Data'!$G$13,0,10*ROW('Hygiene Data'!G3)))</f>
        <v/>
      </c>
      <c r="EA9" s="275" t="str">
        <f ca="true">+IF(OFFSET('Hygiene Data'!$H$11,0,10*ROW('Hygiene Data'!H3))="","",OFFSET('Hygiene Data'!$H$11,0,10*ROW('Hygiene Data'!H3)))</f>
        <v/>
      </c>
      <c r="EB9" s="275" t="str">
        <f ca="true">+IF(OFFSET('Hygiene Data'!$H$12,0,10*ROW('Hygiene Data'!H3))="","",OFFSET('Hygiene Data'!$H$12,0,10*ROW('Hygiene Data'!H3)))</f>
        <v/>
      </c>
      <c r="EC9" s="275" t="str">
        <f ca="true">+IF(OFFSET('Hygiene Data'!$H$13,0,10*ROW('Hygiene Data'!H3))="","",OFFSET('Hygiene Data'!$H$13,0,10*ROW('Hygiene Data'!H3)))</f>
        <v/>
      </c>
      <c r="ED9" s="275" t="str">
        <f ca="true">+IF(OFFSET('Hygiene Data'!$I$11,0,10*ROW('Hygiene Data'!I3))="","",OFFSET('Hygiene Data'!$I$11,0,10*ROW('Hygiene Data'!I3)))</f>
        <v/>
      </c>
      <c r="EE9" s="275" t="str">
        <f ca="true">+IF(OFFSET('Hygiene Data'!$I$12,0,10*ROW('Hygiene Data'!I3))="","",OFFSET('Hygiene Data'!$I$12,0,10*ROW('Hygiene Data'!I3)))</f>
        <v/>
      </c>
      <c r="EF9" s="27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CMR_2014_EMIS</v>
      </c>
      <c r="B10" s="36" t="str">
        <f ca="true">+IF(OFFSET('Water Data'!$C$2,0,10*ROW('Water Data'!F4))="","",OFFSET('Water Data'!$C$2,0,10*ROW('Water Data'!F4)))</f>
        <v>EMIS</v>
      </c>
      <c r="C10" s="331">
        <f t="shared" ca="true" si="0"/>
        <v>2014</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49</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49</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54</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54</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5"/>
      <c r="BS10" s="275" t="str">
        <f ca="true">+IF(OFFSET('Water Data'!$D$27,0,10*ROW('Water Data'!D4))="","",OFFSET('Water Data'!$D$27,0,10*ROW('Water Data'!D4)))</f>
        <v/>
      </c>
      <c r="BT10" s="275" t="str">
        <f ca="true">+IF(OFFSET('Water Data'!$D$28,0,10*ROW('Water Data'!D4))="","",OFFSET('Water Data'!$D$28,0,10*ROW('Water Data'!D4)))</f>
        <v>Yes</v>
      </c>
      <c r="BU10" s="275" t="str">
        <f ca="true">+IF(OFFSET('Water Data'!$D$29,0,10*ROW('Water Data'!D4))="","",OFFSET('Water Data'!$D$29,0,10*ROW('Water Data'!D4)))</f>
        <v/>
      </c>
      <c r="BV10" s="275" t="str">
        <f ca="true">+IF(OFFSET('Water Data'!$E$27,0,10*ROW('Water Data'!E4))="","",OFFSET('Water Data'!$E$27,0,10*ROW('Water Data'!E4)))</f>
        <v/>
      </c>
      <c r="BW10" s="275" t="str">
        <f ca="true">+IF(OFFSET('Water Data'!$E$28,0,10*ROW('Water Data'!E4))="","",OFFSET('Water Data'!$E$28,0,10*ROW('Water Data'!E4)))</f>
        <v/>
      </c>
      <c r="BX10" s="275" t="str">
        <f ca="true">+IF(OFFSET('Water Data'!$E$29,0,10*ROW('Water Data'!E4))="","",OFFSET('Water Data'!$E$29,0,10*ROW('Water Data'!E4)))</f>
        <v/>
      </c>
      <c r="BY10" s="275" t="str">
        <f ca="true">+IF(OFFSET('Water Data'!$F$27,0,10*ROW('Water Data'!F4))="","",OFFSET('Water Data'!$F$27,0,10*ROW('Water Data'!F4)))</f>
        <v/>
      </c>
      <c r="BZ10" s="275" t="str">
        <f ca="true">+IF(OFFSET('Water Data'!$F$28,0,10*ROW('Water Data'!F4))="","",OFFSET('Water Data'!$F$28,0,10*ROW('Water Data'!F4)))</f>
        <v/>
      </c>
      <c r="CA10" s="275" t="str">
        <f ca="true">+IF(OFFSET('Water Data'!$F$29,0,10*ROW('Water Data'!F4))="","",OFFSET('Water Data'!$F$29,0,10*ROW('Water Data'!F4)))</f>
        <v/>
      </c>
      <c r="CB10" s="275" t="str">
        <f ca="true">+IF(OFFSET('Water Data'!$G$27,0,10*ROW('Water Data'!G4))="","",OFFSET('Water Data'!$G$27,0,10*ROW('Water Data'!G4)))</f>
        <v/>
      </c>
      <c r="CC10" s="275" t="str">
        <f ca="true">+IF(OFFSET('Water Data'!$G$28,0,10*ROW('Water Data'!G4))="","",OFFSET('Water Data'!$G$28,0,10*ROW('Water Data'!G4)))</f>
        <v/>
      </c>
      <c r="CD10" s="275" t="str">
        <f ca="true">+IF(OFFSET('Water Data'!$G$29,0,10*ROW('Water Data'!G4))="","",OFFSET('Water Data'!$G$29,0,10*ROW('Water Data'!G4)))</f>
        <v/>
      </c>
      <c r="CE10" s="275" t="str">
        <f ca="true">+IF(OFFSET('Water Data'!$H$27,0,10*ROW('Water Data'!H4))="","",OFFSET('Water Data'!$H$27,0,10*ROW('Water Data'!H4)))</f>
        <v/>
      </c>
      <c r="CF10" s="275" t="str">
        <f ca="true">+IF(OFFSET('Water Data'!$H$28,0,10*ROW('Water Data'!H4))="","",OFFSET('Water Data'!$H$28,0,10*ROW('Water Data'!H4)))</f>
        <v>Yes</v>
      </c>
      <c r="CG10" s="275" t="str">
        <f ca="true">+IF(OFFSET('Water Data'!$H$29,0,10*ROW('Water Data'!H4))="","",OFFSET('Water Data'!$H$29,0,10*ROW('Water Data'!H4)))</f>
        <v/>
      </c>
      <c r="CH10" s="275" t="str">
        <f ca="true">+IF(OFFSET('Water Data'!$I$27,0,10*ROW('Water Data'!I4))="","",OFFSET('Water Data'!$I$27,0,10*ROW('Water Data'!I4)))</f>
        <v/>
      </c>
      <c r="CI10" s="275" t="str">
        <f ca="true">+IF(OFFSET('Water Data'!$I$28,0,10*ROW('Water Data'!I4))="","",OFFSET('Water Data'!$I$28,0,10*ROW('Water Data'!I4)))</f>
        <v/>
      </c>
      <c r="CJ10" s="275" t="str">
        <f ca="true">+IF(OFFSET('Water Data'!$I$29,0,10*ROW('Water Data'!I4))="","",OFFSET('Water Data'!$I$29,0,10*ROW('Water Data'!I4)))</f>
        <v/>
      </c>
      <c r="CK10" s="275" t="str">
        <f ca="true">+IF(OFFSET('Sanitation Data'!$D$28,0,10*ROW('Sanitation Data'!D4))="","",OFFSET('Sanitation Data'!$D$28,0,10*ROW('Sanitation Data'!D4)))</f>
        <v>Yes</v>
      </c>
      <c r="CL10" s="275" t="str">
        <f ca="true">+IF(OFFSET('Sanitation Data'!$D$29,0,10*ROW('Sanitation Data'!D4))="","",OFFSET('Sanitation Data'!$D$29,0,10*ROW('Sanitation Data'!D4)))</f>
        <v/>
      </c>
      <c r="CM10" s="275" t="str">
        <f ca="true">+IF(OFFSET('Sanitation Data'!$D$30,0,10*ROW('Sanitation Data'!D4))="","",OFFSET('Sanitation Data'!$D$30,0,10*ROW('Sanitation Data'!D4)))</f>
        <v/>
      </c>
      <c r="CN10" s="275" t="str">
        <f ca="true">+IF(OFFSET('Sanitation Data'!$D$31,0,10*ROW('Sanitation Data'!D4))="","",OFFSET('Sanitation Data'!$D$31,0,10*ROW('Sanitation Data'!D4)))</f>
        <v/>
      </c>
      <c r="CO10" s="275" t="str">
        <f ca="true">+IF(OFFSET('Sanitation Data'!$D$32,0,10*ROW('Sanitation Data'!D4))="","",OFFSET('Sanitation Data'!$D$32,0,10*ROW('Sanitation Data'!D4)))</f>
        <v/>
      </c>
      <c r="CP10" s="275" t="str">
        <f ca="true">+IF(OFFSET('Sanitation Data'!$E$28,0,10*ROW('Sanitation Data'!E4))="","",OFFSET('Sanitation Data'!$E$28,0,10*ROW('Sanitation Data'!E4)))</f>
        <v/>
      </c>
      <c r="CQ10" s="275" t="str">
        <f ca="true">+IF(OFFSET('Sanitation Data'!$E$29,0,10*ROW('Sanitation Data'!E4))="","",OFFSET('Sanitation Data'!$E$29,0,10*ROW('Sanitation Data'!E4)))</f>
        <v/>
      </c>
      <c r="CR10" s="275" t="str">
        <f ca="true">+IF(OFFSET('Sanitation Data'!$E$30,0,10*ROW('Sanitation Data'!E4))="","",OFFSET('Sanitation Data'!$E$30,0,10*ROW('Sanitation Data'!E4)))</f>
        <v/>
      </c>
      <c r="CS10" s="275" t="str">
        <f ca="true">+IF(OFFSET('Sanitation Data'!$E$31,0,10*ROW('Sanitation Data'!E4))="","",OFFSET('Sanitation Data'!$E$31,0,10*ROW('Sanitation Data'!E4)))</f>
        <v/>
      </c>
      <c r="CT10" s="275" t="str">
        <f ca="true">+IF(OFFSET('Sanitation Data'!$E$32,0,10*ROW('Sanitation Data'!E4))="","",OFFSET('Sanitation Data'!$E$32,0,10*ROW('Sanitation Data'!E4)))</f>
        <v/>
      </c>
      <c r="CU10" s="275" t="str">
        <f ca="true">+IF(OFFSET('Sanitation Data'!$F$28,0,10*ROW('Sanitation Data'!F4))="","",OFFSET('Sanitation Data'!$F$28,0,10*ROW('Sanitation Data'!F4)))</f>
        <v/>
      </c>
      <c r="CV10" s="275" t="str">
        <f ca="true">+IF(OFFSET('Sanitation Data'!$F$29,0,10*ROW('Sanitation Data'!F4))="","",OFFSET('Sanitation Data'!$F$29,0,10*ROW('Sanitation Data'!F4)))</f>
        <v/>
      </c>
      <c r="CW10" s="275" t="str">
        <f ca="true">+IF(OFFSET('Sanitation Data'!$F$30,0,10*ROW('Sanitation Data'!F4))="","",OFFSET('Sanitation Data'!$F$30,0,10*ROW('Sanitation Data'!F4)))</f>
        <v/>
      </c>
      <c r="CX10" s="275" t="str">
        <f ca="true">+IF(OFFSET('Sanitation Data'!$F$31,0,10*ROW('Sanitation Data'!F4))="","",OFFSET('Sanitation Data'!$F$31,0,10*ROW('Sanitation Data'!F4)))</f>
        <v/>
      </c>
      <c r="CY10" s="275" t="str">
        <f ca="true">+IF(OFFSET('Sanitation Data'!$F$32,0,10*ROW('Sanitation Data'!F4))="","",OFFSET('Sanitation Data'!$F$32,0,10*ROW('Sanitation Data'!F4)))</f>
        <v/>
      </c>
      <c r="CZ10" s="275" t="str">
        <f ca="true">+IF(OFFSET('Sanitation Data'!$G$28,0,10*ROW('Sanitation Data'!G4))="","",OFFSET('Sanitation Data'!$G$28,0,10*ROW('Sanitation Data'!G4)))</f>
        <v/>
      </c>
      <c r="DA10" s="275" t="str">
        <f ca="true">+IF(OFFSET('Sanitation Data'!$G$29,0,10*ROW('Sanitation Data'!G4))="","",OFFSET('Sanitation Data'!$G$29,0,10*ROW('Sanitation Data'!G4)))</f>
        <v/>
      </c>
      <c r="DB10" s="275" t="str">
        <f ca="true">+IF(OFFSET('Sanitation Data'!$G$30,0,10*ROW('Sanitation Data'!G4))="","",OFFSET('Sanitation Data'!$G$30,0,10*ROW('Sanitation Data'!G4)))</f>
        <v/>
      </c>
      <c r="DC10" s="275" t="str">
        <f ca="true">+IF(OFFSET('Sanitation Data'!$G$31,0,10*ROW('Sanitation Data'!G4))="","",OFFSET('Sanitation Data'!$G$31,0,10*ROW('Sanitation Data'!G4)))</f>
        <v/>
      </c>
      <c r="DD10" s="275" t="str">
        <f ca="true">+IF(OFFSET('Sanitation Data'!$G$32,0,10*ROW('Sanitation Data'!G4))="","",OFFSET('Sanitation Data'!$G$32,0,10*ROW('Sanitation Data'!G4)))</f>
        <v/>
      </c>
      <c r="DE10" s="275" t="str">
        <f ca="true">+IF(OFFSET('Sanitation Data'!$H$28,0,10*ROW('Sanitation Data'!H4))="","",OFFSET('Sanitation Data'!$H$28,0,10*ROW('Sanitation Data'!H4)))</f>
        <v>Yes</v>
      </c>
      <c r="DF10" s="275" t="str">
        <f ca="true">+IF(OFFSET('Sanitation Data'!$H$29,0,10*ROW('Sanitation Data'!H4))="","",OFFSET('Sanitation Data'!$H$29,0,10*ROW('Sanitation Data'!H4)))</f>
        <v/>
      </c>
      <c r="DG10" s="275" t="str">
        <f ca="true">+IF(OFFSET('Sanitation Data'!$H$30,0,10*ROW('Sanitation Data'!H4))="","",OFFSET('Sanitation Data'!$H$30,0,10*ROW('Sanitation Data'!H4)))</f>
        <v/>
      </c>
      <c r="DH10" s="275" t="str">
        <f ca="true">+IF(OFFSET('Sanitation Data'!$H$31,0,10*ROW('Sanitation Data'!H4))="","",OFFSET('Sanitation Data'!$H$31,0,10*ROW('Sanitation Data'!H4)))</f>
        <v/>
      </c>
      <c r="DI10" s="275" t="str">
        <f ca="true">+IF(OFFSET('Sanitation Data'!$H$32,0,10*ROW('Sanitation Data'!H4))="","",OFFSET('Sanitation Data'!$H$32,0,10*ROW('Sanitation Data'!H4)))</f>
        <v/>
      </c>
      <c r="DJ10" s="275" t="str">
        <f ca="true">+IF(OFFSET('Sanitation Data'!$I$28,0,10*ROW('Sanitation Data'!I4))="","",OFFSET('Sanitation Data'!$I$28,0,10*ROW('Sanitation Data'!I4)))</f>
        <v/>
      </c>
      <c r="DK10" s="275" t="str">
        <f ca="true">+IF(OFFSET('Sanitation Data'!$I$29,0,10*ROW('Sanitation Data'!I4))="","",OFFSET('Sanitation Data'!$I$29,0,10*ROW('Sanitation Data'!I4)))</f>
        <v/>
      </c>
      <c r="DL10" s="275" t="str">
        <f ca="true">+IF(OFFSET('Sanitation Data'!$I$30,0,10*ROW('Sanitation Data'!I4))="","",OFFSET('Sanitation Data'!$I$30,0,10*ROW('Sanitation Data'!I4)))</f>
        <v/>
      </c>
      <c r="DM10" s="275" t="str">
        <f ca="true">+IF(OFFSET('Sanitation Data'!$I$31,0,10*ROW('Sanitation Data'!I4))="","",OFFSET('Sanitation Data'!$I$31,0,10*ROW('Sanitation Data'!I4)))</f>
        <v/>
      </c>
      <c r="DN10" s="275" t="str">
        <f ca="true">+IF(OFFSET('Sanitation Data'!$I$32,0,10*ROW('Sanitation Data'!I4))="","",OFFSET('Sanitation Data'!$I$32,0,10*ROW('Sanitation Data'!I4)))</f>
        <v/>
      </c>
      <c r="DO10" s="275" t="str">
        <f ca="true">+IF(OFFSET('Hygiene Data'!$D$11,0,10*ROW('Hygiene Data'!D4))="","",OFFSET('Hygiene Data'!$D$11,0,10*ROW('Hygiene Data'!D4)))</f>
        <v/>
      </c>
      <c r="DP10" s="275" t="str">
        <f ca="true">+IF(OFFSET('Hygiene Data'!$D$12,0,10*ROW('Hygiene Data'!D4))="","",OFFSET('Hygiene Data'!$D$12,0,10*ROW('Hygiene Data'!D4)))</f>
        <v/>
      </c>
      <c r="DQ10" s="275" t="str">
        <f ca="true">+IF(OFFSET('Hygiene Data'!$D$13,0,10*ROW('Hygiene Data'!D4))="","",OFFSET('Hygiene Data'!$D$13,0,10*ROW('Hygiene Data'!D4)))</f>
        <v/>
      </c>
      <c r="DR10" s="275" t="str">
        <f ca="true">+IF(OFFSET('Hygiene Data'!$E$11,0,10*ROW('Hygiene Data'!E4))="","",OFFSET('Hygiene Data'!$E$11,0,10*ROW('Hygiene Data'!E4)))</f>
        <v/>
      </c>
      <c r="DS10" s="275" t="str">
        <f ca="true">+IF(OFFSET('Hygiene Data'!$E$12,0,10*ROW('Hygiene Data'!E4))="","",OFFSET('Hygiene Data'!$E$12,0,10*ROW('Hygiene Data'!E4)))</f>
        <v/>
      </c>
      <c r="DT10" s="275" t="str">
        <f ca="true">+IF(OFFSET('Hygiene Data'!$E$13,0,10*ROW('Hygiene Data'!E4))="","",OFFSET('Hygiene Data'!$E$13,0,10*ROW('Hygiene Data'!E4)))</f>
        <v/>
      </c>
      <c r="DU10" s="275" t="str">
        <f ca="true">+IF(OFFSET('Hygiene Data'!$F$11,0,10*ROW('Hygiene Data'!F4))="","",OFFSET('Hygiene Data'!$F$11,0,10*ROW('Hygiene Data'!F4)))</f>
        <v/>
      </c>
      <c r="DV10" s="275" t="str">
        <f ca="true">+IF(OFFSET('Hygiene Data'!$F$12,0,10*ROW('Hygiene Data'!F4))="","",OFFSET('Hygiene Data'!$F$12,0,10*ROW('Hygiene Data'!F4)))</f>
        <v/>
      </c>
      <c r="DW10" s="275" t="str">
        <f ca="true">+IF(OFFSET('Hygiene Data'!$F$13,0,10*ROW('Hygiene Data'!F4))="","",OFFSET('Hygiene Data'!$F$13,0,10*ROW('Hygiene Data'!F4)))</f>
        <v/>
      </c>
      <c r="DX10" s="275" t="str">
        <f ca="true">+IF(OFFSET('Hygiene Data'!$G$11,0,10*ROW('Hygiene Data'!G4))="","",OFFSET('Hygiene Data'!$G$11,0,10*ROW('Hygiene Data'!G4)))</f>
        <v/>
      </c>
      <c r="DY10" s="275" t="str">
        <f ca="true">+IF(OFFSET('Hygiene Data'!$G$12,0,10*ROW('Hygiene Data'!G4))="","",OFFSET('Hygiene Data'!$G$12,0,10*ROW('Hygiene Data'!G4)))</f>
        <v/>
      </c>
      <c r="DZ10" s="275" t="str">
        <f ca="true">+IF(OFFSET('Hygiene Data'!$G$13,0,10*ROW('Hygiene Data'!G4))="","",OFFSET('Hygiene Data'!$G$13,0,10*ROW('Hygiene Data'!G4)))</f>
        <v/>
      </c>
      <c r="EA10" s="275" t="str">
        <f ca="true">+IF(OFFSET('Hygiene Data'!$H$11,0,10*ROW('Hygiene Data'!H4))="","",OFFSET('Hygiene Data'!$H$11,0,10*ROW('Hygiene Data'!H4)))</f>
        <v/>
      </c>
      <c r="EB10" s="275" t="str">
        <f ca="true">+IF(OFFSET('Hygiene Data'!$H$12,0,10*ROW('Hygiene Data'!H4))="","",OFFSET('Hygiene Data'!$H$12,0,10*ROW('Hygiene Data'!H4)))</f>
        <v/>
      </c>
      <c r="EC10" s="275" t="str">
        <f ca="true">+IF(OFFSET('Hygiene Data'!$H$13,0,10*ROW('Hygiene Data'!H4))="","",OFFSET('Hygiene Data'!$H$13,0,10*ROW('Hygiene Data'!H4)))</f>
        <v/>
      </c>
      <c r="ED10" s="275" t="str">
        <f ca="true">+IF(OFFSET('Hygiene Data'!$I$11,0,10*ROW('Hygiene Data'!I4))="","",OFFSET('Hygiene Data'!$I$11,0,10*ROW('Hygiene Data'!I4)))</f>
        <v/>
      </c>
      <c r="EE10" s="275" t="str">
        <f ca="true">+IF(OFFSET('Hygiene Data'!$I$12,0,10*ROW('Hygiene Data'!I4))="","",OFFSET('Hygiene Data'!$I$12,0,10*ROW('Hygiene Data'!I4)))</f>
        <v/>
      </c>
      <c r="EF10" s="27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CMR_2015_MINESEC</v>
      </c>
      <c r="B11" s="36" t="str">
        <f ca="true">+IF(OFFSET('Water Data'!$C$2,0,10*ROW('Water Data'!F5))="","",OFFSET('Water Data'!$C$2,0,10*ROW('Water Data'!F5)))</f>
        <v>EMIS</v>
      </c>
      <c r="C11" s="331">
        <f t="shared" ca="true" si="0"/>
        <v>2015</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71.633323380113467</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5"/>
      <c r="BS11" s="275" t="str">
        <f ca="true">+IF(OFFSET('Water Data'!$D$27,0,10*ROW('Water Data'!D5))="","",OFFSET('Water Data'!$D$27,0,10*ROW('Water Data'!D5)))</f>
        <v/>
      </c>
      <c r="BT11" s="275" t="str">
        <f ca="true">+IF(OFFSET('Water Data'!$D$28,0,10*ROW('Water Data'!D5))="","",OFFSET('Water Data'!$D$28,0,10*ROW('Water Data'!D5)))</f>
        <v/>
      </c>
      <c r="BU11" s="275" t="str">
        <f ca="true">+IF(OFFSET('Water Data'!$D$29,0,10*ROW('Water Data'!D5))="","",OFFSET('Water Data'!$D$29,0,10*ROW('Water Data'!D5)))</f>
        <v/>
      </c>
      <c r="BV11" s="275" t="str">
        <f ca="true">+IF(OFFSET('Water Data'!$E$27,0,10*ROW('Water Data'!E5))="","",OFFSET('Water Data'!$E$27,0,10*ROW('Water Data'!E5)))</f>
        <v/>
      </c>
      <c r="BW11" s="275" t="str">
        <f ca="true">+IF(OFFSET('Water Data'!$E$28,0,10*ROW('Water Data'!E5))="","",OFFSET('Water Data'!$E$28,0,10*ROW('Water Data'!E5)))</f>
        <v/>
      </c>
      <c r="BX11" s="275" t="str">
        <f ca="true">+IF(OFFSET('Water Data'!$E$29,0,10*ROW('Water Data'!E5))="","",OFFSET('Water Data'!$E$29,0,10*ROW('Water Data'!E5)))</f>
        <v/>
      </c>
      <c r="BY11" s="275" t="str">
        <f ca="true">+IF(OFFSET('Water Data'!$F$27,0,10*ROW('Water Data'!F5))="","",OFFSET('Water Data'!$F$27,0,10*ROW('Water Data'!F5)))</f>
        <v/>
      </c>
      <c r="BZ11" s="275" t="str">
        <f ca="true">+IF(OFFSET('Water Data'!$F$28,0,10*ROW('Water Data'!F5))="","",OFFSET('Water Data'!$F$28,0,10*ROW('Water Data'!F5)))</f>
        <v/>
      </c>
      <c r="CA11" s="275" t="str">
        <f ca="true">+IF(OFFSET('Water Data'!$F$29,0,10*ROW('Water Data'!F5))="","",OFFSET('Water Data'!$F$29,0,10*ROW('Water Data'!F5)))</f>
        <v/>
      </c>
      <c r="CB11" s="275" t="str">
        <f ca="true">+IF(OFFSET('Water Data'!$G$27,0,10*ROW('Water Data'!G5))="","",OFFSET('Water Data'!$G$27,0,10*ROW('Water Data'!G5)))</f>
        <v/>
      </c>
      <c r="CC11" s="275" t="str">
        <f ca="true">+IF(OFFSET('Water Data'!$G$28,0,10*ROW('Water Data'!G5))="","",OFFSET('Water Data'!$G$28,0,10*ROW('Water Data'!G5)))</f>
        <v/>
      </c>
      <c r="CD11" s="275" t="str">
        <f ca="true">+IF(OFFSET('Water Data'!$G$29,0,10*ROW('Water Data'!G5))="","",OFFSET('Water Data'!$G$29,0,10*ROW('Water Data'!G5)))</f>
        <v/>
      </c>
      <c r="CE11" s="275" t="str">
        <f ca="true">+IF(OFFSET('Water Data'!$H$27,0,10*ROW('Water Data'!H5))="","",OFFSET('Water Data'!$H$27,0,10*ROW('Water Data'!H5)))</f>
        <v/>
      </c>
      <c r="CF11" s="275" t="str">
        <f ca="true">+IF(OFFSET('Water Data'!$H$28,0,10*ROW('Water Data'!H5))="","",OFFSET('Water Data'!$H$28,0,10*ROW('Water Data'!H5)))</f>
        <v/>
      </c>
      <c r="CG11" s="275" t="str">
        <f ca="true">+IF(OFFSET('Water Data'!$H$29,0,10*ROW('Water Data'!H5))="","",OFFSET('Water Data'!$H$29,0,10*ROW('Water Data'!H5)))</f>
        <v/>
      </c>
      <c r="CH11" s="275" t="str">
        <f ca="true">+IF(OFFSET('Water Data'!$I$27,0,10*ROW('Water Data'!I5))="","",OFFSET('Water Data'!$I$27,0,10*ROW('Water Data'!I5)))</f>
        <v>Yes</v>
      </c>
      <c r="CI11" s="275" t="str">
        <f ca="true">+IF(OFFSET('Water Data'!$I$28,0,10*ROW('Water Data'!I5))="","",OFFSET('Water Data'!$I$28,0,10*ROW('Water Data'!I5)))</f>
        <v/>
      </c>
      <c r="CJ11" s="275" t="str">
        <f ca="true">+IF(OFFSET('Water Data'!$I$29,0,10*ROW('Water Data'!I5))="","",OFFSET('Water Data'!$I$29,0,10*ROW('Water Data'!I5)))</f>
        <v/>
      </c>
      <c r="CK11" s="275" t="str">
        <f ca="true">+IF(OFFSET('Sanitation Data'!$D$28,0,10*ROW('Sanitation Data'!D5))="","",OFFSET('Sanitation Data'!$D$28,0,10*ROW('Sanitation Data'!D5)))</f>
        <v/>
      </c>
      <c r="CL11" s="275" t="str">
        <f ca="true">+IF(OFFSET('Sanitation Data'!$D$29,0,10*ROW('Sanitation Data'!D5))="","",OFFSET('Sanitation Data'!$D$29,0,10*ROW('Sanitation Data'!D5)))</f>
        <v/>
      </c>
      <c r="CM11" s="275" t="str">
        <f ca="true">+IF(OFFSET('Sanitation Data'!$D$30,0,10*ROW('Sanitation Data'!D5))="","",OFFSET('Sanitation Data'!$D$30,0,10*ROW('Sanitation Data'!D5)))</f>
        <v/>
      </c>
      <c r="CN11" s="275" t="str">
        <f ca="true">+IF(OFFSET('Sanitation Data'!$D$31,0,10*ROW('Sanitation Data'!D5))="","",OFFSET('Sanitation Data'!$D$31,0,10*ROW('Sanitation Data'!D5)))</f>
        <v/>
      </c>
      <c r="CO11" s="275" t="str">
        <f ca="true">+IF(OFFSET('Sanitation Data'!$D$32,0,10*ROW('Sanitation Data'!D5))="","",OFFSET('Sanitation Data'!$D$32,0,10*ROW('Sanitation Data'!D5)))</f>
        <v/>
      </c>
      <c r="CP11" s="275" t="str">
        <f ca="true">+IF(OFFSET('Sanitation Data'!$E$28,0,10*ROW('Sanitation Data'!E5))="","",OFFSET('Sanitation Data'!$E$28,0,10*ROW('Sanitation Data'!E5)))</f>
        <v/>
      </c>
      <c r="CQ11" s="275" t="str">
        <f ca="true">+IF(OFFSET('Sanitation Data'!$E$29,0,10*ROW('Sanitation Data'!E5))="","",OFFSET('Sanitation Data'!$E$29,0,10*ROW('Sanitation Data'!E5)))</f>
        <v/>
      </c>
      <c r="CR11" s="275" t="str">
        <f ca="true">+IF(OFFSET('Sanitation Data'!$E$30,0,10*ROW('Sanitation Data'!E5))="","",OFFSET('Sanitation Data'!$E$30,0,10*ROW('Sanitation Data'!E5)))</f>
        <v/>
      </c>
      <c r="CS11" s="275" t="str">
        <f ca="true">+IF(OFFSET('Sanitation Data'!$E$31,0,10*ROW('Sanitation Data'!E5))="","",OFFSET('Sanitation Data'!$E$31,0,10*ROW('Sanitation Data'!E5)))</f>
        <v/>
      </c>
      <c r="CT11" s="275" t="str">
        <f ca="true">+IF(OFFSET('Sanitation Data'!$E$32,0,10*ROW('Sanitation Data'!E5))="","",OFFSET('Sanitation Data'!$E$32,0,10*ROW('Sanitation Data'!E5)))</f>
        <v/>
      </c>
      <c r="CU11" s="275" t="str">
        <f ca="true">+IF(OFFSET('Sanitation Data'!$F$28,0,10*ROW('Sanitation Data'!F5))="","",OFFSET('Sanitation Data'!$F$28,0,10*ROW('Sanitation Data'!F5)))</f>
        <v/>
      </c>
      <c r="CV11" s="275" t="str">
        <f ca="true">+IF(OFFSET('Sanitation Data'!$F$29,0,10*ROW('Sanitation Data'!F5))="","",OFFSET('Sanitation Data'!$F$29,0,10*ROW('Sanitation Data'!F5)))</f>
        <v/>
      </c>
      <c r="CW11" s="275" t="str">
        <f ca="true">+IF(OFFSET('Sanitation Data'!$F$30,0,10*ROW('Sanitation Data'!F5))="","",OFFSET('Sanitation Data'!$F$30,0,10*ROW('Sanitation Data'!F5)))</f>
        <v/>
      </c>
      <c r="CX11" s="275" t="str">
        <f ca="true">+IF(OFFSET('Sanitation Data'!$F$31,0,10*ROW('Sanitation Data'!F5))="","",OFFSET('Sanitation Data'!$F$31,0,10*ROW('Sanitation Data'!F5)))</f>
        <v/>
      </c>
      <c r="CY11" s="275" t="str">
        <f ca="true">+IF(OFFSET('Sanitation Data'!$F$32,0,10*ROW('Sanitation Data'!F5))="","",OFFSET('Sanitation Data'!$F$32,0,10*ROW('Sanitation Data'!F5)))</f>
        <v/>
      </c>
      <c r="CZ11" s="275" t="str">
        <f ca="true">+IF(OFFSET('Sanitation Data'!$G$28,0,10*ROW('Sanitation Data'!G5))="","",OFFSET('Sanitation Data'!$G$28,0,10*ROW('Sanitation Data'!G5)))</f>
        <v/>
      </c>
      <c r="DA11" s="275" t="str">
        <f ca="true">+IF(OFFSET('Sanitation Data'!$G$29,0,10*ROW('Sanitation Data'!G5))="","",OFFSET('Sanitation Data'!$G$29,0,10*ROW('Sanitation Data'!G5)))</f>
        <v/>
      </c>
      <c r="DB11" s="275" t="str">
        <f ca="true">+IF(OFFSET('Sanitation Data'!$G$30,0,10*ROW('Sanitation Data'!G5))="","",OFFSET('Sanitation Data'!$G$30,0,10*ROW('Sanitation Data'!G5)))</f>
        <v/>
      </c>
      <c r="DC11" s="275" t="str">
        <f ca="true">+IF(OFFSET('Sanitation Data'!$G$31,0,10*ROW('Sanitation Data'!G5))="","",OFFSET('Sanitation Data'!$G$31,0,10*ROW('Sanitation Data'!G5)))</f>
        <v/>
      </c>
      <c r="DD11" s="275" t="str">
        <f ca="true">+IF(OFFSET('Sanitation Data'!$G$32,0,10*ROW('Sanitation Data'!G5))="","",OFFSET('Sanitation Data'!$G$32,0,10*ROW('Sanitation Data'!G5)))</f>
        <v/>
      </c>
      <c r="DE11" s="275" t="str">
        <f ca="true">+IF(OFFSET('Sanitation Data'!$H$28,0,10*ROW('Sanitation Data'!H5))="","",OFFSET('Sanitation Data'!$H$28,0,10*ROW('Sanitation Data'!H5)))</f>
        <v/>
      </c>
      <c r="DF11" s="275" t="str">
        <f ca="true">+IF(OFFSET('Sanitation Data'!$H$29,0,10*ROW('Sanitation Data'!H5))="","",OFFSET('Sanitation Data'!$H$29,0,10*ROW('Sanitation Data'!H5)))</f>
        <v/>
      </c>
      <c r="DG11" s="275" t="str">
        <f ca="true">+IF(OFFSET('Sanitation Data'!$H$30,0,10*ROW('Sanitation Data'!H5))="","",OFFSET('Sanitation Data'!$H$30,0,10*ROW('Sanitation Data'!H5)))</f>
        <v/>
      </c>
      <c r="DH11" s="275" t="str">
        <f ca="true">+IF(OFFSET('Sanitation Data'!$H$31,0,10*ROW('Sanitation Data'!H5))="","",OFFSET('Sanitation Data'!$H$31,0,10*ROW('Sanitation Data'!H5)))</f>
        <v/>
      </c>
      <c r="DI11" s="275" t="str">
        <f ca="true">+IF(OFFSET('Sanitation Data'!$H$32,0,10*ROW('Sanitation Data'!H5))="","",OFFSET('Sanitation Data'!$H$32,0,10*ROW('Sanitation Data'!H5)))</f>
        <v/>
      </c>
      <c r="DJ11" s="275" t="str">
        <f ca="true">+IF(OFFSET('Sanitation Data'!$I$28,0,10*ROW('Sanitation Data'!I5))="","",OFFSET('Sanitation Data'!$I$28,0,10*ROW('Sanitation Data'!I5)))</f>
        <v/>
      </c>
      <c r="DK11" s="275" t="str">
        <f ca="true">+IF(OFFSET('Sanitation Data'!$I$29,0,10*ROW('Sanitation Data'!I5))="","",OFFSET('Sanitation Data'!$I$29,0,10*ROW('Sanitation Data'!I5)))</f>
        <v/>
      </c>
      <c r="DL11" s="275" t="str">
        <f ca="true">+IF(OFFSET('Sanitation Data'!$I$30,0,10*ROW('Sanitation Data'!I5))="","",OFFSET('Sanitation Data'!$I$30,0,10*ROW('Sanitation Data'!I5)))</f>
        <v/>
      </c>
      <c r="DM11" s="275" t="str">
        <f ca="true">+IF(OFFSET('Sanitation Data'!$I$31,0,10*ROW('Sanitation Data'!I5))="","",OFFSET('Sanitation Data'!$I$31,0,10*ROW('Sanitation Data'!I5)))</f>
        <v/>
      </c>
      <c r="DN11" s="275" t="str">
        <f ca="true">+IF(OFFSET('Sanitation Data'!$I$32,0,10*ROW('Sanitation Data'!I5))="","",OFFSET('Sanitation Data'!$I$32,0,10*ROW('Sanitation Data'!I5)))</f>
        <v/>
      </c>
      <c r="DO11" s="275" t="str">
        <f ca="true">+IF(OFFSET('Hygiene Data'!$D$11,0,10*ROW('Hygiene Data'!D5))="","",OFFSET('Hygiene Data'!$D$11,0,10*ROW('Hygiene Data'!D5)))</f>
        <v/>
      </c>
      <c r="DP11" s="275" t="str">
        <f ca="true">+IF(OFFSET('Hygiene Data'!$D$12,0,10*ROW('Hygiene Data'!D5))="","",OFFSET('Hygiene Data'!$D$12,0,10*ROW('Hygiene Data'!D5)))</f>
        <v/>
      </c>
      <c r="DQ11" s="275" t="str">
        <f ca="true">+IF(OFFSET('Hygiene Data'!$D$13,0,10*ROW('Hygiene Data'!D5))="","",OFFSET('Hygiene Data'!$D$13,0,10*ROW('Hygiene Data'!D5)))</f>
        <v/>
      </c>
      <c r="DR11" s="275" t="str">
        <f ca="true">+IF(OFFSET('Hygiene Data'!$E$11,0,10*ROW('Hygiene Data'!E5))="","",OFFSET('Hygiene Data'!$E$11,0,10*ROW('Hygiene Data'!E5)))</f>
        <v/>
      </c>
      <c r="DS11" s="275" t="str">
        <f ca="true">+IF(OFFSET('Hygiene Data'!$E$12,0,10*ROW('Hygiene Data'!E5))="","",OFFSET('Hygiene Data'!$E$12,0,10*ROW('Hygiene Data'!E5)))</f>
        <v/>
      </c>
      <c r="DT11" s="275" t="str">
        <f ca="true">+IF(OFFSET('Hygiene Data'!$E$13,0,10*ROW('Hygiene Data'!E5))="","",OFFSET('Hygiene Data'!$E$13,0,10*ROW('Hygiene Data'!E5)))</f>
        <v/>
      </c>
      <c r="DU11" s="275" t="str">
        <f ca="true">+IF(OFFSET('Hygiene Data'!$F$11,0,10*ROW('Hygiene Data'!F5))="","",OFFSET('Hygiene Data'!$F$11,0,10*ROW('Hygiene Data'!F5)))</f>
        <v/>
      </c>
      <c r="DV11" s="275" t="str">
        <f ca="true">+IF(OFFSET('Hygiene Data'!$F$12,0,10*ROW('Hygiene Data'!F5))="","",OFFSET('Hygiene Data'!$F$12,0,10*ROW('Hygiene Data'!F5)))</f>
        <v/>
      </c>
      <c r="DW11" s="275" t="str">
        <f ca="true">+IF(OFFSET('Hygiene Data'!$F$13,0,10*ROW('Hygiene Data'!F5))="","",OFFSET('Hygiene Data'!$F$13,0,10*ROW('Hygiene Data'!F5)))</f>
        <v/>
      </c>
      <c r="DX11" s="275" t="str">
        <f ca="true">+IF(OFFSET('Hygiene Data'!$G$11,0,10*ROW('Hygiene Data'!G5))="","",OFFSET('Hygiene Data'!$G$11,0,10*ROW('Hygiene Data'!G5)))</f>
        <v/>
      </c>
      <c r="DY11" s="275" t="str">
        <f ca="true">+IF(OFFSET('Hygiene Data'!$G$12,0,10*ROW('Hygiene Data'!G5))="","",OFFSET('Hygiene Data'!$G$12,0,10*ROW('Hygiene Data'!G5)))</f>
        <v/>
      </c>
      <c r="DZ11" s="275" t="str">
        <f ca="true">+IF(OFFSET('Hygiene Data'!$G$13,0,10*ROW('Hygiene Data'!G5))="","",OFFSET('Hygiene Data'!$G$13,0,10*ROW('Hygiene Data'!G5)))</f>
        <v/>
      </c>
      <c r="EA11" s="275" t="str">
        <f ca="true">+IF(OFFSET('Hygiene Data'!$H$11,0,10*ROW('Hygiene Data'!H5))="","",OFFSET('Hygiene Data'!$H$11,0,10*ROW('Hygiene Data'!H5)))</f>
        <v/>
      </c>
      <c r="EB11" s="275" t="str">
        <f ca="true">+IF(OFFSET('Hygiene Data'!$H$12,0,10*ROW('Hygiene Data'!H5))="","",OFFSET('Hygiene Data'!$H$12,0,10*ROW('Hygiene Data'!H5)))</f>
        <v/>
      </c>
      <c r="EC11" s="275" t="str">
        <f ca="true">+IF(OFFSET('Hygiene Data'!$H$13,0,10*ROW('Hygiene Data'!H5))="","",OFFSET('Hygiene Data'!$H$13,0,10*ROW('Hygiene Data'!H5)))</f>
        <v/>
      </c>
      <c r="ED11" s="275" t="str">
        <f ca="true">+IF(OFFSET('Hygiene Data'!$I$11,0,10*ROW('Hygiene Data'!I5))="","",OFFSET('Hygiene Data'!$I$11,0,10*ROW('Hygiene Data'!I5)))</f>
        <v/>
      </c>
      <c r="EE11" s="275" t="str">
        <f ca="true">+IF(OFFSET('Hygiene Data'!$I$12,0,10*ROW('Hygiene Data'!I5))="","",OFFSET('Hygiene Data'!$I$12,0,10*ROW('Hygiene Data'!I5)))</f>
        <v/>
      </c>
      <c r="EF11" s="27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CMR_2015_EMIS</v>
      </c>
      <c r="B12" s="36" t="str">
        <f ca="true">+IF(OFFSET('Water Data'!$C$2,0,10*ROW('Water Data'!F6))="","",OFFSET('Water Data'!$C$2,0,10*ROW('Water Data'!F6)))</f>
        <v>EMIS</v>
      </c>
      <c r="C12" s="331">
        <f t="shared" ca="true" si="0"/>
        <v>2015</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47.833421638232487</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67</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31</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60</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42</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62.185263678428882</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80</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47</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73</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57</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5"/>
      <c r="BS12" s="275" t="str">
        <f ca="true">+IF(OFFSET('Water Data'!$D$27,0,10*ROW('Water Data'!D6))="","",OFFSET('Water Data'!$D$27,0,10*ROW('Water Data'!D6)))</f>
        <v/>
      </c>
      <c r="BT12" s="275" t="str">
        <f ca="true">+IF(OFFSET('Water Data'!$D$28,0,10*ROW('Water Data'!D6))="","",OFFSET('Water Data'!$D$28,0,10*ROW('Water Data'!D6)))</f>
        <v>Yes</v>
      </c>
      <c r="BU12" s="275" t="str">
        <f ca="true">+IF(OFFSET('Water Data'!$D$29,0,10*ROW('Water Data'!D6))="","",OFFSET('Water Data'!$D$29,0,10*ROW('Water Data'!D6)))</f>
        <v/>
      </c>
      <c r="BV12" s="275" t="str">
        <f ca="true">+IF(OFFSET('Water Data'!$E$27,0,10*ROW('Water Data'!E6))="","",OFFSET('Water Data'!$E$27,0,10*ROW('Water Data'!E6)))</f>
        <v/>
      </c>
      <c r="BW12" s="275" t="str">
        <f ca="true">+IF(OFFSET('Water Data'!$E$28,0,10*ROW('Water Data'!E6))="","",OFFSET('Water Data'!$E$28,0,10*ROW('Water Data'!E6)))</f>
        <v>Yes</v>
      </c>
      <c r="BX12" s="275" t="str">
        <f ca="true">+IF(OFFSET('Water Data'!$E$29,0,10*ROW('Water Data'!E6))="","",OFFSET('Water Data'!$E$29,0,10*ROW('Water Data'!E6)))</f>
        <v/>
      </c>
      <c r="BY12" s="275" t="str">
        <f ca="true">+IF(OFFSET('Water Data'!$F$27,0,10*ROW('Water Data'!F6))="","",OFFSET('Water Data'!$F$27,0,10*ROW('Water Data'!F6)))</f>
        <v/>
      </c>
      <c r="BZ12" s="275" t="str">
        <f ca="true">+IF(OFFSET('Water Data'!$F$28,0,10*ROW('Water Data'!F6))="","",OFFSET('Water Data'!$F$28,0,10*ROW('Water Data'!F6)))</f>
        <v>Yes</v>
      </c>
      <c r="CA12" s="275" t="str">
        <f ca="true">+IF(OFFSET('Water Data'!$F$29,0,10*ROW('Water Data'!F6))="","",OFFSET('Water Data'!$F$29,0,10*ROW('Water Data'!F6)))</f>
        <v/>
      </c>
      <c r="CB12" s="275" t="str">
        <f ca="true">+IF(OFFSET('Water Data'!$G$27,0,10*ROW('Water Data'!G6))="","",OFFSET('Water Data'!$G$27,0,10*ROW('Water Data'!G6)))</f>
        <v/>
      </c>
      <c r="CC12" s="275" t="str">
        <f ca="true">+IF(OFFSET('Water Data'!$G$28,0,10*ROW('Water Data'!G6))="","",OFFSET('Water Data'!$G$28,0,10*ROW('Water Data'!G6)))</f>
        <v>Yes</v>
      </c>
      <c r="CD12" s="275" t="str">
        <f ca="true">+IF(OFFSET('Water Data'!$G$29,0,10*ROW('Water Data'!G6))="","",OFFSET('Water Data'!$G$29,0,10*ROW('Water Data'!G6)))</f>
        <v/>
      </c>
      <c r="CE12" s="275" t="str">
        <f ca="true">+IF(OFFSET('Water Data'!$H$27,0,10*ROW('Water Data'!H6))="","",OFFSET('Water Data'!$H$27,0,10*ROW('Water Data'!H6)))</f>
        <v/>
      </c>
      <c r="CF12" s="275" t="str">
        <f ca="true">+IF(OFFSET('Water Data'!$H$28,0,10*ROW('Water Data'!H6))="","",OFFSET('Water Data'!$H$28,0,10*ROW('Water Data'!H6)))</f>
        <v>Yes</v>
      </c>
      <c r="CG12" s="275" t="str">
        <f ca="true">+IF(OFFSET('Water Data'!$H$29,0,10*ROW('Water Data'!H6))="","",OFFSET('Water Data'!$H$29,0,10*ROW('Water Data'!H6)))</f>
        <v/>
      </c>
      <c r="CH12" s="275" t="str">
        <f ca="true">+IF(OFFSET('Water Data'!$I$27,0,10*ROW('Water Data'!I6))="","",OFFSET('Water Data'!$I$27,0,10*ROW('Water Data'!I6)))</f>
        <v/>
      </c>
      <c r="CI12" s="275" t="str">
        <f ca="true">+IF(OFFSET('Water Data'!$I$28,0,10*ROW('Water Data'!I6))="","",OFFSET('Water Data'!$I$28,0,10*ROW('Water Data'!I6)))</f>
        <v/>
      </c>
      <c r="CJ12" s="275" t="str">
        <f ca="true">+IF(OFFSET('Water Data'!$I$29,0,10*ROW('Water Data'!I6))="","",OFFSET('Water Data'!$I$29,0,10*ROW('Water Data'!I6)))</f>
        <v/>
      </c>
      <c r="CK12" s="275" t="str">
        <f ca="true">+IF(OFFSET('Sanitation Data'!$D$28,0,10*ROW('Sanitation Data'!D6))="","",OFFSET('Sanitation Data'!$D$28,0,10*ROW('Sanitation Data'!D6)))</f>
        <v>Yes</v>
      </c>
      <c r="CL12" s="275" t="str">
        <f ca="true">+IF(OFFSET('Sanitation Data'!$D$29,0,10*ROW('Sanitation Data'!D6))="","",OFFSET('Sanitation Data'!$D$29,0,10*ROW('Sanitation Data'!D6)))</f>
        <v/>
      </c>
      <c r="CM12" s="275" t="str">
        <f ca="true">+IF(OFFSET('Sanitation Data'!$D$30,0,10*ROW('Sanitation Data'!D6))="","",OFFSET('Sanitation Data'!$D$30,0,10*ROW('Sanitation Data'!D6)))</f>
        <v/>
      </c>
      <c r="CN12" s="275" t="str">
        <f ca="true">+IF(OFFSET('Sanitation Data'!$D$31,0,10*ROW('Sanitation Data'!D6))="","",OFFSET('Sanitation Data'!$D$31,0,10*ROW('Sanitation Data'!D6)))</f>
        <v/>
      </c>
      <c r="CO12" s="275" t="str">
        <f ca="true">+IF(OFFSET('Sanitation Data'!$D$32,0,10*ROW('Sanitation Data'!D6))="","",OFFSET('Sanitation Data'!$D$32,0,10*ROW('Sanitation Data'!D6)))</f>
        <v/>
      </c>
      <c r="CP12" s="275" t="str">
        <f ca="true">+IF(OFFSET('Sanitation Data'!$E$28,0,10*ROW('Sanitation Data'!E6))="","",OFFSET('Sanitation Data'!$E$28,0,10*ROW('Sanitation Data'!E6)))</f>
        <v>Yes</v>
      </c>
      <c r="CQ12" s="275" t="str">
        <f ca="true">+IF(OFFSET('Sanitation Data'!$E$29,0,10*ROW('Sanitation Data'!E6))="","",OFFSET('Sanitation Data'!$E$29,0,10*ROW('Sanitation Data'!E6)))</f>
        <v/>
      </c>
      <c r="CR12" s="275" t="str">
        <f ca="true">+IF(OFFSET('Sanitation Data'!$E$30,0,10*ROW('Sanitation Data'!E6))="","",OFFSET('Sanitation Data'!$E$30,0,10*ROW('Sanitation Data'!E6)))</f>
        <v/>
      </c>
      <c r="CS12" s="275" t="str">
        <f ca="true">+IF(OFFSET('Sanitation Data'!$E$31,0,10*ROW('Sanitation Data'!E6))="","",OFFSET('Sanitation Data'!$E$31,0,10*ROW('Sanitation Data'!E6)))</f>
        <v/>
      </c>
      <c r="CT12" s="275" t="str">
        <f ca="true">+IF(OFFSET('Sanitation Data'!$E$32,0,10*ROW('Sanitation Data'!E6))="","",OFFSET('Sanitation Data'!$E$32,0,10*ROW('Sanitation Data'!E6)))</f>
        <v/>
      </c>
      <c r="CU12" s="275" t="str">
        <f ca="true">+IF(OFFSET('Sanitation Data'!$F$28,0,10*ROW('Sanitation Data'!F6))="","",OFFSET('Sanitation Data'!$F$28,0,10*ROW('Sanitation Data'!F6)))</f>
        <v>Yes</v>
      </c>
      <c r="CV12" s="275" t="str">
        <f ca="true">+IF(OFFSET('Sanitation Data'!$F$29,0,10*ROW('Sanitation Data'!F6))="","",OFFSET('Sanitation Data'!$F$29,0,10*ROW('Sanitation Data'!F6)))</f>
        <v/>
      </c>
      <c r="CW12" s="275" t="str">
        <f ca="true">+IF(OFFSET('Sanitation Data'!$F$30,0,10*ROW('Sanitation Data'!F6))="","",OFFSET('Sanitation Data'!$F$30,0,10*ROW('Sanitation Data'!F6)))</f>
        <v/>
      </c>
      <c r="CX12" s="275" t="str">
        <f ca="true">+IF(OFFSET('Sanitation Data'!$F$31,0,10*ROW('Sanitation Data'!F6))="","",OFFSET('Sanitation Data'!$F$31,0,10*ROW('Sanitation Data'!F6)))</f>
        <v/>
      </c>
      <c r="CY12" s="275" t="str">
        <f ca="true">+IF(OFFSET('Sanitation Data'!$F$32,0,10*ROW('Sanitation Data'!F6))="","",OFFSET('Sanitation Data'!$F$32,0,10*ROW('Sanitation Data'!F6)))</f>
        <v/>
      </c>
      <c r="CZ12" s="275" t="str">
        <f ca="true">+IF(OFFSET('Sanitation Data'!$G$28,0,10*ROW('Sanitation Data'!G6))="","",OFFSET('Sanitation Data'!$G$28,0,10*ROW('Sanitation Data'!G6)))</f>
        <v>Yes</v>
      </c>
      <c r="DA12" s="275" t="str">
        <f ca="true">+IF(OFFSET('Sanitation Data'!$G$29,0,10*ROW('Sanitation Data'!G6))="","",OFFSET('Sanitation Data'!$G$29,0,10*ROW('Sanitation Data'!G6)))</f>
        <v/>
      </c>
      <c r="DB12" s="275" t="str">
        <f ca="true">+IF(OFFSET('Sanitation Data'!$G$30,0,10*ROW('Sanitation Data'!G6))="","",OFFSET('Sanitation Data'!$G$30,0,10*ROW('Sanitation Data'!G6)))</f>
        <v/>
      </c>
      <c r="DC12" s="275" t="str">
        <f ca="true">+IF(OFFSET('Sanitation Data'!$G$31,0,10*ROW('Sanitation Data'!G6))="","",OFFSET('Sanitation Data'!$G$31,0,10*ROW('Sanitation Data'!G6)))</f>
        <v/>
      </c>
      <c r="DD12" s="275" t="str">
        <f ca="true">+IF(OFFSET('Sanitation Data'!$G$32,0,10*ROW('Sanitation Data'!G6))="","",OFFSET('Sanitation Data'!$G$32,0,10*ROW('Sanitation Data'!G6)))</f>
        <v/>
      </c>
      <c r="DE12" s="275" t="str">
        <f ca="true">+IF(OFFSET('Sanitation Data'!$H$28,0,10*ROW('Sanitation Data'!H6))="","",OFFSET('Sanitation Data'!$H$28,0,10*ROW('Sanitation Data'!H6)))</f>
        <v>Yes</v>
      </c>
      <c r="DF12" s="275" t="str">
        <f ca="true">+IF(OFFSET('Sanitation Data'!$H$29,0,10*ROW('Sanitation Data'!H6))="","",OFFSET('Sanitation Data'!$H$29,0,10*ROW('Sanitation Data'!H6)))</f>
        <v/>
      </c>
      <c r="DG12" s="275" t="str">
        <f ca="true">+IF(OFFSET('Sanitation Data'!$H$30,0,10*ROW('Sanitation Data'!H6))="","",OFFSET('Sanitation Data'!$H$30,0,10*ROW('Sanitation Data'!H6)))</f>
        <v/>
      </c>
      <c r="DH12" s="275" t="str">
        <f ca="true">+IF(OFFSET('Sanitation Data'!$H$31,0,10*ROW('Sanitation Data'!H6))="","",OFFSET('Sanitation Data'!$H$31,0,10*ROW('Sanitation Data'!H6)))</f>
        <v/>
      </c>
      <c r="DI12" s="275" t="str">
        <f ca="true">+IF(OFFSET('Sanitation Data'!$H$32,0,10*ROW('Sanitation Data'!H6))="","",OFFSET('Sanitation Data'!$H$32,0,10*ROW('Sanitation Data'!H6)))</f>
        <v/>
      </c>
      <c r="DJ12" s="275" t="str">
        <f ca="true">+IF(OFFSET('Sanitation Data'!$I$28,0,10*ROW('Sanitation Data'!I6))="","",OFFSET('Sanitation Data'!$I$28,0,10*ROW('Sanitation Data'!I6)))</f>
        <v/>
      </c>
      <c r="DK12" s="275" t="str">
        <f ca="true">+IF(OFFSET('Sanitation Data'!$I$29,0,10*ROW('Sanitation Data'!I6))="","",OFFSET('Sanitation Data'!$I$29,0,10*ROW('Sanitation Data'!I6)))</f>
        <v/>
      </c>
      <c r="DL12" s="275" t="str">
        <f ca="true">+IF(OFFSET('Sanitation Data'!$I$30,0,10*ROW('Sanitation Data'!I6))="","",OFFSET('Sanitation Data'!$I$30,0,10*ROW('Sanitation Data'!I6)))</f>
        <v/>
      </c>
      <c r="DM12" s="275" t="str">
        <f ca="true">+IF(OFFSET('Sanitation Data'!$I$31,0,10*ROW('Sanitation Data'!I6))="","",OFFSET('Sanitation Data'!$I$31,0,10*ROW('Sanitation Data'!I6)))</f>
        <v/>
      </c>
      <c r="DN12" s="275" t="str">
        <f ca="true">+IF(OFFSET('Sanitation Data'!$I$32,0,10*ROW('Sanitation Data'!I6))="","",OFFSET('Sanitation Data'!$I$32,0,10*ROW('Sanitation Data'!I6)))</f>
        <v/>
      </c>
      <c r="DO12" s="275" t="str">
        <f ca="true">+IF(OFFSET('Hygiene Data'!$D$11,0,10*ROW('Hygiene Data'!D6))="","",OFFSET('Hygiene Data'!$D$11,0,10*ROW('Hygiene Data'!D6)))</f>
        <v/>
      </c>
      <c r="DP12" s="275" t="str">
        <f ca="true">+IF(OFFSET('Hygiene Data'!$D$12,0,10*ROW('Hygiene Data'!D6))="","",OFFSET('Hygiene Data'!$D$12,0,10*ROW('Hygiene Data'!D6)))</f>
        <v/>
      </c>
      <c r="DQ12" s="275" t="str">
        <f ca="true">+IF(OFFSET('Hygiene Data'!$D$13,0,10*ROW('Hygiene Data'!D6))="","",OFFSET('Hygiene Data'!$D$13,0,10*ROW('Hygiene Data'!D6)))</f>
        <v/>
      </c>
      <c r="DR12" s="275" t="str">
        <f ca="true">+IF(OFFSET('Hygiene Data'!$E$11,0,10*ROW('Hygiene Data'!E6))="","",OFFSET('Hygiene Data'!$E$11,0,10*ROW('Hygiene Data'!E6)))</f>
        <v/>
      </c>
      <c r="DS12" s="275" t="str">
        <f ca="true">+IF(OFFSET('Hygiene Data'!$E$12,0,10*ROW('Hygiene Data'!E6))="","",OFFSET('Hygiene Data'!$E$12,0,10*ROW('Hygiene Data'!E6)))</f>
        <v/>
      </c>
      <c r="DT12" s="275" t="str">
        <f ca="true">+IF(OFFSET('Hygiene Data'!$E$13,0,10*ROW('Hygiene Data'!E6))="","",OFFSET('Hygiene Data'!$E$13,0,10*ROW('Hygiene Data'!E6)))</f>
        <v/>
      </c>
      <c r="DU12" s="275" t="str">
        <f ca="true">+IF(OFFSET('Hygiene Data'!$F$11,0,10*ROW('Hygiene Data'!F6))="","",OFFSET('Hygiene Data'!$F$11,0,10*ROW('Hygiene Data'!F6)))</f>
        <v/>
      </c>
      <c r="DV12" s="275" t="str">
        <f ca="true">+IF(OFFSET('Hygiene Data'!$F$12,0,10*ROW('Hygiene Data'!F6))="","",OFFSET('Hygiene Data'!$F$12,0,10*ROW('Hygiene Data'!F6)))</f>
        <v/>
      </c>
      <c r="DW12" s="275" t="str">
        <f ca="true">+IF(OFFSET('Hygiene Data'!$F$13,0,10*ROW('Hygiene Data'!F6))="","",OFFSET('Hygiene Data'!$F$13,0,10*ROW('Hygiene Data'!F6)))</f>
        <v/>
      </c>
      <c r="DX12" s="275" t="str">
        <f ca="true">+IF(OFFSET('Hygiene Data'!$G$11,0,10*ROW('Hygiene Data'!G6))="","",OFFSET('Hygiene Data'!$G$11,0,10*ROW('Hygiene Data'!G6)))</f>
        <v/>
      </c>
      <c r="DY12" s="275" t="str">
        <f ca="true">+IF(OFFSET('Hygiene Data'!$G$12,0,10*ROW('Hygiene Data'!G6))="","",OFFSET('Hygiene Data'!$G$12,0,10*ROW('Hygiene Data'!G6)))</f>
        <v/>
      </c>
      <c r="DZ12" s="275" t="str">
        <f ca="true">+IF(OFFSET('Hygiene Data'!$G$13,0,10*ROW('Hygiene Data'!G6))="","",OFFSET('Hygiene Data'!$G$13,0,10*ROW('Hygiene Data'!G6)))</f>
        <v/>
      </c>
      <c r="EA12" s="275" t="str">
        <f ca="true">+IF(OFFSET('Hygiene Data'!$H$11,0,10*ROW('Hygiene Data'!H6))="","",OFFSET('Hygiene Data'!$H$11,0,10*ROW('Hygiene Data'!H6)))</f>
        <v/>
      </c>
      <c r="EB12" s="275" t="str">
        <f ca="true">+IF(OFFSET('Hygiene Data'!$H$12,0,10*ROW('Hygiene Data'!H6))="","",OFFSET('Hygiene Data'!$H$12,0,10*ROW('Hygiene Data'!H6)))</f>
        <v/>
      </c>
      <c r="EC12" s="275" t="str">
        <f ca="true">+IF(OFFSET('Hygiene Data'!$H$13,0,10*ROW('Hygiene Data'!H6))="","",OFFSET('Hygiene Data'!$H$13,0,10*ROW('Hygiene Data'!H6)))</f>
        <v/>
      </c>
      <c r="ED12" s="275" t="str">
        <f ca="true">+IF(OFFSET('Hygiene Data'!$I$11,0,10*ROW('Hygiene Data'!I6))="","",OFFSET('Hygiene Data'!$I$11,0,10*ROW('Hygiene Data'!I6)))</f>
        <v/>
      </c>
      <c r="EE12" s="275" t="str">
        <f ca="true">+IF(OFFSET('Hygiene Data'!$I$12,0,10*ROW('Hygiene Data'!I6))="","",OFFSET('Hygiene Data'!$I$12,0,10*ROW('Hygiene Data'!I6)))</f>
        <v/>
      </c>
      <c r="EF12" s="27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CMR_2016_UIS</v>
      </c>
      <c r="B13" s="36" t="str">
        <f ca="true">+IF(OFFSET('Water Data'!$C$2,0,10*ROW('Water Data'!F7))="","",OFFSET('Water Data'!$C$2,0,10*ROW('Water Data'!F7)))</f>
        <v>Other</v>
      </c>
      <c r="C13" s="331">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33.75</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33.75</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5"/>
      <c r="BS13" s="275" t="str">
        <f ca="true">+IF(OFFSET('Water Data'!$D$27,0,10*ROW('Water Data'!D7))="","",OFFSET('Water Data'!$D$27,0,10*ROW('Water Data'!D7)))</f>
        <v/>
      </c>
      <c r="BT13" s="275" t="str">
        <f ca="true">+IF(OFFSET('Water Data'!$D$28,0,10*ROW('Water Data'!D7))="","",OFFSET('Water Data'!$D$28,0,10*ROW('Water Data'!D7)))</f>
        <v/>
      </c>
      <c r="BU13" s="275" t="str">
        <f ca="true">+IF(OFFSET('Water Data'!$D$29,0,10*ROW('Water Data'!D7))="","",OFFSET('Water Data'!$D$29,0,10*ROW('Water Data'!D7)))</f>
        <v>Yes</v>
      </c>
      <c r="BV13" s="275" t="str">
        <f ca="true">+IF(OFFSET('Water Data'!$E$27,0,10*ROW('Water Data'!E7))="","",OFFSET('Water Data'!$E$27,0,10*ROW('Water Data'!E7)))</f>
        <v/>
      </c>
      <c r="BW13" s="275" t="str">
        <f ca="true">+IF(OFFSET('Water Data'!$E$28,0,10*ROW('Water Data'!E7))="","",OFFSET('Water Data'!$E$28,0,10*ROW('Water Data'!E7)))</f>
        <v/>
      </c>
      <c r="BX13" s="275" t="str">
        <f ca="true">+IF(OFFSET('Water Data'!$E$29,0,10*ROW('Water Data'!E7))="","",OFFSET('Water Data'!$E$29,0,10*ROW('Water Data'!E7)))</f>
        <v/>
      </c>
      <c r="BY13" s="275" t="str">
        <f ca="true">+IF(OFFSET('Water Data'!$F$27,0,10*ROW('Water Data'!F7))="","",OFFSET('Water Data'!$F$27,0,10*ROW('Water Data'!F7)))</f>
        <v/>
      </c>
      <c r="BZ13" s="275" t="str">
        <f ca="true">+IF(OFFSET('Water Data'!$F$28,0,10*ROW('Water Data'!F7))="","",OFFSET('Water Data'!$F$28,0,10*ROW('Water Data'!F7)))</f>
        <v/>
      </c>
      <c r="CA13" s="275" t="str">
        <f ca="true">+IF(OFFSET('Water Data'!$F$29,0,10*ROW('Water Data'!F7))="","",OFFSET('Water Data'!$F$29,0,10*ROW('Water Data'!F7)))</f>
        <v/>
      </c>
      <c r="CB13" s="275" t="str">
        <f ca="true">+IF(OFFSET('Water Data'!$G$27,0,10*ROW('Water Data'!G7))="","",OFFSET('Water Data'!$G$27,0,10*ROW('Water Data'!G7)))</f>
        <v/>
      </c>
      <c r="CC13" s="275" t="str">
        <f ca="true">+IF(OFFSET('Water Data'!$G$28,0,10*ROW('Water Data'!G7))="","",OFFSET('Water Data'!$G$28,0,10*ROW('Water Data'!G7)))</f>
        <v/>
      </c>
      <c r="CD13" s="275" t="str">
        <f ca="true">+IF(OFFSET('Water Data'!$G$29,0,10*ROW('Water Data'!G7))="","",OFFSET('Water Data'!$G$29,0,10*ROW('Water Data'!G7)))</f>
        <v/>
      </c>
      <c r="CE13" s="275" t="str">
        <f ca="true">+IF(OFFSET('Water Data'!$H$27,0,10*ROW('Water Data'!H7))="","",OFFSET('Water Data'!$H$27,0,10*ROW('Water Data'!H7)))</f>
        <v/>
      </c>
      <c r="CF13" s="275" t="str">
        <f ca="true">+IF(OFFSET('Water Data'!$H$28,0,10*ROW('Water Data'!H7))="","",OFFSET('Water Data'!$H$28,0,10*ROW('Water Data'!H7)))</f>
        <v/>
      </c>
      <c r="CG13" s="275" t="str">
        <f ca="true">+IF(OFFSET('Water Data'!$H$29,0,10*ROW('Water Data'!H7))="","",OFFSET('Water Data'!$H$29,0,10*ROW('Water Data'!H7)))</f>
        <v>Yes</v>
      </c>
      <c r="CH13" s="275" t="str">
        <f ca="true">+IF(OFFSET('Water Data'!$I$27,0,10*ROW('Water Data'!I7))="","",OFFSET('Water Data'!$I$27,0,10*ROW('Water Data'!I7)))</f>
        <v/>
      </c>
      <c r="CI13" s="275" t="str">
        <f ca="true">+IF(OFFSET('Water Data'!$I$28,0,10*ROW('Water Data'!I7))="","",OFFSET('Water Data'!$I$28,0,10*ROW('Water Data'!I7)))</f>
        <v/>
      </c>
      <c r="CJ13" s="275" t="str">
        <f ca="true">+IF(OFFSET('Water Data'!$I$29,0,10*ROW('Water Data'!I7))="","",OFFSET('Water Data'!$I$29,0,10*ROW('Water Data'!I7)))</f>
        <v/>
      </c>
      <c r="CK13" s="275" t="str">
        <f ca="true">+IF(OFFSET('Sanitation Data'!$D$28,0,10*ROW('Sanitation Data'!D7))="","",OFFSET('Sanitation Data'!$D$28,0,10*ROW('Sanitation Data'!D7)))</f>
        <v/>
      </c>
      <c r="CL13" s="275" t="str">
        <f ca="true">+IF(OFFSET('Sanitation Data'!$D$29,0,10*ROW('Sanitation Data'!D7))="","",OFFSET('Sanitation Data'!$D$29,0,10*ROW('Sanitation Data'!D7)))</f>
        <v/>
      </c>
      <c r="CM13" s="275" t="str">
        <f ca="true">+IF(OFFSET('Sanitation Data'!$D$30,0,10*ROW('Sanitation Data'!D7))="","",OFFSET('Sanitation Data'!$D$30,0,10*ROW('Sanitation Data'!D7)))</f>
        <v/>
      </c>
      <c r="CN13" s="275" t="str">
        <f ca="true">+IF(OFFSET('Sanitation Data'!$D$31,0,10*ROW('Sanitation Data'!D7))="","",OFFSET('Sanitation Data'!$D$31,0,10*ROW('Sanitation Data'!D7)))</f>
        <v/>
      </c>
      <c r="CO13" s="275" t="str">
        <f ca="true">+IF(OFFSET('Sanitation Data'!$D$32,0,10*ROW('Sanitation Data'!D7))="","",OFFSET('Sanitation Data'!$D$32,0,10*ROW('Sanitation Data'!D7)))</f>
        <v/>
      </c>
      <c r="CP13" s="275" t="str">
        <f ca="true">+IF(OFFSET('Sanitation Data'!$E$28,0,10*ROW('Sanitation Data'!E7))="","",OFFSET('Sanitation Data'!$E$28,0,10*ROW('Sanitation Data'!E7)))</f>
        <v/>
      </c>
      <c r="CQ13" s="275" t="str">
        <f ca="true">+IF(OFFSET('Sanitation Data'!$E$29,0,10*ROW('Sanitation Data'!E7))="","",OFFSET('Sanitation Data'!$E$29,0,10*ROW('Sanitation Data'!E7)))</f>
        <v/>
      </c>
      <c r="CR13" s="275" t="str">
        <f ca="true">+IF(OFFSET('Sanitation Data'!$E$30,0,10*ROW('Sanitation Data'!E7))="","",OFFSET('Sanitation Data'!$E$30,0,10*ROW('Sanitation Data'!E7)))</f>
        <v/>
      </c>
      <c r="CS13" s="275" t="str">
        <f ca="true">+IF(OFFSET('Sanitation Data'!$E$31,0,10*ROW('Sanitation Data'!E7))="","",OFFSET('Sanitation Data'!$E$31,0,10*ROW('Sanitation Data'!E7)))</f>
        <v/>
      </c>
      <c r="CT13" s="275" t="str">
        <f ca="true">+IF(OFFSET('Sanitation Data'!$E$32,0,10*ROW('Sanitation Data'!E7))="","",OFFSET('Sanitation Data'!$E$32,0,10*ROW('Sanitation Data'!E7)))</f>
        <v/>
      </c>
      <c r="CU13" s="275" t="str">
        <f ca="true">+IF(OFFSET('Sanitation Data'!$F$28,0,10*ROW('Sanitation Data'!F7))="","",OFFSET('Sanitation Data'!$F$28,0,10*ROW('Sanitation Data'!F7)))</f>
        <v/>
      </c>
      <c r="CV13" s="275" t="str">
        <f ca="true">+IF(OFFSET('Sanitation Data'!$F$29,0,10*ROW('Sanitation Data'!F7))="","",OFFSET('Sanitation Data'!$F$29,0,10*ROW('Sanitation Data'!F7)))</f>
        <v/>
      </c>
      <c r="CW13" s="275" t="str">
        <f ca="true">+IF(OFFSET('Sanitation Data'!$F$30,0,10*ROW('Sanitation Data'!F7))="","",OFFSET('Sanitation Data'!$F$30,0,10*ROW('Sanitation Data'!F7)))</f>
        <v/>
      </c>
      <c r="CX13" s="275" t="str">
        <f ca="true">+IF(OFFSET('Sanitation Data'!$F$31,0,10*ROW('Sanitation Data'!F7))="","",OFFSET('Sanitation Data'!$F$31,0,10*ROW('Sanitation Data'!F7)))</f>
        <v/>
      </c>
      <c r="CY13" s="275" t="str">
        <f ca="true">+IF(OFFSET('Sanitation Data'!$F$32,0,10*ROW('Sanitation Data'!F7))="","",OFFSET('Sanitation Data'!$F$32,0,10*ROW('Sanitation Data'!F7)))</f>
        <v/>
      </c>
      <c r="CZ13" s="275" t="str">
        <f ca="true">+IF(OFFSET('Sanitation Data'!$G$28,0,10*ROW('Sanitation Data'!G7))="","",OFFSET('Sanitation Data'!$G$28,0,10*ROW('Sanitation Data'!G7)))</f>
        <v/>
      </c>
      <c r="DA13" s="275" t="str">
        <f ca="true">+IF(OFFSET('Sanitation Data'!$G$29,0,10*ROW('Sanitation Data'!G7))="","",OFFSET('Sanitation Data'!$G$29,0,10*ROW('Sanitation Data'!G7)))</f>
        <v/>
      </c>
      <c r="DB13" s="275" t="str">
        <f ca="true">+IF(OFFSET('Sanitation Data'!$G$30,0,10*ROW('Sanitation Data'!G7))="","",OFFSET('Sanitation Data'!$G$30,0,10*ROW('Sanitation Data'!G7)))</f>
        <v/>
      </c>
      <c r="DC13" s="275" t="str">
        <f ca="true">+IF(OFFSET('Sanitation Data'!$G$31,0,10*ROW('Sanitation Data'!G7))="","",OFFSET('Sanitation Data'!$G$31,0,10*ROW('Sanitation Data'!G7)))</f>
        <v/>
      </c>
      <c r="DD13" s="275" t="str">
        <f ca="true">+IF(OFFSET('Sanitation Data'!$G$32,0,10*ROW('Sanitation Data'!G7))="","",OFFSET('Sanitation Data'!$G$32,0,10*ROW('Sanitation Data'!G7)))</f>
        <v/>
      </c>
      <c r="DE13" s="275" t="str">
        <f ca="true">+IF(OFFSET('Sanitation Data'!$H$28,0,10*ROW('Sanitation Data'!H7))="","",OFFSET('Sanitation Data'!$H$28,0,10*ROW('Sanitation Data'!H7)))</f>
        <v/>
      </c>
      <c r="DF13" s="275" t="str">
        <f ca="true">+IF(OFFSET('Sanitation Data'!$H$29,0,10*ROW('Sanitation Data'!H7))="","",OFFSET('Sanitation Data'!$H$29,0,10*ROW('Sanitation Data'!H7)))</f>
        <v/>
      </c>
      <c r="DG13" s="275" t="str">
        <f ca="true">+IF(OFFSET('Sanitation Data'!$H$30,0,10*ROW('Sanitation Data'!H7))="","",OFFSET('Sanitation Data'!$H$30,0,10*ROW('Sanitation Data'!H7)))</f>
        <v/>
      </c>
      <c r="DH13" s="275" t="str">
        <f ca="true">+IF(OFFSET('Sanitation Data'!$H$31,0,10*ROW('Sanitation Data'!H7))="","",OFFSET('Sanitation Data'!$H$31,0,10*ROW('Sanitation Data'!H7)))</f>
        <v/>
      </c>
      <c r="DI13" s="275" t="str">
        <f ca="true">+IF(OFFSET('Sanitation Data'!$H$32,0,10*ROW('Sanitation Data'!H7))="","",OFFSET('Sanitation Data'!$H$32,0,10*ROW('Sanitation Data'!H7)))</f>
        <v/>
      </c>
      <c r="DJ13" s="275" t="str">
        <f ca="true">+IF(OFFSET('Sanitation Data'!$I$28,0,10*ROW('Sanitation Data'!I7))="","",OFFSET('Sanitation Data'!$I$28,0,10*ROW('Sanitation Data'!I7)))</f>
        <v/>
      </c>
      <c r="DK13" s="275" t="str">
        <f ca="true">+IF(OFFSET('Sanitation Data'!$I$29,0,10*ROW('Sanitation Data'!I7))="","",OFFSET('Sanitation Data'!$I$29,0,10*ROW('Sanitation Data'!I7)))</f>
        <v/>
      </c>
      <c r="DL13" s="275" t="str">
        <f ca="true">+IF(OFFSET('Sanitation Data'!$I$30,0,10*ROW('Sanitation Data'!I7))="","",OFFSET('Sanitation Data'!$I$30,0,10*ROW('Sanitation Data'!I7)))</f>
        <v/>
      </c>
      <c r="DM13" s="275" t="str">
        <f ca="true">+IF(OFFSET('Sanitation Data'!$I$31,0,10*ROW('Sanitation Data'!I7))="","",OFFSET('Sanitation Data'!$I$31,0,10*ROW('Sanitation Data'!I7)))</f>
        <v/>
      </c>
      <c r="DN13" s="275" t="str">
        <f ca="true">+IF(OFFSET('Sanitation Data'!$I$32,0,10*ROW('Sanitation Data'!I7))="","",OFFSET('Sanitation Data'!$I$32,0,10*ROW('Sanitation Data'!I7)))</f>
        <v/>
      </c>
      <c r="DO13" s="275" t="str">
        <f ca="true">+IF(OFFSET('Hygiene Data'!$D$11,0,10*ROW('Hygiene Data'!D7))="","",OFFSET('Hygiene Data'!$D$11,0,10*ROW('Hygiene Data'!D7)))</f>
        <v/>
      </c>
      <c r="DP13" s="275" t="str">
        <f ca="true">+IF(OFFSET('Hygiene Data'!$D$12,0,10*ROW('Hygiene Data'!D7))="","",OFFSET('Hygiene Data'!$D$12,0,10*ROW('Hygiene Data'!D7)))</f>
        <v/>
      </c>
      <c r="DQ13" s="275" t="str">
        <f ca="true">+IF(OFFSET('Hygiene Data'!$D$13,0,10*ROW('Hygiene Data'!D7))="","",OFFSET('Hygiene Data'!$D$13,0,10*ROW('Hygiene Data'!D7)))</f>
        <v/>
      </c>
      <c r="DR13" s="275" t="str">
        <f ca="true">+IF(OFFSET('Hygiene Data'!$E$11,0,10*ROW('Hygiene Data'!E7))="","",OFFSET('Hygiene Data'!$E$11,0,10*ROW('Hygiene Data'!E7)))</f>
        <v/>
      </c>
      <c r="DS13" s="275" t="str">
        <f ca="true">+IF(OFFSET('Hygiene Data'!$E$12,0,10*ROW('Hygiene Data'!E7))="","",OFFSET('Hygiene Data'!$E$12,0,10*ROW('Hygiene Data'!E7)))</f>
        <v/>
      </c>
      <c r="DT13" s="275" t="str">
        <f ca="true">+IF(OFFSET('Hygiene Data'!$E$13,0,10*ROW('Hygiene Data'!E7))="","",OFFSET('Hygiene Data'!$E$13,0,10*ROW('Hygiene Data'!E7)))</f>
        <v/>
      </c>
      <c r="DU13" s="275" t="str">
        <f ca="true">+IF(OFFSET('Hygiene Data'!$F$11,0,10*ROW('Hygiene Data'!F7))="","",OFFSET('Hygiene Data'!$F$11,0,10*ROW('Hygiene Data'!F7)))</f>
        <v/>
      </c>
      <c r="DV13" s="275" t="str">
        <f ca="true">+IF(OFFSET('Hygiene Data'!$F$12,0,10*ROW('Hygiene Data'!F7))="","",OFFSET('Hygiene Data'!$F$12,0,10*ROW('Hygiene Data'!F7)))</f>
        <v/>
      </c>
      <c r="DW13" s="275" t="str">
        <f ca="true">+IF(OFFSET('Hygiene Data'!$F$13,0,10*ROW('Hygiene Data'!F7))="","",OFFSET('Hygiene Data'!$F$13,0,10*ROW('Hygiene Data'!F7)))</f>
        <v/>
      </c>
      <c r="DX13" s="275" t="str">
        <f ca="true">+IF(OFFSET('Hygiene Data'!$G$11,0,10*ROW('Hygiene Data'!G7))="","",OFFSET('Hygiene Data'!$G$11,0,10*ROW('Hygiene Data'!G7)))</f>
        <v/>
      </c>
      <c r="DY13" s="275" t="str">
        <f ca="true">+IF(OFFSET('Hygiene Data'!$G$12,0,10*ROW('Hygiene Data'!G7))="","",OFFSET('Hygiene Data'!$G$12,0,10*ROW('Hygiene Data'!G7)))</f>
        <v/>
      </c>
      <c r="DZ13" s="275" t="str">
        <f ca="true">+IF(OFFSET('Hygiene Data'!$G$13,0,10*ROW('Hygiene Data'!G7))="","",OFFSET('Hygiene Data'!$G$13,0,10*ROW('Hygiene Data'!G7)))</f>
        <v/>
      </c>
      <c r="EA13" s="275" t="str">
        <f ca="true">+IF(OFFSET('Hygiene Data'!$H$11,0,10*ROW('Hygiene Data'!H7))="","",OFFSET('Hygiene Data'!$H$11,0,10*ROW('Hygiene Data'!H7)))</f>
        <v/>
      </c>
      <c r="EB13" s="275" t="str">
        <f ca="true">+IF(OFFSET('Hygiene Data'!$H$12,0,10*ROW('Hygiene Data'!H7))="","",OFFSET('Hygiene Data'!$H$12,0,10*ROW('Hygiene Data'!H7)))</f>
        <v/>
      </c>
      <c r="EC13" s="275" t="str">
        <f ca="true">+IF(OFFSET('Hygiene Data'!$H$13,0,10*ROW('Hygiene Data'!H7))="","",OFFSET('Hygiene Data'!$H$13,0,10*ROW('Hygiene Data'!H7)))</f>
        <v/>
      </c>
      <c r="ED13" s="275" t="str">
        <f ca="true">+IF(OFFSET('Hygiene Data'!$I$11,0,10*ROW('Hygiene Data'!I7))="","",OFFSET('Hygiene Data'!$I$11,0,10*ROW('Hygiene Data'!I7)))</f>
        <v/>
      </c>
      <c r="EE13" s="275" t="str">
        <f ca="true">+IF(OFFSET('Hygiene Data'!$I$12,0,10*ROW('Hygiene Data'!I7))="","",OFFSET('Hygiene Data'!$I$12,0,10*ROW('Hygiene Data'!I7)))</f>
        <v/>
      </c>
      <c r="EF13" s="27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CMR_2016_MINESEC</v>
      </c>
      <c r="B14" s="36" t="str">
        <f ca="true">+IF(OFFSET('Water Data'!$C$2,0,10*ROW('Water Data'!F8))="","",OFFSET('Water Data'!$C$2,0,10*ROW('Water Data'!F8)))</f>
        <v>EMIS</v>
      </c>
      <c r="C14" s="331">
        <f t="shared" ca="true" si="0"/>
        <v>2016</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93.210749646393211</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5"/>
      <c r="BS14" s="275" t="str">
        <f ca="true">+IF(OFFSET('Water Data'!$D$27,0,10*ROW('Water Data'!D8))="","",OFFSET('Water Data'!$D$27,0,10*ROW('Water Data'!D8)))</f>
        <v/>
      </c>
      <c r="BT14" s="275" t="str">
        <f ca="true">+IF(OFFSET('Water Data'!$D$28,0,10*ROW('Water Data'!D8))="","",OFFSET('Water Data'!$D$28,0,10*ROW('Water Data'!D8)))</f>
        <v/>
      </c>
      <c r="BU14" s="275" t="str">
        <f ca="true">+IF(OFFSET('Water Data'!$D$29,0,10*ROW('Water Data'!D8))="","",OFFSET('Water Data'!$D$29,0,10*ROW('Water Data'!D8)))</f>
        <v/>
      </c>
      <c r="BV14" s="275" t="str">
        <f ca="true">+IF(OFFSET('Water Data'!$E$27,0,10*ROW('Water Data'!E8))="","",OFFSET('Water Data'!$E$27,0,10*ROW('Water Data'!E8)))</f>
        <v/>
      </c>
      <c r="BW14" s="275" t="str">
        <f ca="true">+IF(OFFSET('Water Data'!$E$28,0,10*ROW('Water Data'!E8))="","",OFFSET('Water Data'!$E$28,0,10*ROW('Water Data'!E8)))</f>
        <v/>
      </c>
      <c r="BX14" s="275" t="str">
        <f ca="true">+IF(OFFSET('Water Data'!$E$29,0,10*ROW('Water Data'!E8))="","",OFFSET('Water Data'!$E$29,0,10*ROW('Water Data'!E8)))</f>
        <v/>
      </c>
      <c r="BY14" s="275" t="str">
        <f ca="true">+IF(OFFSET('Water Data'!$F$27,0,10*ROW('Water Data'!F8))="","",OFFSET('Water Data'!$F$27,0,10*ROW('Water Data'!F8)))</f>
        <v/>
      </c>
      <c r="BZ14" s="275" t="str">
        <f ca="true">+IF(OFFSET('Water Data'!$F$28,0,10*ROW('Water Data'!F8))="","",OFFSET('Water Data'!$F$28,0,10*ROW('Water Data'!F8)))</f>
        <v/>
      </c>
      <c r="CA14" s="275" t="str">
        <f ca="true">+IF(OFFSET('Water Data'!$F$29,0,10*ROW('Water Data'!F8))="","",OFFSET('Water Data'!$F$29,0,10*ROW('Water Data'!F8)))</f>
        <v/>
      </c>
      <c r="CB14" s="275" t="str">
        <f ca="true">+IF(OFFSET('Water Data'!$G$27,0,10*ROW('Water Data'!G8))="","",OFFSET('Water Data'!$G$27,0,10*ROW('Water Data'!G8)))</f>
        <v/>
      </c>
      <c r="CC14" s="275" t="str">
        <f ca="true">+IF(OFFSET('Water Data'!$G$28,0,10*ROW('Water Data'!G8))="","",OFFSET('Water Data'!$G$28,0,10*ROW('Water Data'!G8)))</f>
        <v/>
      </c>
      <c r="CD14" s="275" t="str">
        <f ca="true">+IF(OFFSET('Water Data'!$G$29,0,10*ROW('Water Data'!G8))="","",OFFSET('Water Data'!$G$29,0,10*ROW('Water Data'!G8)))</f>
        <v/>
      </c>
      <c r="CE14" s="275" t="str">
        <f ca="true">+IF(OFFSET('Water Data'!$H$27,0,10*ROW('Water Data'!H8))="","",OFFSET('Water Data'!$H$27,0,10*ROW('Water Data'!H8)))</f>
        <v/>
      </c>
      <c r="CF14" s="275" t="str">
        <f ca="true">+IF(OFFSET('Water Data'!$H$28,0,10*ROW('Water Data'!H8))="","",OFFSET('Water Data'!$H$28,0,10*ROW('Water Data'!H8)))</f>
        <v/>
      </c>
      <c r="CG14" s="275" t="str">
        <f ca="true">+IF(OFFSET('Water Data'!$H$29,0,10*ROW('Water Data'!H8))="","",OFFSET('Water Data'!$H$29,0,10*ROW('Water Data'!H8)))</f>
        <v/>
      </c>
      <c r="CH14" s="275" t="str">
        <f ca="true">+IF(OFFSET('Water Data'!$I$27,0,10*ROW('Water Data'!I8))="","",OFFSET('Water Data'!$I$27,0,10*ROW('Water Data'!I8)))</f>
        <v>Yes</v>
      </c>
      <c r="CI14" s="275" t="str">
        <f ca="true">+IF(OFFSET('Water Data'!$I$28,0,10*ROW('Water Data'!I8))="","",OFFSET('Water Data'!$I$28,0,10*ROW('Water Data'!I8)))</f>
        <v/>
      </c>
      <c r="CJ14" s="275" t="str">
        <f ca="true">+IF(OFFSET('Water Data'!$I$29,0,10*ROW('Water Data'!I8))="","",OFFSET('Water Data'!$I$29,0,10*ROW('Water Data'!I8)))</f>
        <v/>
      </c>
      <c r="CK14" s="275" t="str">
        <f ca="true">+IF(OFFSET('Sanitation Data'!$D$28,0,10*ROW('Sanitation Data'!D8))="","",OFFSET('Sanitation Data'!$D$28,0,10*ROW('Sanitation Data'!D8)))</f>
        <v/>
      </c>
      <c r="CL14" s="275" t="str">
        <f ca="true">+IF(OFFSET('Sanitation Data'!$D$29,0,10*ROW('Sanitation Data'!D8))="","",OFFSET('Sanitation Data'!$D$29,0,10*ROW('Sanitation Data'!D8)))</f>
        <v/>
      </c>
      <c r="CM14" s="275" t="str">
        <f ca="true">+IF(OFFSET('Sanitation Data'!$D$30,0,10*ROW('Sanitation Data'!D8))="","",OFFSET('Sanitation Data'!$D$30,0,10*ROW('Sanitation Data'!D8)))</f>
        <v/>
      </c>
      <c r="CN14" s="275" t="str">
        <f ca="true">+IF(OFFSET('Sanitation Data'!$D$31,0,10*ROW('Sanitation Data'!D8))="","",OFFSET('Sanitation Data'!$D$31,0,10*ROW('Sanitation Data'!D8)))</f>
        <v/>
      </c>
      <c r="CO14" s="275" t="str">
        <f ca="true">+IF(OFFSET('Sanitation Data'!$D$32,0,10*ROW('Sanitation Data'!D8))="","",OFFSET('Sanitation Data'!$D$32,0,10*ROW('Sanitation Data'!D8)))</f>
        <v/>
      </c>
      <c r="CP14" s="275" t="str">
        <f ca="true">+IF(OFFSET('Sanitation Data'!$E$28,0,10*ROW('Sanitation Data'!E8))="","",OFFSET('Sanitation Data'!$E$28,0,10*ROW('Sanitation Data'!E8)))</f>
        <v/>
      </c>
      <c r="CQ14" s="275" t="str">
        <f ca="true">+IF(OFFSET('Sanitation Data'!$E$29,0,10*ROW('Sanitation Data'!E8))="","",OFFSET('Sanitation Data'!$E$29,0,10*ROW('Sanitation Data'!E8)))</f>
        <v/>
      </c>
      <c r="CR14" s="275" t="str">
        <f ca="true">+IF(OFFSET('Sanitation Data'!$E$30,0,10*ROW('Sanitation Data'!E8))="","",OFFSET('Sanitation Data'!$E$30,0,10*ROW('Sanitation Data'!E8)))</f>
        <v/>
      </c>
      <c r="CS14" s="275" t="str">
        <f ca="true">+IF(OFFSET('Sanitation Data'!$E$31,0,10*ROW('Sanitation Data'!E8))="","",OFFSET('Sanitation Data'!$E$31,0,10*ROW('Sanitation Data'!E8)))</f>
        <v/>
      </c>
      <c r="CT14" s="275" t="str">
        <f ca="true">+IF(OFFSET('Sanitation Data'!$E$32,0,10*ROW('Sanitation Data'!E8))="","",OFFSET('Sanitation Data'!$E$32,0,10*ROW('Sanitation Data'!E8)))</f>
        <v/>
      </c>
      <c r="CU14" s="275" t="str">
        <f ca="true">+IF(OFFSET('Sanitation Data'!$F$28,0,10*ROW('Sanitation Data'!F8))="","",OFFSET('Sanitation Data'!$F$28,0,10*ROW('Sanitation Data'!F8)))</f>
        <v/>
      </c>
      <c r="CV14" s="275" t="str">
        <f ca="true">+IF(OFFSET('Sanitation Data'!$F$29,0,10*ROW('Sanitation Data'!F8))="","",OFFSET('Sanitation Data'!$F$29,0,10*ROW('Sanitation Data'!F8)))</f>
        <v/>
      </c>
      <c r="CW14" s="275" t="str">
        <f ca="true">+IF(OFFSET('Sanitation Data'!$F$30,0,10*ROW('Sanitation Data'!F8))="","",OFFSET('Sanitation Data'!$F$30,0,10*ROW('Sanitation Data'!F8)))</f>
        <v/>
      </c>
      <c r="CX14" s="275" t="str">
        <f ca="true">+IF(OFFSET('Sanitation Data'!$F$31,0,10*ROW('Sanitation Data'!F8))="","",OFFSET('Sanitation Data'!$F$31,0,10*ROW('Sanitation Data'!F8)))</f>
        <v/>
      </c>
      <c r="CY14" s="275" t="str">
        <f ca="true">+IF(OFFSET('Sanitation Data'!$F$32,0,10*ROW('Sanitation Data'!F8))="","",OFFSET('Sanitation Data'!$F$32,0,10*ROW('Sanitation Data'!F8)))</f>
        <v/>
      </c>
      <c r="CZ14" s="275" t="str">
        <f ca="true">+IF(OFFSET('Sanitation Data'!$G$28,0,10*ROW('Sanitation Data'!G8))="","",OFFSET('Sanitation Data'!$G$28,0,10*ROW('Sanitation Data'!G8)))</f>
        <v/>
      </c>
      <c r="DA14" s="275" t="str">
        <f ca="true">+IF(OFFSET('Sanitation Data'!$G$29,0,10*ROW('Sanitation Data'!G8))="","",OFFSET('Sanitation Data'!$G$29,0,10*ROW('Sanitation Data'!G8)))</f>
        <v/>
      </c>
      <c r="DB14" s="275" t="str">
        <f ca="true">+IF(OFFSET('Sanitation Data'!$G$30,0,10*ROW('Sanitation Data'!G8))="","",OFFSET('Sanitation Data'!$G$30,0,10*ROW('Sanitation Data'!G8)))</f>
        <v/>
      </c>
      <c r="DC14" s="275" t="str">
        <f ca="true">+IF(OFFSET('Sanitation Data'!$G$31,0,10*ROW('Sanitation Data'!G8))="","",OFFSET('Sanitation Data'!$G$31,0,10*ROW('Sanitation Data'!G8)))</f>
        <v/>
      </c>
      <c r="DD14" s="275" t="str">
        <f ca="true">+IF(OFFSET('Sanitation Data'!$G$32,0,10*ROW('Sanitation Data'!G8))="","",OFFSET('Sanitation Data'!$G$32,0,10*ROW('Sanitation Data'!G8)))</f>
        <v/>
      </c>
      <c r="DE14" s="275" t="str">
        <f ca="true">+IF(OFFSET('Sanitation Data'!$H$28,0,10*ROW('Sanitation Data'!H8))="","",OFFSET('Sanitation Data'!$H$28,0,10*ROW('Sanitation Data'!H8)))</f>
        <v/>
      </c>
      <c r="DF14" s="275" t="str">
        <f ca="true">+IF(OFFSET('Sanitation Data'!$H$29,0,10*ROW('Sanitation Data'!H8))="","",OFFSET('Sanitation Data'!$H$29,0,10*ROW('Sanitation Data'!H8)))</f>
        <v/>
      </c>
      <c r="DG14" s="275" t="str">
        <f ca="true">+IF(OFFSET('Sanitation Data'!$H$30,0,10*ROW('Sanitation Data'!H8))="","",OFFSET('Sanitation Data'!$H$30,0,10*ROW('Sanitation Data'!H8)))</f>
        <v/>
      </c>
      <c r="DH14" s="275" t="str">
        <f ca="true">+IF(OFFSET('Sanitation Data'!$H$31,0,10*ROW('Sanitation Data'!H8))="","",OFFSET('Sanitation Data'!$H$31,0,10*ROW('Sanitation Data'!H8)))</f>
        <v/>
      </c>
      <c r="DI14" s="275" t="str">
        <f ca="true">+IF(OFFSET('Sanitation Data'!$H$32,0,10*ROW('Sanitation Data'!H8))="","",OFFSET('Sanitation Data'!$H$32,0,10*ROW('Sanitation Data'!H8)))</f>
        <v/>
      </c>
      <c r="DJ14" s="275" t="str">
        <f ca="true">+IF(OFFSET('Sanitation Data'!$I$28,0,10*ROW('Sanitation Data'!I8))="","",OFFSET('Sanitation Data'!$I$28,0,10*ROW('Sanitation Data'!I8)))</f>
        <v/>
      </c>
      <c r="DK14" s="275" t="str">
        <f ca="true">+IF(OFFSET('Sanitation Data'!$I$29,0,10*ROW('Sanitation Data'!I8))="","",OFFSET('Sanitation Data'!$I$29,0,10*ROW('Sanitation Data'!I8)))</f>
        <v/>
      </c>
      <c r="DL14" s="275" t="str">
        <f ca="true">+IF(OFFSET('Sanitation Data'!$I$30,0,10*ROW('Sanitation Data'!I8))="","",OFFSET('Sanitation Data'!$I$30,0,10*ROW('Sanitation Data'!I8)))</f>
        <v/>
      </c>
      <c r="DM14" s="275" t="str">
        <f ca="true">+IF(OFFSET('Sanitation Data'!$I$31,0,10*ROW('Sanitation Data'!I8))="","",OFFSET('Sanitation Data'!$I$31,0,10*ROW('Sanitation Data'!I8)))</f>
        <v/>
      </c>
      <c r="DN14" s="275" t="str">
        <f ca="true">+IF(OFFSET('Sanitation Data'!$I$32,0,10*ROW('Sanitation Data'!I8))="","",OFFSET('Sanitation Data'!$I$32,0,10*ROW('Sanitation Data'!I8)))</f>
        <v/>
      </c>
      <c r="DO14" s="275" t="str">
        <f ca="true">+IF(OFFSET('Hygiene Data'!$D$11,0,10*ROW('Hygiene Data'!D8))="","",OFFSET('Hygiene Data'!$D$11,0,10*ROW('Hygiene Data'!D8)))</f>
        <v/>
      </c>
      <c r="DP14" s="275" t="str">
        <f ca="true">+IF(OFFSET('Hygiene Data'!$D$12,0,10*ROW('Hygiene Data'!D8))="","",OFFSET('Hygiene Data'!$D$12,0,10*ROW('Hygiene Data'!D8)))</f>
        <v/>
      </c>
      <c r="DQ14" s="275" t="str">
        <f ca="true">+IF(OFFSET('Hygiene Data'!$D$13,0,10*ROW('Hygiene Data'!D8))="","",OFFSET('Hygiene Data'!$D$13,0,10*ROW('Hygiene Data'!D8)))</f>
        <v/>
      </c>
      <c r="DR14" s="275" t="str">
        <f ca="true">+IF(OFFSET('Hygiene Data'!$E$11,0,10*ROW('Hygiene Data'!E8))="","",OFFSET('Hygiene Data'!$E$11,0,10*ROW('Hygiene Data'!E8)))</f>
        <v/>
      </c>
      <c r="DS14" s="275" t="str">
        <f ca="true">+IF(OFFSET('Hygiene Data'!$E$12,0,10*ROW('Hygiene Data'!E8))="","",OFFSET('Hygiene Data'!$E$12,0,10*ROW('Hygiene Data'!E8)))</f>
        <v/>
      </c>
      <c r="DT14" s="275" t="str">
        <f ca="true">+IF(OFFSET('Hygiene Data'!$E$13,0,10*ROW('Hygiene Data'!E8))="","",OFFSET('Hygiene Data'!$E$13,0,10*ROW('Hygiene Data'!E8)))</f>
        <v/>
      </c>
      <c r="DU14" s="275" t="str">
        <f ca="true">+IF(OFFSET('Hygiene Data'!$F$11,0,10*ROW('Hygiene Data'!F8))="","",OFFSET('Hygiene Data'!$F$11,0,10*ROW('Hygiene Data'!F8)))</f>
        <v/>
      </c>
      <c r="DV14" s="275" t="str">
        <f ca="true">+IF(OFFSET('Hygiene Data'!$F$12,0,10*ROW('Hygiene Data'!F8))="","",OFFSET('Hygiene Data'!$F$12,0,10*ROW('Hygiene Data'!F8)))</f>
        <v/>
      </c>
      <c r="DW14" s="275" t="str">
        <f ca="true">+IF(OFFSET('Hygiene Data'!$F$13,0,10*ROW('Hygiene Data'!F8))="","",OFFSET('Hygiene Data'!$F$13,0,10*ROW('Hygiene Data'!F8)))</f>
        <v/>
      </c>
      <c r="DX14" s="275" t="str">
        <f ca="true">+IF(OFFSET('Hygiene Data'!$G$11,0,10*ROW('Hygiene Data'!G8))="","",OFFSET('Hygiene Data'!$G$11,0,10*ROW('Hygiene Data'!G8)))</f>
        <v/>
      </c>
      <c r="DY14" s="275" t="str">
        <f ca="true">+IF(OFFSET('Hygiene Data'!$G$12,0,10*ROW('Hygiene Data'!G8))="","",OFFSET('Hygiene Data'!$G$12,0,10*ROW('Hygiene Data'!G8)))</f>
        <v/>
      </c>
      <c r="DZ14" s="275" t="str">
        <f ca="true">+IF(OFFSET('Hygiene Data'!$G$13,0,10*ROW('Hygiene Data'!G8))="","",OFFSET('Hygiene Data'!$G$13,0,10*ROW('Hygiene Data'!G8)))</f>
        <v/>
      </c>
      <c r="EA14" s="275" t="str">
        <f ca="true">+IF(OFFSET('Hygiene Data'!$H$11,0,10*ROW('Hygiene Data'!H8))="","",OFFSET('Hygiene Data'!$H$11,0,10*ROW('Hygiene Data'!H8)))</f>
        <v/>
      </c>
      <c r="EB14" s="275" t="str">
        <f ca="true">+IF(OFFSET('Hygiene Data'!$H$12,0,10*ROW('Hygiene Data'!H8))="","",OFFSET('Hygiene Data'!$H$12,0,10*ROW('Hygiene Data'!H8)))</f>
        <v/>
      </c>
      <c r="EC14" s="275" t="str">
        <f ca="true">+IF(OFFSET('Hygiene Data'!$H$13,0,10*ROW('Hygiene Data'!H8))="","",OFFSET('Hygiene Data'!$H$13,0,10*ROW('Hygiene Data'!H8)))</f>
        <v/>
      </c>
      <c r="ED14" s="275" t="str">
        <f ca="true">+IF(OFFSET('Hygiene Data'!$I$11,0,10*ROW('Hygiene Data'!I8))="","",OFFSET('Hygiene Data'!$I$11,0,10*ROW('Hygiene Data'!I8)))</f>
        <v/>
      </c>
      <c r="EE14" s="275" t="str">
        <f ca="true">+IF(OFFSET('Hygiene Data'!$I$12,0,10*ROW('Hygiene Data'!I8))="","",OFFSET('Hygiene Data'!$I$12,0,10*ROW('Hygiene Data'!I8)))</f>
        <v/>
      </c>
      <c r="EF14" s="27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CMR_2017_MINESEC</v>
      </c>
      <c r="B15" s="36" t="str">
        <f ca="true">+IF(OFFSET('Water Data'!$C$2,0,10*ROW('Water Data'!F9))="","",OFFSET('Water Data'!$C$2,0,10*ROW('Water Data'!F9)))</f>
        <v>EMIS</v>
      </c>
      <c r="C15" s="331">
        <f t="shared" ca="true" si="0"/>
        <v>2017</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67.157107231920193</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5"/>
      <c r="BS15" s="275" t="str">
        <f ca="true">+IF(OFFSET('Water Data'!$D$27,0,10*ROW('Water Data'!D9))="","",OFFSET('Water Data'!$D$27,0,10*ROW('Water Data'!D9)))</f>
        <v/>
      </c>
      <c r="BT15" s="275" t="str">
        <f ca="true">+IF(OFFSET('Water Data'!$D$28,0,10*ROW('Water Data'!D9))="","",OFFSET('Water Data'!$D$28,0,10*ROW('Water Data'!D9)))</f>
        <v/>
      </c>
      <c r="BU15" s="275" t="str">
        <f ca="true">+IF(OFFSET('Water Data'!$D$29,0,10*ROW('Water Data'!D9))="","",OFFSET('Water Data'!$D$29,0,10*ROW('Water Data'!D9)))</f>
        <v/>
      </c>
      <c r="BV15" s="275" t="str">
        <f ca="true">+IF(OFFSET('Water Data'!$E$27,0,10*ROW('Water Data'!E9))="","",OFFSET('Water Data'!$E$27,0,10*ROW('Water Data'!E9)))</f>
        <v/>
      </c>
      <c r="BW15" s="275" t="str">
        <f ca="true">+IF(OFFSET('Water Data'!$E$28,0,10*ROW('Water Data'!E9))="","",OFFSET('Water Data'!$E$28,0,10*ROW('Water Data'!E9)))</f>
        <v/>
      </c>
      <c r="BX15" s="275" t="str">
        <f ca="true">+IF(OFFSET('Water Data'!$E$29,0,10*ROW('Water Data'!E9))="","",OFFSET('Water Data'!$E$29,0,10*ROW('Water Data'!E9)))</f>
        <v/>
      </c>
      <c r="BY15" s="275" t="str">
        <f ca="true">+IF(OFFSET('Water Data'!$F$27,0,10*ROW('Water Data'!F9))="","",OFFSET('Water Data'!$F$27,0,10*ROW('Water Data'!F9)))</f>
        <v/>
      </c>
      <c r="BZ15" s="275" t="str">
        <f ca="true">+IF(OFFSET('Water Data'!$F$28,0,10*ROW('Water Data'!F9))="","",OFFSET('Water Data'!$F$28,0,10*ROW('Water Data'!F9)))</f>
        <v/>
      </c>
      <c r="CA15" s="275" t="str">
        <f ca="true">+IF(OFFSET('Water Data'!$F$29,0,10*ROW('Water Data'!F9))="","",OFFSET('Water Data'!$F$29,0,10*ROW('Water Data'!F9)))</f>
        <v/>
      </c>
      <c r="CB15" s="275" t="str">
        <f ca="true">+IF(OFFSET('Water Data'!$G$27,0,10*ROW('Water Data'!G9))="","",OFFSET('Water Data'!$G$27,0,10*ROW('Water Data'!G9)))</f>
        <v/>
      </c>
      <c r="CC15" s="275" t="str">
        <f ca="true">+IF(OFFSET('Water Data'!$G$28,0,10*ROW('Water Data'!G9))="","",OFFSET('Water Data'!$G$28,0,10*ROW('Water Data'!G9)))</f>
        <v/>
      </c>
      <c r="CD15" s="275" t="str">
        <f ca="true">+IF(OFFSET('Water Data'!$G$29,0,10*ROW('Water Data'!G9))="","",OFFSET('Water Data'!$G$29,0,10*ROW('Water Data'!G9)))</f>
        <v/>
      </c>
      <c r="CE15" s="275" t="str">
        <f ca="true">+IF(OFFSET('Water Data'!$H$27,0,10*ROW('Water Data'!H9))="","",OFFSET('Water Data'!$H$27,0,10*ROW('Water Data'!H9)))</f>
        <v/>
      </c>
      <c r="CF15" s="275" t="str">
        <f ca="true">+IF(OFFSET('Water Data'!$H$28,0,10*ROW('Water Data'!H9))="","",OFFSET('Water Data'!$H$28,0,10*ROW('Water Data'!H9)))</f>
        <v/>
      </c>
      <c r="CG15" s="275" t="str">
        <f ca="true">+IF(OFFSET('Water Data'!$H$29,0,10*ROW('Water Data'!H9))="","",OFFSET('Water Data'!$H$29,0,10*ROW('Water Data'!H9)))</f>
        <v/>
      </c>
      <c r="CH15" s="275" t="str">
        <f ca="true">+IF(OFFSET('Water Data'!$I$27,0,10*ROW('Water Data'!I9))="","",OFFSET('Water Data'!$I$27,0,10*ROW('Water Data'!I9)))</f>
        <v>Yes</v>
      </c>
      <c r="CI15" s="275" t="str">
        <f ca="true">+IF(OFFSET('Water Data'!$I$28,0,10*ROW('Water Data'!I9))="","",OFFSET('Water Data'!$I$28,0,10*ROW('Water Data'!I9)))</f>
        <v/>
      </c>
      <c r="CJ15" s="275" t="str">
        <f ca="true">+IF(OFFSET('Water Data'!$I$29,0,10*ROW('Water Data'!I9))="","",OFFSET('Water Data'!$I$29,0,10*ROW('Water Data'!I9)))</f>
        <v/>
      </c>
      <c r="CK15" s="275" t="str">
        <f ca="true">+IF(OFFSET('Sanitation Data'!$D$28,0,10*ROW('Sanitation Data'!D9))="","",OFFSET('Sanitation Data'!$D$28,0,10*ROW('Sanitation Data'!D9)))</f>
        <v/>
      </c>
      <c r="CL15" s="275" t="str">
        <f ca="true">+IF(OFFSET('Sanitation Data'!$D$29,0,10*ROW('Sanitation Data'!D9))="","",OFFSET('Sanitation Data'!$D$29,0,10*ROW('Sanitation Data'!D9)))</f>
        <v/>
      </c>
      <c r="CM15" s="275" t="str">
        <f ca="true">+IF(OFFSET('Sanitation Data'!$D$30,0,10*ROW('Sanitation Data'!D9))="","",OFFSET('Sanitation Data'!$D$30,0,10*ROW('Sanitation Data'!D9)))</f>
        <v/>
      </c>
      <c r="CN15" s="275" t="str">
        <f ca="true">+IF(OFFSET('Sanitation Data'!$D$31,0,10*ROW('Sanitation Data'!D9))="","",OFFSET('Sanitation Data'!$D$31,0,10*ROW('Sanitation Data'!D9)))</f>
        <v/>
      </c>
      <c r="CO15" s="275" t="str">
        <f ca="true">+IF(OFFSET('Sanitation Data'!$D$32,0,10*ROW('Sanitation Data'!D9))="","",OFFSET('Sanitation Data'!$D$32,0,10*ROW('Sanitation Data'!D9)))</f>
        <v/>
      </c>
      <c r="CP15" s="275" t="str">
        <f ca="true">+IF(OFFSET('Sanitation Data'!$E$28,0,10*ROW('Sanitation Data'!E9))="","",OFFSET('Sanitation Data'!$E$28,0,10*ROW('Sanitation Data'!E9)))</f>
        <v/>
      </c>
      <c r="CQ15" s="275" t="str">
        <f ca="true">+IF(OFFSET('Sanitation Data'!$E$29,0,10*ROW('Sanitation Data'!E9))="","",OFFSET('Sanitation Data'!$E$29,0,10*ROW('Sanitation Data'!E9)))</f>
        <v/>
      </c>
      <c r="CR15" s="275" t="str">
        <f ca="true">+IF(OFFSET('Sanitation Data'!$E$30,0,10*ROW('Sanitation Data'!E9))="","",OFFSET('Sanitation Data'!$E$30,0,10*ROW('Sanitation Data'!E9)))</f>
        <v/>
      </c>
      <c r="CS15" s="275" t="str">
        <f ca="true">+IF(OFFSET('Sanitation Data'!$E$31,0,10*ROW('Sanitation Data'!E9))="","",OFFSET('Sanitation Data'!$E$31,0,10*ROW('Sanitation Data'!E9)))</f>
        <v/>
      </c>
      <c r="CT15" s="275" t="str">
        <f ca="true">+IF(OFFSET('Sanitation Data'!$E$32,0,10*ROW('Sanitation Data'!E9))="","",OFFSET('Sanitation Data'!$E$32,0,10*ROW('Sanitation Data'!E9)))</f>
        <v/>
      </c>
      <c r="CU15" s="275" t="str">
        <f ca="true">+IF(OFFSET('Sanitation Data'!$F$28,0,10*ROW('Sanitation Data'!F9))="","",OFFSET('Sanitation Data'!$F$28,0,10*ROW('Sanitation Data'!F9)))</f>
        <v/>
      </c>
      <c r="CV15" s="275" t="str">
        <f ca="true">+IF(OFFSET('Sanitation Data'!$F$29,0,10*ROW('Sanitation Data'!F9))="","",OFFSET('Sanitation Data'!$F$29,0,10*ROW('Sanitation Data'!F9)))</f>
        <v/>
      </c>
      <c r="CW15" s="275" t="str">
        <f ca="true">+IF(OFFSET('Sanitation Data'!$F$30,0,10*ROW('Sanitation Data'!F9))="","",OFFSET('Sanitation Data'!$F$30,0,10*ROW('Sanitation Data'!F9)))</f>
        <v/>
      </c>
      <c r="CX15" s="275" t="str">
        <f ca="true">+IF(OFFSET('Sanitation Data'!$F$31,0,10*ROW('Sanitation Data'!F9))="","",OFFSET('Sanitation Data'!$F$31,0,10*ROW('Sanitation Data'!F9)))</f>
        <v/>
      </c>
      <c r="CY15" s="275" t="str">
        <f ca="true">+IF(OFFSET('Sanitation Data'!$F$32,0,10*ROW('Sanitation Data'!F9))="","",OFFSET('Sanitation Data'!$F$32,0,10*ROW('Sanitation Data'!F9)))</f>
        <v/>
      </c>
      <c r="CZ15" s="275" t="str">
        <f ca="true">+IF(OFFSET('Sanitation Data'!$G$28,0,10*ROW('Sanitation Data'!G9))="","",OFFSET('Sanitation Data'!$G$28,0,10*ROW('Sanitation Data'!G9)))</f>
        <v/>
      </c>
      <c r="DA15" s="275" t="str">
        <f ca="true">+IF(OFFSET('Sanitation Data'!$G$29,0,10*ROW('Sanitation Data'!G9))="","",OFFSET('Sanitation Data'!$G$29,0,10*ROW('Sanitation Data'!G9)))</f>
        <v/>
      </c>
      <c r="DB15" s="275" t="str">
        <f ca="true">+IF(OFFSET('Sanitation Data'!$G$30,0,10*ROW('Sanitation Data'!G9))="","",OFFSET('Sanitation Data'!$G$30,0,10*ROW('Sanitation Data'!G9)))</f>
        <v/>
      </c>
      <c r="DC15" s="275" t="str">
        <f ca="true">+IF(OFFSET('Sanitation Data'!$G$31,0,10*ROW('Sanitation Data'!G9))="","",OFFSET('Sanitation Data'!$G$31,0,10*ROW('Sanitation Data'!G9)))</f>
        <v/>
      </c>
      <c r="DD15" s="275" t="str">
        <f ca="true">+IF(OFFSET('Sanitation Data'!$G$32,0,10*ROW('Sanitation Data'!G9))="","",OFFSET('Sanitation Data'!$G$32,0,10*ROW('Sanitation Data'!G9)))</f>
        <v/>
      </c>
      <c r="DE15" s="275" t="str">
        <f ca="true">+IF(OFFSET('Sanitation Data'!$H$28,0,10*ROW('Sanitation Data'!H9))="","",OFFSET('Sanitation Data'!$H$28,0,10*ROW('Sanitation Data'!H9)))</f>
        <v/>
      </c>
      <c r="DF15" s="275" t="str">
        <f ca="true">+IF(OFFSET('Sanitation Data'!$H$29,0,10*ROW('Sanitation Data'!H9))="","",OFFSET('Sanitation Data'!$H$29,0,10*ROW('Sanitation Data'!H9)))</f>
        <v/>
      </c>
      <c r="DG15" s="275" t="str">
        <f ca="true">+IF(OFFSET('Sanitation Data'!$H$30,0,10*ROW('Sanitation Data'!H9))="","",OFFSET('Sanitation Data'!$H$30,0,10*ROW('Sanitation Data'!H9)))</f>
        <v/>
      </c>
      <c r="DH15" s="275" t="str">
        <f ca="true">+IF(OFFSET('Sanitation Data'!$H$31,0,10*ROW('Sanitation Data'!H9))="","",OFFSET('Sanitation Data'!$H$31,0,10*ROW('Sanitation Data'!H9)))</f>
        <v/>
      </c>
      <c r="DI15" s="275" t="str">
        <f ca="true">+IF(OFFSET('Sanitation Data'!$H$32,0,10*ROW('Sanitation Data'!H9))="","",OFFSET('Sanitation Data'!$H$32,0,10*ROW('Sanitation Data'!H9)))</f>
        <v/>
      </c>
      <c r="DJ15" s="275" t="str">
        <f ca="true">+IF(OFFSET('Sanitation Data'!$I$28,0,10*ROW('Sanitation Data'!I9))="","",OFFSET('Sanitation Data'!$I$28,0,10*ROW('Sanitation Data'!I9)))</f>
        <v/>
      </c>
      <c r="DK15" s="275" t="str">
        <f ca="true">+IF(OFFSET('Sanitation Data'!$I$29,0,10*ROW('Sanitation Data'!I9))="","",OFFSET('Sanitation Data'!$I$29,0,10*ROW('Sanitation Data'!I9)))</f>
        <v/>
      </c>
      <c r="DL15" s="275" t="str">
        <f ca="true">+IF(OFFSET('Sanitation Data'!$I$30,0,10*ROW('Sanitation Data'!I9))="","",OFFSET('Sanitation Data'!$I$30,0,10*ROW('Sanitation Data'!I9)))</f>
        <v/>
      </c>
      <c r="DM15" s="275" t="str">
        <f ca="true">+IF(OFFSET('Sanitation Data'!$I$31,0,10*ROW('Sanitation Data'!I9))="","",OFFSET('Sanitation Data'!$I$31,0,10*ROW('Sanitation Data'!I9)))</f>
        <v/>
      </c>
      <c r="DN15" s="275" t="str">
        <f ca="true">+IF(OFFSET('Sanitation Data'!$I$32,0,10*ROW('Sanitation Data'!I9))="","",OFFSET('Sanitation Data'!$I$32,0,10*ROW('Sanitation Data'!I9)))</f>
        <v/>
      </c>
      <c r="DO15" s="275" t="str">
        <f ca="true">+IF(OFFSET('Hygiene Data'!$D$11,0,10*ROW('Hygiene Data'!D9))="","",OFFSET('Hygiene Data'!$D$11,0,10*ROW('Hygiene Data'!D9)))</f>
        <v/>
      </c>
      <c r="DP15" s="275" t="str">
        <f ca="true">+IF(OFFSET('Hygiene Data'!$D$12,0,10*ROW('Hygiene Data'!D9))="","",OFFSET('Hygiene Data'!$D$12,0,10*ROW('Hygiene Data'!D9)))</f>
        <v/>
      </c>
      <c r="DQ15" s="275" t="str">
        <f ca="true">+IF(OFFSET('Hygiene Data'!$D$13,0,10*ROW('Hygiene Data'!D9))="","",OFFSET('Hygiene Data'!$D$13,0,10*ROW('Hygiene Data'!D9)))</f>
        <v/>
      </c>
      <c r="DR15" s="275" t="str">
        <f ca="true">+IF(OFFSET('Hygiene Data'!$E$11,0,10*ROW('Hygiene Data'!E9))="","",OFFSET('Hygiene Data'!$E$11,0,10*ROW('Hygiene Data'!E9)))</f>
        <v/>
      </c>
      <c r="DS15" s="275" t="str">
        <f ca="true">+IF(OFFSET('Hygiene Data'!$E$12,0,10*ROW('Hygiene Data'!E9))="","",OFFSET('Hygiene Data'!$E$12,0,10*ROW('Hygiene Data'!E9)))</f>
        <v/>
      </c>
      <c r="DT15" s="275" t="str">
        <f ca="true">+IF(OFFSET('Hygiene Data'!$E$13,0,10*ROW('Hygiene Data'!E9))="","",OFFSET('Hygiene Data'!$E$13,0,10*ROW('Hygiene Data'!E9)))</f>
        <v/>
      </c>
      <c r="DU15" s="275" t="str">
        <f ca="true">+IF(OFFSET('Hygiene Data'!$F$11,0,10*ROW('Hygiene Data'!F9))="","",OFFSET('Hygiene Data'!$F$11,0,10*ROW('Hygiene Data'!F9)))</f>
        <v/>
      </c>
      <c r="DV15" s="275" t="str">
        <f ca="true">+IF(OFFSET('Hygiene Data'!$F$12,0,10*ROW('Hygiene Data'!F9))="","",OFFSET('Hygiene Data'!$F$12,0,10*ROW('Hygiene Data'!F9)))</f>
        <v/>
      </c>
      <c r="DW15" s="275" t="str">
        <f ca="true">+IF(OFFSET('Hygiene Data'!$F$13,0,10*ROW('Hygiene Data'!F9))="","",OFFSET('Hygiene Data'!$F$13,0,10*ROW('Hygiene Data'!F9)))</f>
        <v/>
      </c>
      <c r="DX15" s="275" t="str">
        <f ca="true">+IF(OFFSET('Hygiene Data'!$G$11,0,10*ROW('Hygiene Data'!G9))="","",OFFSET('Hygiene Data'!$G$11,0,10*ROW('Hygiene Data'!G9)))</f>
        <v/>
      </c>
      <c r="DY15" s="275" t="str">
        <f ca="true">+IF(OFFSET('Hygiene Data'!$G$12,0,10*ROW('Hygiene Data'!G9))="","",OFFSET('Hygiene Data'!$G$12,0,10*ROW('Hygiene Data'!G9)))</f>
        <v/>
      </c>
      <c r="DZ15" s="275" t="str">
        <f ca="true">+IF(OFFSET('Hygiene Data'!$G$13,0,10*ROW('Hygiene Data'!G9))="","",OFFSET('Hygiene Data'!$G$13,0,10*ROW('Hygiene Data'!G9)))</f>
        <v/>
      </c>
      <c r="EA15" s="275" t="str">
        <f ca="true">+IF(OFFSET('Hygiene Data'!$H$11,0,10*ROW('Hygiene Data'!H9))="","",OFFSET('Hygiene Data'!$H$11,0,10*ROW('Hygiene Data'!H9)))</f>
        <v/>
      </c>
      <c r="EB15" s="275" t="str">
        <f ca="true">+IF(OFFSET('Hygiene Data'!$H$12,0,10*ROW('Hygiene Data'!H9))="","",OFFSET('Hygiene Data'!$H$12,0,10*ROW('Hygiene Data'!H9)))</f>
        <v/>
      </c>
      <c r="EC15" s="275" t="str">
        <f ca="true">+IF(OFFSET('Hygiene Data'!$H$13,0,10*ROW('Hygiene Data'!H9))="","",OFFSET('Hygiene Data'!$H$13,0,10*ROW('Hygiene Data'!H9)))</f>
        <v/>
      </c>
      <c r="ED15" s="275" t="str">
        <f ca="true">+IF(OFFSET('Hygiene Data'!$I$11,0,10*ROW('Hygiene Data'!I9))="","",OFFSET('Hygiene Data'!$I$11,0,10*ROW('Hygiene Data'!I9)))</f>
        <v/>
      </c>
      <c r="EE15" s="275" t="str">
        <f ca="true">+IF(OFFSET('Hygiene Data'!$I$12,0,10*ROW('Hygiene Data'!I9))="","",OFFSET('Hygiene Data'!$I$12,0,10*ROW('Hygiene Data'!I9)))</f>
        <v/>
      </c>
      <c r="EF15" s="27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CMR_2017_EMIS</v>
      </c>
      <c r="B16" s="36" t="str">
        <f ca="true">+IF(OFFSET('Water Data'!$C$2,0,10*ROW('Water Data'!F10))="","",OFFSET('Water Data'!$C$2,0,10*ROW('Water Data'!F10)))</f>
        <v>EMIS</v>
      </c>
      <c r="C16" s="331">
        <f t="shared" ca="true" si="0"/>
        <v>2017</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52.542160421946711</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74.973320090417147</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38.919960271251455</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62</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48</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63.568840331529557</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87</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49.946640180834301</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71</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60</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5"/>
      <c r="BS16" s="275" t="str">
        <f ca="true">+IF(OFFSET('Water Data'!$D$27,0,10*ROW('Water Data'!D10))="","",OFFSET('Water Data'!$D$27,0,10*ROW('Water Data'!D10)))</f>
        <v/>
      </c>
      <c r="BT16" s="275" t="str">
        <f ca="true">+IF(OFFSET('Water Data'!$D$28,0,10*ROW('Water Data'!D10))="","",OFFSET('Water Data'!$D$28,0,10*ROW('Water Data'!D10)))</f>
        <v>Yes</v>
      </c>
      <c r="BU16" s="275" t="str">
        <f ca="true">+IF(OFFSET('Water Data'!$D$29,0,10*ROW('Water Data'!D10))="","",OFFSET('Water Data'!$D$29,0,10*ROW('Water Data'!D10)))</f>
        <v/>
      </c>
      <c r="BV16" s="275" t="str">
        <f ca="true">+IF(OFFSET('Water Data'!$E$27,0,10*ROW('Water Data'!E10))="","",OFFSET('Water Data'!$E$27,0,10*ROW('Water Data'!E10)))</f>
        <v/>
      </c>
      <c r="BW16" s="275" t="str">
        <f ca="true">+IF(OFFSET('Water Data'!$E$28,0,10*ROW('Water Data'!E10))="","",OFFSET('Water Data'!$E$28,0,10*ROW('Water Data'!E10)))</f>
        <v>Yes</v>
      </c>
      <c r="BX16" s="275" t="str">
        <f ca="true">+IF(OFFSET('Water Data'!$E$29,0,10*ROW('Water Data'!E10))="","",OFFSET('Water Data'!$E$29,0,10*ROW('Water Data'!E10)))</f>
        <v/>
      </c>
      <c r="BY16" s="275" t="str">
        <f ca="true">+IF(OFFSET('Water Data'!$F$27,0,10*ROW('Water Data'!F10))="","",OFFSET('Water Data'!$F$27,0,10*ROW('Water Data'!F10)))</f>
        <v/>
      </c>
      <c r="BZ16" s="275" t="str">
        <f ca="true">+IF(OFFSET('Water Data'!$F$28,0,10*ROW('Water Data'!F10))="","",OFFSET('Water Data'!$F$28,0,10*ROW('Water Data'!F10)))</f>
        <v>Yes</v>
      </c>
      <c r="CA16" s="275" t="str">
        <f ca="true">+IF(OFFSET('Water Data'!$F$29,0,10*ROW('Water Data'!F10))="","",OFFSET('Water Data'!$F$29,0,10*ROW('Water Data'!F10)))</f>
        <v/>
      </c>
      <c r="CB16" s="275" t="str">
        <f ca="true">+IF(OFFSET('Water Data'!$G$27,0,10*ROW('Water Data'!G10))="","",OFFSET('Water Data'!$G$27,0,10*ROW('Water Data'!G10)))</f>
        <v/>
      </c>
      <c r="CC16" s="275" t="str">
        <f ca="true">+IF(OFFSET('Water Data'!$G$28,0,10*ROW('Water Data'!G10))="","",OFFSET('Water Data'!$G$28,0,10*ROW('Water Data'!G10)))</f>
        <v>Yes</v>
      </c>
      <c r="CD16" s="275" t="str">
        <f ca="true">+IF(OFFSET('Water Data'!$G$29,0,10*ROW('Water Data'!G10))="","",OFFSET('Water Data'!$G$29,0,10*ROW('Water Data'!G10)))</f>
        <v/>
      </c>
      <c r="CE16" s="275" t="str">
        <f ca="true">+IF(OFFSET('Water Data'!$H$27,0,10*ROW('Water Data'!H10))="","",OFFSET('Water Data'!$H$27,0,10*ROW('Water Data'!H10)))</f>
        <v/>
      </c>
      <c r="CF16" s="275" t="str">
        <f ca="true">+IF(OFFSET('Water Data'!$H$28,0,10*ROW('Water Data'!H10))="","",OFFSET('Water Data'!$H$28,0,10*ROW('Water Data'!H10)))</f>
        <v>Yes</v>
      </c>
      <c r="CG16" s="275" t="str">
        <f ca="true">+IF(OFFSET('Water Data'!$H$29,0,10*ROW('Water Data'!H10))="","",OFFSET('Water Data'!$H$29,0,10*ROW('Water Data'!H10)))</f>
        <v/>
      </c>
      <c r="CH16" s="275" t="str">
        <f ca="true">+IF(OFFSET('Water Data'!$I$27,0,10*ROW('Water Data'!I10))="","",OFFSET('Water Data'!$I$27,0,10*ROW('Water Data'!I10)))</f>
        <v/>
      </c>
      <c r="CI16" s="275" t="str">
        <f ca="true">+IF(OFFSET('Water Data'!$I$28,0,10*ROW('Water Data'!I10))="","",OFFSET('Water Data'!$I$28,0,10*ROW('Water Data'!I10)))</f>
        <v/>
      </c>
      <c r="CJ16" s="275" t="str">
        <f ca="true">+IF(OFFSET('Water Data'!$I$29,0,10*ROW('Water Data'!I10))="","",OFFSET('Water Data'!$I$29,0,10*ROW('Water Data'!I10)))</f>
        <v/>
      </c>
      <c r="CK16" s="275" t="str">
        <f ca="true">+IF(OFFSET('Sanitation Data'!$D$28,0,10*ROW('Sanitation Data'!D10))="","",OFFSET('Sanitation Data'!$D$28,0,10*ROW('Sanitation Data'!D10)))</f>
        <v>Yes</v>
      </c>
      <c r="CL16" s="275" t="str">
        <f ca="true">+IF(OFFSET('Sanitation Data'!$D$29,0,10*ROW('Sanitation Data'!D10))="","",OFFSET('Sanitation Data'!$D$29,0,10*ROW('Sanitation Data'!D10)))</f>
        <v/>
      </c>
      <c r="CM16" s="275" t="str">
        <f ca="true">+IF(OFFSET('Sanitation Data'!$D$30,0,10*ROW('Sanitation Data'!D10))="","",OFFSET('Sanitation Data'!$D$30,0,10*ROW('Sanitation Data'!D10)))</f>
        <v/>
      </c>
      <c r="CN16" s="275" t="str">
        <f ca="true">+IF(OFFSET('Sanitation Data'!$D$31,0,10*ROW('Sanitation Data'!D10))="","",OFFSET('Sanitation Data'!$D$31,0,10*ROW('Sanitation Data'!D10)))</f>
        <v/>
      </c>
      <c r="CO16" s="275" t="str">
        <f ca="true">+IF(OFFSET('Sanitation Data'!$D$32,0,10*ROW('Sanitation Data'!D10))="","",OFFSET('Sanitation Data'!$D$32,0,10*ROW('Sanitation Data'!D10)))</f>
        <v/>
      </c>
      <c r="CP16" s="275" t="str">
        <f ca="true">+IF(OFFSET('Sanitation Data'!$E$28,0,10*ROW('Sanitation Data'!E10))="","",OFFSET('Sanitation Data'!$E$28,0,10*ROW('Sanitation Data'!E10)))</f>
        <v>Yes</v>
      </c>
      <c r="CQ16" s="275" t="str">
        <f ca="true">+IF(OFFSET('Sanitation Data'!$E$29,0,10*ROW('Sanitation Data'!E10))="","",OFFSET('Sanitation Data'!$E$29,0,10*ROW('Sanitation Data'!E10)))</f>
        <v/>
      </c>
      <c r="CR16" s="275" t="str">
        <f ca="true">+IF(OFFSET('Sanitation Data'!$E$30,0,10*ROW('Sanitation Data'!E10))="","",OFFSET('Sanitation Data'!$E$30,0,10*ROW('Sanitation Data'!E10)))</f>
        <v/>
      </c>
      <c r="CS16" s="275" t="str">
        <f ca="true">+IF(OFFSET('Sanitation Data'!$E$31,0,10*ROW('Sanitation Data'!E10))="","",OFFSET('Sanitation Data'!$E$31,0,10*ROW('Sanitation Data'!E10)))</f>
        <v/>
      </c>
      <c r="CT16" s="275" t="str">
        <f ca="true">+IF(OFFSET('Sanitation Data'!$E$32,0,10*ROW('Sanitation Data'!E10))="","",OFFSET('Sanitation Data'!$E$32,0,10*ROW('Sanitation Data'!E10)))</f>
        <v/>
      </c>
      <c r="CU16" s="275" t="str">
        <f ca="true">+IF(OFFSET('Sanitation Data'!$F$28,0,10*ROW('Sanitation Data'!F10))="","",OFFSET('Sanitation Data'!$F$28,0,10*ROW('Sanitation Data'!F10)))</f>
        <v>Yes</v>
      </c>
      <c r="CV16" s="275" t="str">
        <f ca="true">+IF(OFFSET('Sanitation Data'!$F$29,0,10*ROW('Sanitation Data'!F10))="","",OFFSET('Sanitation Data'!$F$29,0,10*ROW('Sanitation Data'!F10)))</f>
        <v/>
      </c>
      <c r="CW16" s="275" t="str">
        <f ca="true">+IF(OFFSET('Sanitation Data'!$F$30,0,10*ROW('Sanitation Data'!F10))="","",OFFSET('Sanitation Data'!$F$30,0,10*ROW('Sanitation Data'!F10)))</f>
        <v/>
      </c>
      <c r="CX16" s="275" t="str">
        <f ca="true">+IF(OFFSET('Sanitation Data'!$F$31,0,10*ROW('Sanitation Data'!F10))="","",OFFSET('Sanitation Data'!$F$31,0,10*ROW('Sanitation Data'!F10)))</f>
        <v/>
      </c>
      <c r="CY16" s="275" t="str">
        <f ca="true">+IF(OFFSET('Sanitation Data'!$F$32,0,10*ROW('Sanitation Data'!F10))="","",OFFSET('Sanitation Data'!$F$32,0,10*ROW('Sanitation Data'!F10)))</f>
        <v/>
      </c>
      <c r="CZ16" s="275" t="str">
        <f ca="true">+IF(OFFSET('Sanitation Data'!$G$28,0,10*ROW('Sanitation Data'!G10))="","",OFFSET('Sanitation Data'!$G$28,0,10*ROW('Sanitation Data'!G10)))</f>
        <v>Yes</v>
      </c>
      <c r="DA16" s="275" t="str">
        <f ca="true">+IF(OFFSET('Sanitation Data'!$G$29,0,10*ROW('Sanitation Data'!G10))="","",OFFSET('Sanitation Data'!$G$29,0,10*ROW('Sanitation Data'!G10)))</f>
        <v/>
      </c>
      <c r="DB16" s="275" t="str">
        <f ca="true">+IF(OFFSET('Sanitation Data'!$G$30,0,10*ROW('Sanitation Data'!G10))="","",OFFSET('Sanitation Data'!$G$30,0,10*ROW('Sanitation Data'!G10)))</f>
        <v/>
      </c>
      <c r="DC16" s="275" t="str">
        <f ca="true">+IF(OFFSET('Sanitation Data'!$G$31,0,10*ROW('Sanitation Data'!G10))="","",OFFSET('Sanitation Data'!$G$31,0,10*ROW('Sanitation Data'!G10)))</f>
        <v/>
      </c>
      <c r="DD16" s="275" t="str">
        <f ca="true">+IF(OFFSET('Sanitation Data'!$G$32,0,10*ROW('Sanitation Data'!G10))="","",OFFSET('Sanitation Data'!$G$32,0,10*ROW('Sanitation Data'!G10)))</f>
        <v/>
      </c>
      <c r="DE16" s="275" t="str">
        <f ca="true">+IF(OFFSET('Sanitation Data'!$H$28,0,10*ROW('Sanitation Data'!H10))="","",OFFSET('Sanitation Data'!$H$28,0,10*ROW('Sanitation Data'!H10)))</f>
        <v>Yes</v>
      </c>
      <c r="DF16" s="275" t="str">
        <f ca="true">+IF(OFFSET('Sanitation Data'!$H$29,0,10*ROW('Sanitation Data'!H10))="","",OFFSET('Sanitation Data'!$H$29,0,10*ROW('Sanitation Data'!H10)))</f>
        <v/>
      </c>
      <c r="DG16" s="275" t="str">
        <f ca="true">+IF(OFFSET('Sanitation Data'!$H$30,0,10*ROW('Sanitation Data'!H10))="","",OFFSET('Sanitation Data'!$H$30,0,10*ROW('Sanitation Data'!H10)))</f>
        <v/>
      </c>
      <c r="DH16" s="275" t="str">
        <f ca="true">+IF(OFFSET('Sanitation Data'!$H$31,0,10*ROW('Sanitation Data'!H10))="","",OFFSET('Sanitation Data'!$H$31,0,10*ROW('Sanitation Data'!H10)))</f>
        <v/>
      </c>
      <c r="DI16" s="275" t="str">
        <f ca="true">+IF(OFFSET('Sanitation Data'!$H$32,0,10*ROW('Sanitation Data'!H10))="","",OFFSET('Sanitation Data'!$H$32,0,10*ROW('Sanitation Data'!H10)))</f>
        <v/>
      </c>
      <c r="DJ16" s="275" t="str">
        <f ca="true">+IF(OFFSET('Sanitation Data'!$I$28,0,10*ROW('Sanitation Data'!I10))="","",OFFSET('Sanitation Data'!$I$28,0,10*ROW('Sanitation Data'!I10)))</f>
        <v/>
      </c>
      <c r="DK16" s="275" t="str">
        <f ca="true">+IF(OFFSET('Sanitation Data'!$I$29,0,10*ROW('Sanitation Data'!I10))="","",OFFSET('Sanitation Data'!$I$29,0,10*ROW('Sanitation Data'!I10)))</f>
        <v/>
      </c>
      <c r="DL16" s="275" t="str">
        <f ca="true">+IF(OFFSET('Sanitation Data'!$I$30,0,10*ROW('Sanitation Data'!I10))="","",OFFSET('Sanitation Data'!$I$30,0,10*ROW('Sanitation Data'!I10)))</f>
        <v/>
      </c>
      <c r="DM16" s="275" t="str">
        <f ca="true">+IF(OFFSET('Sanitation Data'!$I$31,0,10*ROW('Sanitation Data'!I10))="","",OFFSET('Sanitation Data'!$I$31,0,10*ROW('Sanitation Data'!I10)))</f>
        <v/>
      </c>
      <c r="DN16" s="275" t="str">
        <f ca="true">+IF(OFFSET('Sanitation Data'!$I$32,0,10*ROW('Sanitation Data'!I10))="","",OFFSET('Sanitation Data'!$I$32,0,10*ROW('Sanitation Data'!I10)))</f>
        <v/>
      </c>
      <c r="DO16" s="275" t="str">
        <f ca="true">+IF(OFFSET('Hygiene Data'!$D$11,0,10*ROW('Hygiene Data'!D10))="","",OFFSET('Hygiene Data'!$D$11,0,10*ROW('Hygiene Data'!D10)))</f>
        <v/>
      </c>
      <c r="DP16" s="275" t="str">
        <f ca="true">+IF(OFFSET('Hygiene Data'!$D$12,0,10*ROW('Hygiene Data'!D10))="","",OFFSET('Hygiene Data'!$D$12,0,10*ROW('Hygiene Data'!D10)))</f>
        <v/>
      </c>
      <c r="DQ16" s="275" t="str">
        <f ca="true">+IF(OFFSET('Hygiene Data'!$D$13,0,10*ROW('Hygiene Data'!D10))="","",OFFSET('Hygiene Data'!$D$13,0,10*ROW('Hygiene Data'!D10)))</f>
        <v/>
      </c>
      <c r="DR16" s="275" t="str">
        <f ca="true">+IF(OFFSET('Hygiene Data'!$E$11,0,10*ROW('Hygiene Data'!E10))="","",OFFSET('Hygiene Data'!$E$11,0,10*ROW('Hygiene Data'!E10)))</f>
        <v/>
      </c>
      <c r="DS16" s="275" t="str">
        <f ca="true">+IF(OFFSET('Hygiene Data'!$E$12,0,10*ROW('Hygiene Data'!E10))="","",OFFSET('Hygiene Data'!$E$12,0,10*ROW('Hygiene Data'!E10)))</f>
        <v/>
      </c>
      <c r="DT16" s="275" t="str">
        <f ca="true">+IF(OFFSET('Hygiene Data'!$E$13,0,10*ROW('Hygiene Data'!E10))="","",OFFSET('Hygiene Data'!$E$13,0,10*ROW('Hygiene Data'!E10)))</f>
        <v/>
      </c>
      <c r="DU16" s="275" t="str">
        <f ca="true">+IF(OFFSET('Hygiene Data'!$F$11,0,10*ROW('Hygiene Data'!F10))="","",OFFSET('Hygiene Data'!$F$11,0,10*ROW('Hygiene Data'!F10)))</f>
        <v/>
      </c>
      <c r="DV16" s="275" t="str">
        <f ca="true">+IF(OFFSET('Hygiene Data'!$F$12,0,10*ROW('Hygiene Data'!F10))="","",OFFSET('Hygiene Data'!$F$12,0,10*ROW('Hygiene Data'!F10)))</f>
        <v/>
      </c>
      <c r="DW16" s="275" t="str">
        <f ca="true">+IF(OFFSET('Hygiene Data'!$F$13,0,10*ROW('Hygiene Data'!F10))="","",OFFSET('Hygiene Data'!$F$13,0,10*ROW('Hygiene Data'!F10)))</f>
        <v/>
      </c>
      <c r="DX16" s="275" t="str">
        <f ca="true">+IF(OFFSET('Hygiene Data'!$G$11,0,10*ROW('Hygiene Data'!G10))="","",OFFSET('Hygiene Data'!$G$11,0,10*ROW('Hygiene Data'!G10)))</f>
        <v/>
      </c>
      <c r="DY16" s="275" t="str">
        <f ca="true">+IF(OFFSET('Hygiene Data'!$G$12,0,10*ROW('Hygiene Data'!G10))="","",OFFSET('Hygiene Data'!$G$12,0,10*ROW('Hygiene Data'!G10)))</f>
        <v/>
      </c>
      <c r="DZ16" s="275" t="str">
        <f ca="true">+IF(OFFSET('Hygiene Data'!$G$13,0,10*ROW('Hygiene Data'!G10))="","",OFFSET('Hygiene Data'!$G$13,0,10*ROW('Hygiene Data'!G10)))</f>
        <v/>
      </c>
      <c r="EA16" s="275" t="str">
        <f ca="true">+IF(OFFSET('Hygiene Data'!$H$11,0,10*ROW('Hygiene Data'!H10))="","",OFFSET('Hygiene Data'!$H$11,0,10*ROW('Hygiene Data'!H10)))</f>
        <v/>
      </c>
      <c r="EB16" s="275" t="str">
        <f ca="true">+IF(OFFSET('Hygiene Data'!$H$12,0,10*ROW('Hygiene Data'!H10))="","",OFFSET('Hygiene Data'!$H$12,0,10*ROW('Hygiene Data'!H10)))</f>
        <v/>
      </c>
      <c r="EC16" s="275" t="str">
        <f ca="true">+IF(OFFSET('Hygiene Data'!$H$13,0,10*ROW('Hygiene Data'!H10))="","",OFFSET('Hygiene Data'!$H$13,0,10*ROW('Hygiene Data'!H10)))</f>
        <v/>
      </c>
      <c r="ED16" s="275" t="str">
        <f ca="true">+IF(OFFSET('Hygiene Data'!$I$11,0,10*ROW('Hygiene Data'!I10))="","",OFFSET('Hygiene Data'!$I$11,0,10*ROW('Hygiene Data'!I10)))</f>
        <v/>
      </c>
      <c r="EE16" s="275" t="str">
        <f ca="true">+IF(OFFSET('Hygiene Data'!$I$12,0,10*ROW('Hygiene Data'!I10))="","",OFFSET('Hygiene Data'!$I$12,0,10*ROW('Hygiene Data'!I10)))</f>
        <v/>
      </c>
      <c r="EF16" s="27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CMR_2017_UIS</v>
      </c>
      <c r="B17" s="36" t="str">
        <f ca="true">+IF(OFFSET('Water Data'!$C$2,0,10*ROW('Water Data'!F11))="","",OFFSET('Water Data'!$C$2,0,10*ROW('Water Data'!F11)))</f>
        <v>Other</v>
      </c>
      <c r="C17" s="331">
        <f t="shared" ca="true" si="0"/>
        <v>2017</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34.44397</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34.44397</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38.762129999999999</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38.762129999999999</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5"/>
      <c r="BS17" s="275" t="str">
        <f ca="true">+IF(OFFSET('Water Data'!$D$27,0,10*ROW('Water Data'!D11))="","",OFFSET('Water Data'!$D$27,0,10*ROW('Water Data'!D11)))</f>
        <v/>
      </c>
      <c r="BT17" s="275" t="str">
        <f ca="true">+IF(OFFSET('Water Data'!$D$28,0,10*ROW('Water Data'!D11))="","",OFFSET('Water Data'!$D$28,0,10*ROW('Water Data'!D11)))</f>
        <v/>
      </c>
      <c r="BU17" s="275" t="str">
        <f ca="true">+IF(OFFSET('Water Data'!$D$29,0,10*ROW('Water Data'!D11))="","",OFFSET('Water Data'!$D$29,0,10*ROW('Water Data'!D11)))</f>
        <v>Yes</v>
      </c>
      <c r="BV17" s="275" t="str">
        <f ca="true">+IF(OFFSET('Water Data'!$E$27,0,10*ROW('Water Data'!E11))="","",OFFSET('Water Data'!$E$27,0,10*ROW('Water Data'!E11)))</f>
        <v/>
      </c>
      <c r="BW17" s="275" t="str">
        <f ca="true">+IF(OFFSET('Water Data'!$E$28,0,10*ROW('Water Data'!E11))="","",OFFSET('Water Data'!$E$28,0,10*ROW('Water Data'!E11)))</f>
        <v/>
      </c>
      <c r="BX17" s="275" t="str">
        <f ca="true">+IF(OFFSET('Water Data'!$E$29,0,10*ROW('Water Data'!E11))="","",OFFSET('Water Data'!$E$29,0,10*ROW('Water Data'!E11)))</f>
        <v/>
      </c>
      <c r="BY17" s="275" t="str">
        <f ca="true">+IF(OFFSET('Water Data'!$F$27,0,10*ROW('Water Data'!F11))="","",OFFSET('Water Data'!$F$27,0,10*ROW('Water Data'!F11)))</f>
        <v/>
      </c>
      <c r="BZ17" s="275" t="str">
        <f ca="true">+IF(OFFSET('Water Data'!$F$28,0,10*ROW('Water Data'!F11))="","",OFFSET('Water Data'!$F$28,0,10*ROW('Water Data'!F11)))</f>
        <v/>
      </c>
      <c r="CA17" s="275" t="str">
        <f ca="true">+IF(OFFSET('Water Data'!$F$29,0,10*ROW('Water Data'!F11))="","",OFFSET('Water Data'!$F$29,0,10*ROW('Water Data'!F11)))</f>
        <v/>
      </c>
      <c r="CB17" s="275" t="str">
        <f ca="true">+IF(OFFSET('Water Data'!$G$27,0,10*ROW('Water Data'!G11))="","",OFFSET('Water Data'!$G$27,0,10*ROW('Water Data'!G11)))</f>
        <v/>
      </c>
      <c r="CC17" s="275" t="str">
        <f ca="true">+IF(OFFSET('Water Data'!$G$28,0,10*ROW('Water Data'!G11))="","",OFFSET('Water Data'!$G$28,0,10*ROW('Water Data'!G11)))</f>
        <v/>
      </c>
      <c r="CD17" s="275" t="str">
        <f ca="true">+IF(OFFSET('Water Data'!$G$29,0,10*ROW('Water Data'!G11))="","",OFFSET('Water Data'!$G$29,0,10*ROW('Water Data'!G11)))</f>
        <v/>
      </c>
      <c r="CE17" s="275" t="str">
        <f ca="true">+IF(OFFSET('Water Data'!$H$27,0,10*ROW('Water Data'!H11))="","",OFFSET('Water Data'!$H$27,0,10*ROW('Water Data'!H11)))</f>
        <v/>
      </c>
      <c r="CF17" s="275" t="str">
        <f ca="true">+IF(OFFSET('Water Data'!$H$28,0,10*ROW('Water Data'!H11))="","",OFFSET('Water Data'!$H$28,0,10*ROW('Water Data'!H11)))</f>
        <v/>
      </c>
      <c r="CG17" s="275" t="str">
        <f ca="true">+IF(OFFSET('Water Data'!$H$29,0,10*ROW('Water Data'!H11))="","",OFFSET('Water Data'!$H$29,0,10*ROW('Water Data'!H11)))</f>
        <v>Yes</v>
      </c>
      <c r="CH17" s="275" t="str">
        <f ca="true">+IF(OFFSET('Water Data'!$I$27,0,10*ROW('Water Data'!I11))="","",OFFSET('Water Data'!$I$27,0,10*ROW('Water Data'!I11)))</f>
        <v/>
      </c>
      <c r="CI17" s="275" t="str">
        <f ca="true">+IF(OFFSET('Water Data'!$I$28,0,10*ROW('Water Data'!I11))="","",OFFSET('Water Data'!$I$28,0,10*ROW('Water Data'!I11)))</f>
        <v/>
      </c>
      <c r="CJ17" s="275" t="str">
        <f ca="true">+IF(OFFSET('Water Data'!$I$29,0,10*ROW('Water Data'!I11))="","",OFFSET('Water Data'!$I$29,0,10*ROW('Water Data'!I11)))</f>
        <v/>
      </c>
      <c r="CK17" s="275" t="str">
        <f ca="true">+IF(OFFSET('Sanitation Data'!$D$28,0,10*ROW('Sanitation Data'!D11))="","",OFFSET('Sanitation Data'!$D$28,0,10*ROW('Sanitation Data'!D11)))</f>
        <v/>
      </c>
      <c r="CL17" s="275" t="str">
        <f ca="true">+IF(OFFSET('Sanitation Data'!$D$29,0,10*ROW('Sanitation Data'!D11))="","",OFFSET('Sanitation Data'!$D$29,0,10*ROW('Sanitation Data'!D11)))</f>
        <v/>
      </c>
      <c r="CM17" s="275" t="str">
        <f ca="true">+IF(OFFSET('Sanitation Data'!$D$30,0,10*ROW('Sanitation Data'!D11))="","",OFFSET('Sanitation Data'!$D$30,0,10*ROW('Sanitation Data'!D11)))</f>
        <v/>
      </c>
      <c r="CN17" s="275" t="str">
        <f ca="true">+IF(OFFSET('Sanitation Data'!$D$31,0,10*ROW('Sanitation Data'!D11))="","",OFFSET('Sanitation Data'!$D$31,0,10*ROW('Sanitation Data'!D11)))</f>
        <v/>
      </c>
      <c r="CO17" s="275" t="str">
        <f ca="true">+IF(OFFSET('Sanitation Data'!$D$32,0,10*ROW('Sanitation Data'!D11))="","",OFFSET('Sanitation Data'!$D$32,0,10*ROW('Sanitation Data'!D11)))</f>
        <v>Yes</v>
      </c>
      <c r="CP17" s="275" t="str">
        <f ca="true">+IF(OFFSET('Sanitation Data'!$E$28,0,10*ROW('Sanitation Data'!E11))="","",OFFSET('Sanitation Data'!$E$28,0,10*ROW('Sanitation Data'!E11)))</f>
        <v/>
      </c>
      <c r="CQ17" s="275" t="str">
        <f ca="true">+IF(OFFSET('Sanitation Data'!$E$29,0,10*ROW('Sanitation Data'!E11))="","",OFFSET('Sanitation Data'!$E$29,0,10*ROW('Sanitation Data'!E11)))</f>
        <v/>
      </c>
      <c r="CR17" s="275" t="str">
        <f ca="true">+IF(OFFSET('Sanitation Data'!$E$30,0,10*ROW('Sanitation Data'!E11))="","",OFFSET('Sanitation Data'!$E$30,0,10*ROW('Sanitation Data'!E11)))</f>
        <v/>
      </c>
      <c r="CS17" s="275" t="str">
        <f ca="true">+IF(OFFSET('Sanitation Data'!$E$31,0,10*ROW('Sanitation Data'!E11))="","",OFFSET('Sanitation Data'!$E$31,0,10*ROW('Sanitation Data'!E11)))</f>
        <v/>
      </c>
      <c r="CT17" s="275" t="str">
        <f ca="true">+IF(OFFSET('Sanitation Data'!$E$32,0,10*ROW('Sanitation Data'!E11))="","",OFFSET('Sanitation Data'!$E$32,0,10*ROW('Sanitation Data'!E11)))</f>
        <v/>
      </c>
      <c r="CU17" s="275" t="str">
        <f ca="true">+IF(OFFSET('Sanitation Data'!$F$28,0,10*ROW('Sanitation Data'!F11))="","",OFFSET('Sanitation Data'!$F$28,0,10*ROW('Sanitation Data'!F11)))</f>
        <v/>
      </c>
      <c r="CV17" s="275" t="str">
        <f ca="true">+IF(OFFSET('Sanitation Data'!$F$29,0,10*ROW('Sanitation Data'!F11))="","",OFFSET('Sanitation Data'!$F$29,0,10*ROW('Sanitation Data'!F11)))</f>
        <v/>
      </c>
      <c r="CW17" s="275" t="str">
        <f ca="true">+IF(OFFSET('Sanitation Data'!$F$30,0,10*ROW('Sanitation Data'!F11))="","",OFFSET('Sanitation Data'!$F$30,0,10*ROW('Sanitation Data'!F11)))</f>
        <v/>
      </c>
      <c r="CX17" s="275" t="str">
        <f ca="true">+IF(OFFSET('Sanitation Data'!$F$31,0,10*ROW('Sanitation Data'!F11))="","",OFFSET('Sanitation Data'!$F$31,0,10*ROW('Sanitation Data'!F11)))</f>
        <v/>
      </c>
      <c r="CY17" s="275" t="str">
        <f ca="true">+IF(OFFSET('Sanitation Data'!$F$32,0,10*ROW('Sanitation Data'!F11))="","",OFFSET('Sanitation Data'!$F$32,0,10*ROW('Sanitation Data'!F11)))</f>
        <v/>
      </c>
      <c r="CZ17" s="275" t="str">
        <f ca="true">+IF(OFFSET('Sanitation Data'!$G$28,0,10*ROW('Sanitation Data'!G11))="","",OFFSET('Sanitation Data'!$G$28,0,10*ROW('Sanitation Data'!G11)))</f>
        <v/>
      </c>
      <c r="DA17" s="275" t="str">
        <f ca="true">+IF(OFFSET('Sanitation Data'!$G$29,0,10*ROW('Sanitation Data'!G11))="","",OFFSET('Sanitation Data'!$G$29,0,10*ROW('Sanitation Data'!G11)))</f>
        <v/>
      </c>
      <c r="DB17" s="275" t="str">
        <f ca="true">+IF(OFFSET('Sanitation Data'!$G$30,0,10*ROW('Sanitation Data'!G11))="","",OFFSET('Sanitation Data'!$G$30,0,10*ROW('Sanitation Data'!G11)))</f>
        <v/>
      </c>
      <c r="DC17" s="275" t="str">
        <f ca="true">+IF(OFFSET('Sanitation Data'!$G$31,0,10*ROW('Sanitation Data'!G11))="","",OFFSET('Sanitation Data'!$G$31,0,10*ROW('Sanitation Data'!G11)))</f>
        <v/>
      </c>
      <c r="DD17" s="275" t="str">
        <f ca="true">+IF(OFFSET('Sanitation Data'!$G$32,0,10*ROW('Sanitation Data'!G11))="","",OFFSET('Sanitation Data'!$G$32,0,10*ROW('Sanitation Data'!G11)))</f>
        <v/>
      </c>
      <c r="DE17" s="275" t="str">
        <f ca="true">+IF(OFFSET('Sanitation Data'!$H$28,0,10*ROW('Sanitation Data'!H11))="","",OFFSET('Sanitation Data'!$H$28,0,10*ROW('Sanitation Data'!H11)))</f>
        <v/>
      </c>
      <c r="DF17" s="275" t="str">
        <f ca="true">+IF(OFFSET('Sanitation Data'!$H$29,0,10*ROW('Sanitation Data'!H11))="","",OFFSET('Sanitation Data'!$H$29,0,10*ROW('Sanitation Data'!H11)))</f>
        <v/>
      </c>
      <c r="DG17" s="275" t="str">
        <f ca="true">+IF(OFFSET('Sanitation Data'!$H$30,0,10*ROW('Sanitation Data'!H11))="","",OFFSET('Sanitation Data'!$H$30,0,10*ROW('Sanitation Data'!H11)))</f>
        <v/>
      </c>
      <c r="DH17" s="275" t="str">
        <f ca="true">+IF(OFFSET('Sanitation Data'!$H$31,0,10*ROW('Sanitation Data'!H11))="","",OFFSET('Sanitation Data'!$H$31,0,10*ROW('Sanitation Data'!H11)))</f>
        <v/>
      </c>
      <c r="DI17" s="275" t="str">
        <f ca="true">+IF(OFFSET('Sanitation Data'!$H$32,0,10*ROW('Sanitation Data'!H11))="","",OFFSET('Sanitation Data'!$H$32,0,10*ROW('Sanitation Data'!H11)))</f>
        <v>Yes</v>
      </c>
      <c r="DJ17" s="275" t="str">
        <f ca="true">+IF(OFFSET('Sanitation Data'!$I$28,0,10*ROW('Sanitation Data'!I11))="","",OFFSET('Sanitation Data'!$I$28,0,10*ROW('Sanitation Data'!I11)))</f>
        <v/>
      </c>
      <c r="DK17" s="275" t="str">
        <f ca="true">+IF(OFFSET('Sanitation Data'!$I$29,0,10*ROW('Sanitation Data'!I11))="","",OFFSET('Sanitation Data'!$I$29,0,10*ROW('Sanitation Data'!I11)))</f>
        <v/>
      </c>
      <c r="DL17" s="275" t="str">
        <f ca="true">+IF(OFFSET('Sanitation Data'!$I$30,0,10*ROW('Sanitation Data'!I11))="","",OFFSET('Sanitation Data'!$I$30,0,10*ROW('Sanitation Data'!I11)))</f>
        <v/>
      </c>
      <c r="DM17" s="275" t="str">
        <f ca="true">+IF(OFFSET('Sanitation Data'!$I$31,0,10*ROW('Sanitation Data'!I11))="","",OFFSET('Sanitation Data'!$I$31,0,10*ROW('Sanitation Data'!I11)))</f>
        <v/>
      </c>
      <c r="DN17" s="275" t="str">
        <f ca="true">+IF(OFFSET('Sanitation Data'!$I$32,0,10*ROW('Sanitation Data'!I11))="","",OFFSET('Sanitation Data'!$I$32,0,10*ROW('Sanitation Data'!I11)))</f>
        <v/>
      </c>
      <c r="DO17" s="275" t="str">
        <f ca="true">+IF(OFFSET('Hygiene Data'!$D$11,0,10*ROW('Hygiene Data'!D11))="","",OFFSET('Hygiene Data'!$D$11,0,10*ROW('Hygiene Data'!D11)))</f>
        <v/>
      </c>
      <c r="DP17" s="275" t="str">
        <f ca="true">+IF(OFFSET('Hygiene Data'!$D$12,0,10*ROW('Hygiene Data'!D11))="","",OFFSET('Hygiene Data'!$D$12,0,10*ROW('Hygiene Data'!D11)))</f>
        <v/>
      </c>
      <c r="DQ17" s="275" t="str">
        <f ca="true">+IF(OFFSET('Hygiene Data'!$D$13,0,10*ROW('Hygiene Data'!D11))="","",OFFSET('Hygiene Data'!$D$13,0,10*ROW('Hygiene Data'!D11)))</f>
        <v/>
      </c>
      <c r="DR17" s="275" t="str">
        <f ca="true">+IF(OFFSET('Hygiene Data'!$E$11,0,10*ROW('Hygiene Data'!E11))="","",OFFSET('Hygiene Data'!$E$11,0,10*ROW('Hygiene Data'!E11)))</f>
        <v/>
      </c>
      <c r="DS17" s="275" t="str">
        <f ca="true">+IF(OFFSET('Hygiene Data'!$E$12,0,10*ROW('Hygiene Data'!E11))="","",OFFSET('Hygiene Data'!$E$12,0,10*ROW('Hygiene Data'!E11)))</f>
        <v/>
      </c>
      <c r="DT17" s="275" t="str">
        <f ca="true">+IF(OFFSET('Hygiene Data'!$E$13,0,10*ROW('Hygiene Data'!E11))="","",OFFSET('Hygiene Data'!$E$13,0,10*ROW('Hygiene Data'!E11)))</f>
        <v/>
      </c>
      <c r="DU17" s="275" t="str">
        <f ca="true">+IF(OFFSET('Hygiene Data'!$F$11,0,10*ROW('Hygiene Data'!F11))="","",OFFSET('Hygiene Data'!$F$11,0,10*ROW('Hygiene Data'!F11)))</f>
        <v/>
      </c>
      <c r="DV17" s="275" t="str">
        <f ca="true">+IF(OFFSET('Hygiene Data'!$F$12,0,10*ROW('Hygiene Data'!F11))="","",OFFSET('Hygiene Data'!$F$12,0,10*ROW('Hygiene Data'!F11)))</f>
        <v/>
      </c>
      <c r="DW17" s="275" t="str">
        <f ca="true">+IF(OFFSET('Hygiene Data'!$F$13,0,10*ROW('Hygiene Data'!F11))="","",OFFSET('Hygiene Data'!$F$13,0,10*ROW('Hygiene Data'!F11)))</f>
        <v/>
      </c>
      <c r="DX17" s="275" t="str">
        <f ca="true">+IF(OFFSET('Hygiene Data'!$G$11,0,10*ROW('Hygiene Data'!G11))="","",OFFSET('Hygiene Data'!$G$11,0,10*ROW('Hygiene Data'!G11)))</f>
        <v/>
      </c>
      <c r="DY17" s="275" t="str">
        <f ca="true">+IF(OFFSET('Hygiene Data'!$G$12,0,10*ROW('Hygiene Data'!G11))="","",OFFSET('Hygiene Data'!$G$12,0,10*ROW('Hygiene Data'!G11)))</f>
        <v/>
      </c>
      <c r="DZ17" s="275" t="str">
        <f ca="true">+IF(OFFSET('Hygiene Data'!$G$13,0,10*ROW('Hygiene Data'!G11))="","",OFFSET('Hygiene Data'!$G$13,0,10*ROW('Hygiene Data'!G11)))</f>
        <v/>
      </c>
      <c r="EA17" s="275" t="str">
        <f ca="true">+IF(OFFSET('Hygiene Data'!$H$11,0,10*ROW('Hygiene Data'!H11))="","",OFFSET('Hygiene Data'!$H$11,0,10*ROW('Hygiene Data'!H11)))</f>
        <v/>
      </c>
      <c r="EB17" s="275" t="str">
        <f ca="true">+IF(OFFSET('Hygiene Data'!$H$12,0,10*ROW('Hygiene Data'!H11))="","",OFFSET('Hygiene Data'!$H$12,0,10*ROW('Hygiene Data'!H11)))</f>
        <v/>
      </c>
      <c r="EC17" s="275" t="str">
        <f ca="true">+IF(OFFSET('Hygiene Data'!$H$13,0,10*ROW('Hygiene Data'!H11))="","",OFFSET('Hygiene Data'!$H$13,0,10*ROW('Hygiene Data'!H11)))</f>
        <v/>
      </c>
      <c r="ED17" s="275" t="str">
        <f ca="true">+IF(OFFSET('Hygiene Data'!$I$11,0,10*ROW('Hygiene Data'!I11))="","",OFFSET('Hygiene Data'!$I$11,0,10*ROW('Hygiene Data'!I11)))</f>
        <v/>
      </c>
      <c r="EE17" s="275" t="str">
        <f ca="true">+IF(OFFSET('Hygiene Data'!$I$12,0,10*ROW('Hygiene Data'!I11))="","",OFFSET('Hygiene Data'!$I$12,0,10*ROW('Hygiene Data'!I11)))</f>
        <v/>
      </c>
      <c r="EF17" s="27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CMR_2018_MINESEC</v>
      </c>
      <c r="B18" s="36" t="str">
        <f ca="true">+IF(OFFSET('Water Data'!$C$2,0,10*ROW('Water Data'!F12))="","",OFFSET('Water Data'!$C$2,0,10*ROW('Water Data'!F12)))</f>
        <v>EMIS</v>
      </c>
      <c r="C18" s="331">
        <f t="shared" ca="true" si="0"/>
        <v>2018</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68.67586540789155</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5"/>
      <c r="BS18" s="275" t="str">
        <f ca="true">+IF(OFFSET('Water Data'!$D$27,0,10*ROW('Water Data'!D12))="","",OFFSET('Water Data'!$D$27,0,10*ROW('Water Data'!D12)))</f>
        <v/>
      </c>
      <c r="BT18" s="275" t="str">
        <f ca="true">+IF(OFFSET('Water Data'!$D$28,0,10*ROW('Water Data'!D12))="","",OFFSET('Water Data'!$D$28,0,10*ROW('Water Data'!D12)))</f>
        <v/>
      </c>
      <c r="BU18" s="275" t="str">
        <f ca="true">+IF(OFFSET('Water Data'!$D$29,0,10*ROW('Water Data'!D12))="","",OFFSET('Water Data'!$D$29,0,10*ROW('Water Data'!D12)))</f>
        <v/>
      </c>
      <c r="BV18" s="275" t="str">
        <f ca="true">+IF(OFFSET('Water Data'!$E$27,0,10*ROW('Water Data'!E12))="","",OFFSET('Water Data'!$E$27,0,10*ROW('Water Data'!E12)))</f>
        <v/>
      </c>
      <c r="BW18" s="275" t="str">
        <f ca="true">+IF(OFFSET('Water Data'!$E$28,0,10*ROW('Water Data'!E12))="","",OFFSET('Water Data'!$E$28,0,10*ROW('Water Data'!E12)))</f>
        <v/>
      </c>
      <c r="BX18" s="275" t="str">
        <f ca="true">+IF(OFFSET('Water Data'!$E$29,0,10*ROW('Water Data'!E12))="","",OFFSET('Water Data'!$E$29,0,10*ROW('Water Data'!E12)))</f>
        <v/>
      </c>
      <c r="BY18" s="275" t="str">
        <f ca="true">+IF(OFFSET('Water Data'!$F$27,0,10*ROW('Water Data'!F12))="","",OFFSET('Water Data'!$F$27,0,10*ROW('Water Data'!F12)))</f>
        <v/>
      </c>
      <c r="BZ18" s="275" t="str">
        <f ca="true">+IF(OFFSET('Water Data'!$F$28,0,10*ROW('Water Data'!F12))="","",OFFSET('Water Data'!$F$28,0,10*ROW('Water Data'!F12)))</f>
        <v/>
      </c>
      <c r="CA18" s="275" t="str">
        <f ca="true">+IF(OFFSET('Water Data'!$F$29,0,10*ROW('Water Data'!F12))="","",OFFSET('Water Data'!$F$29,0,10*ROW('Water Data'!F12)))</f>
        <v/>
      </c>
      <c r="CB18" s="275" t="str">
        <f ca="true">+IF(OFFSET('Water Data'!$G$27,0,10*ROW('Water Data'!G12))="","",OFFSET('Water Data'!$G$27,0,10*ROW('Water Data'!G12)))</f>
        <v/>
      </c>
      <c r="CC18" s="275" t="str">
        <f ca="true">+IF(OFFSET('Water Data'!$G$28,0,10*ROW('Water Data'!G12))="","",OFFSET('Water Data'!$G$28,0,10*ROW('Water Data'!G12)))</f>
        <v/>
      </c>
      <c r="CD18" s="275" t="str">
        <f ca="true">+IF(OFFSET('Water Data'!$G$29,0,10*ROW('Water Data'!G12))="","",OFFSET('Water Data'!$G$29,0,10*ROW('Water Data'!G12)))</f>
        <v/>
      </c>
      <c r="CE18" s="275" t="str">
        <f ca="true">+IF(OFFSET('Water Data'!$H$27,0,10*ROW('Water Data'!H12))="","",OFFSET('Water Data'!$H$27,0,10*ROW('Water Data'!H12)))</f>
        <v/>
      </c>
      <c r="CF18" s="275" t="str">
        <f ca="true">+IF(OFFSET('Water Data'!$H$28,0,10*ROW('Water Data'!H12))="","",OFFSET('Water Data'!$H$28,0,10*ROW('Water Data'!H12)))</f>
        <v/>
      </c>
      <c r="CG18" s="275" t="str">
        <f ca="true">+IF(OFFSET('Water Data'!$H$29,0,10*ROW('Water Data'!H12))="","",OFFSET('Water Data'!$H$29,0,10*ROW('Water Data'!H12)))</f>
        <v/>
      </c>
      <c r="CH18" s="275" t="str">
        <f ca="true">+IF(OFFSET('Water Data'!$I$27,0,10*ROW('Water Data'!I12))="","",OFFSET('Water Data'!$I$27,0,10*ROW('Water Data'!I12)))</f>
        <v>Yes</v>
      </c>
      <c r="CI18" s="275" t="str">
        <f ca="true">+IF(OFFSET('Water Data'!$I$28,0,10*ROW('Water Data'!I12))="","",OFFSET('Water Data'!$I$28,0,10*ROW('Water Data'!I12)))</f>
        <v/>
      </c>
      <c r="CJ18" s="275" t="str">
        <f ca="true">+IF(OFFSET('Water Data'!$I$29,0,10*ROW('Water Data'!I12))="","",OFFSET('Water Data'!$I$29,0,10*ROW('Water Data'!I12)))</f>
        <v/>
      </c>
      <c r="CK18" s="275" t="str">
        <f ca="true">+IF(OFFSET('Sanitation Data'!$D$28,0,10*ROW('Sanitation Data'!D12))="","",OFFSET('Sanitation Data'!$D$28,0,10*ROW('Sanitation Data'!D12)))</f>
        <v/>
      </c>
      <c r="CL18" s="275" t="str">
        <f ca="true">+IF(OFFSET('Sanitation Data'!$D$29,0,10*ROW('Sanitation Data'!D12))="","",OFFSET('Sanitation Data'!$D$29,0,10*ROW('Sanitation Data'!D12)))</f>
        <v/>
      </c>
      <c r="CM18" s="275" t="str">
        <f ca="true">+IF(OFFSET('Sanitation Data'!$D$30,0,10*ROW('Sanitation Data'!D12))="","",OFFSET('Sanitation Data'!$D$30,0,10*ROW('Sanitation Data'!D12)))</f>
        <v/>
      </c>
      <c r="CN18" s="275" t="str">
        <f ca="true">+IF(OFFSET('Sanitation Data'!$D$31,0,10*ROW('Sanitation Data'!D12))="","",OFFSET('Sanitation Data'!$D$31,0,10*ROW('Sanitation Data'!D12)))</f>
        <v/>
      </c>
      <c r="CO18" s="275" t="str">
        <f ca="true">+IF(OFFSET('Sanitation Data'!$D$32,0,10*ROW('Sanitation Data'!D12))="","",OFFSET('Sanitation Data'!$D$32,0,10*ROW('Sanitation Data'!D12)))</f>
        <v/>
      </c>
      <c r="CP18" s="275" t="str">
        <f ca="true">+IF(OFFSET('Sanitation Data'!$E$28,0,10*ROW('Sanitation Data'!E12))="","",OFFSET('Sanitation Data'!$E$28,0,10*ROW('Sanitation Data'!E12)))</f>
        <v/>
      </c>
      <c r="CQ18" s="275" t="str">
        <f ca="true">+IF(OFFSET('Sanitation Data'!$E$29,0,10*ROW('Sanitation Data'!E12))="","",OFFSET('Sanitation Data'!$E$29,0,10*ROW('Sanitation Data'!E12)))</f>
        <v/>
      </c>
      <c r="CR18" s="275" t="str">
        <f ca="true">+IF(OFFSET('Sanitation Data'!$E$30,0,10*ROW('Sanitation Data'!E12))="","",OFFSET('Sanitation Data'!$E$30,0,10*ROW('Sanitation Data'!E12)))</f>
        <v/>
      </c>
      <c r="CS18" s="275" t="str">
        <f ca="true">+IF(OFFSET('Sanitation Data'!$E$31,0,10*ROW('Sanitation Data'!E12))="","",OFFSET('Sanitation Data'!$E$31,0,10*ROW('Sanitation Data'!E12)))</f>
        <v/>
      </c>
      <c r="CT18" s="275" t="str">
        <f ca="true">+IF(OFFSET('Sanitation Data'!$E$32,0,10*ROW('Sanitation Data'!E12))="","",OFFSET('Sanitation Data'!$E$32,0,10*ROW('Sanitation Data'!E12)))</f>
        <v/>
      </c>
      <c r="CU18" s="275" t="str">
        <f ca="true">+IF(OFFSET('Sanitation Data'!$F$28,0,10*ROW('Sanitation Data'!F12))="","",OFFSET('Sanitation Data'!$F$28,0,10*ROW('Sanitation Data'!F12)))</f>
        <v/>
      </c>
      <c r="CV18" s="275" t="str">
        <f ca="true">+IF(OFFSET('Sanitation Data'!$F$29,0,10*ROW('Sanitation Data'!F12))="","",OFFSET('Sanitation Data'!$F$29,0,10*ROW('Sanitation Data'!F12)))</f>
        <v/>
      </c>
      <c r="CW18" s="275" t="str">
        <f ca="true">+IF(OFFSET('Sanitation Data'!$F$30,0,10*ROW('Sanitation Data'!F12))="","",OFFSET('Sanitation Data'!$F$30,0,10*ROW('Sanitation Data'!F12)))</f>
        <v/>
      </c>
      <c r="CX18" s="275" t="str">
        <f ca="true">+IF(OFFSET('Sanitation Data'!$F$31,0,10*ROW('Sanitation Data'!F12))="","",OFFSET('Sanitation Data'!$F$31,0,10*ROW('Sanitation Data'!F12)))</f>
        <v/>
      </c>
      <c r="CY18" s="275" t="str">
        <f ca="true">+IF(OFFSET('Sanitation Data'!$F$32,0,10*ROW('Sanitation Data'!F12))="","",OFFSET('Sanitation Data'!$F$32,0,10*ROW('Sanitation Data'!F12)))</f>
        <v/>
      </c>
      <c r="CZ18" s="275" t="str">
        <f ca="true">+IF(OFFSET('Sanitation Data'!$G$28,0,10*ROW('Sanitation Data'!G12))="","",OFFSET('Sanitation Data'!$G$28,0,10*ROW('Sanitation Data'!G12)))</f>
        <v/>
      </c>
      <c r="DA18" s="275" t="str">
        <f ca="true">+IF(OFFSET('Sanitation Data'!$G$29,0,10*ROW('Sanitation Data'!G12))="","",OFFSET('Sanitation Data'!$G$29,0,10*ROW('Sanitation Data'!G12)))</f>
        <v/>
      </c>
      <c r="DB18" s="275" t="str">
        <f ca="true">+IF(OFFSET('Sanitation Data'!$G$30,0,10*ROW('Sanitation Data'!G12))="","",OFFSET('Sanitation Data'!$G$30,0,10*ROW('Sanitation Data'!G12)))</f>
        <v/>
      </c>
      <c r="DC18" s="275" t="str">
        <f ca="true">+IF(OFFSET('Sanitation Data'!$G$31,0,10*ROW('Sanitation Data'!G12))="","",OFFSET('Sanitation Data'!$G$31,0,10*ROW('Sanitation Data'!G12)))</f>
        <v/>
      </c>
      <c r="DD18" s="275" t="str">
        <f ca="true">+IF(OFFSET('Sanitation Data'!$G$32,0,10*ROW('Sanitation Data'!G12))="","",OFFSET('Sanitation Data'!$G$32,0,10*ROW('Sanitation Data'!G12)))</f>
        <v/>
      </c>
      <c r="DE18" s="275" t="str">
        <f ca="true">+IF(OFFSET('Sanitation Data'!$H$28,0,10*ROW('Sanitation Data'!H12))="","",OFFSET('Sanitation Data'!$H$28,0,10*ROW('Sanitation Data'!H12)))</f>
        <v/>
      </c>
      <c r="DF18" s="275" t="str">
        <f ca="true">+IF(OFFSET('Sanitation Data'!$H$29,0,10*ROW('Sanitation Data'!H12))="","",OFFSET('Sanitation Data'!$H$29,0,10*ROW('Sanitation Data'!H12)))</f>
        <v/>
      </c>
      <c r="DG18" s="275" t="str">
        <f ca="true">+IF(OFFSET('Sanitation Data'!$H$30,0,10*ROW('Sanitation Data'!H12))="","",OFFSET('Sanitation Data'!$H$30,0,10*ROW('Sanitation Data'!H12)))</f>
        <v/>
      </c>
      <c r="DH18" s="275" t="str">
        <f ca="true">+IF(OFFSET('Sanitation Data'!$H$31,0,10*ROW('Sanitation Data'!H12))="","",OFFSET('Sanitation Data'!$H$31,0,10*ROW('Sanitation Data'!H12)))</f>
        <v/>
      </c>
      <c r="DI18" s="275" t="str">
        <f ca="true">+IF(OFFSET('Sanitation Data'!$H$32,0,10*ROW('Sanitation Data'!H12))="","",OFFSET('Sanitation Data'!$H$32,0,10*ROW('Sanitation Data'!H12)))</f>
        <v/>
      </c>
      <c r="DJ18" s="275" t="str">
        <f ca="true">+IF(OFFSET('Sanitation Data'!$I$28,0,10*ROW('Sanitation Data'!I12))="","",OFFSET('Sanitation Data'!$I$28,0,10*ROW('Sanitation Data'!I12)))</f>
        <v/>
      </c>
      <c r="DK18" s="275" t="str">
        <f ca="true">+IF(OFFSET('Sanitation Data'!$I$29,0,10*ROW('Sanitation Data'!I12))="","",OFFSET('Sanitation Data'!$I$29,0,10*ROW('Sanitation Data'!I12)))</f>
        <v/>
      </c>
      <c r="DL18" s="275" t="str">
        <f ca="true">+IF(OFFSET('Sanitation Data'!$I$30,0,10*ROW('Sanitation Data'!I12))="","",OFFSET('Sanitation Data'!$I$30,0,10*ROW('Sanitation Data'!I12)))</f>
        <v/>
      </c>
      <c r="DM18" s="275" t="str">
        <f ca="true">+IF(OFFSET('Sanitation Data'!$I$31,0,10*ROW('Sanitation Data'!I12))="","",OFFSET('Sanitation Data'!$I$31,0,10*ROW('Sanitation Data'!I12)))</f>
        <v/>
      </c>
      <c r="DN18" s="275" t="str">
        <f ca="true">+IF(OFFSET('Sanitation Data'!$I$32,0,10*ROW('Sanitation Data'!I12))="","",OFFSET('Sanitation Data'!$I$32,0,10*ROW('Sanitation Data'!I12)))</f>
        <v/>
      </c>
      <c r="DO18" s="275" t="str">
        <f ca="true">+IF(OFFSET('Hygiene Data'!$D$11,0,10*ROW('Hygiene Data'!D12))="","",OFFSET('Hygiene Data'!$D$11,0,10*ROW('Hygiene Data'!D12)))</f>
        <v/>
      </c>
      <c r="DP18" s="275" t="str">
        <f ca="true">+IF(OFFSET('Hygiene Data'!$D$12,0,10*ROW('Hygiene Data'!D12))="","",OFFSET('Hygiene Data'!$D$12,0,10*ROW('Hygiene Data'!D12)))</f>
        <v/>
      </c>
      <c r="DQ18" s="275" t="str">
        <f ca="true">+IF(OFFSET('Hygiene Data'!$D$13,0,10*ROW('Hygiene Data'!D12))="","",OFFSET('Hygiene Data'!$D$13,0,10*ROW('Hygiene Data'!D12)))</f>
        <v/>
      </c>
      <c r="DR18" s="275" t="str">
        <f ca="true">+IF(OFFSET('Hygiene Data'!$E$11,0,10*ROW('Hygiene Data'!E12))="","",OFFSET('Hygiene Data'!$E$11,0,10*ROW('Hygiene Data'!E12)))</f>
        <v/>
      </c>
      <c r="DS18" s="275" t="str">
        <f ca="true">+IF(OFFSET('Hygiene Data'!$E$12,0,10*ROW('Hygiene Data'!E12))="","",OFFSET('Hygiene Data'!$E$12,0,10*ROW('Hygiene Data'!E12)))</f>
        <v/>
      </c>
      <c r="DT18" s="275" t="str">
        <f ca="true">+IF(OFFSET('Hygiene Data'!$E$13,0,10*ROW('Hygiene Data'!E12))="","",OFFSET('Hygiene Data'!$E$13,0,10*ROW('Hygiene Data'!E12)))</f>
        <v/>
      </c>
      <c r="DU18" s="275" t="str">
        <f ca="true">+IF(OFFSET('Hygiene Data'!$F$11,0,10*ROW('Hygiene Data'!F12))="","",OFFSET('Hygiene Data'!$F$11,0,10*ROW('Hygiene Data'!F12)))</f>
        <v/>
      </c>
      <c r="DV18" s="275" t="str">
        <f ca="true">+IF(OFFSET('Hygiene Data'!$F$12,0,10*ROW('Hygiene Data'!F12))="","",OFFSET('Hygiene Data'!$F$12,0,10*ROW('Hygiene Data'!F12)))</f>
        <v/>
      </c>
      <c r="DW18" s="275" t="str">
        <f ca="true">+IF(OFFSET('Hygiene Data'!$F$13,0,10*ROW('Hygiene Data'!F12))="","",OFFSET('Hygiene Data'!$F$13,0,10*ROW('Hygiene Data'!F12)))</f>
        <v/>
      </c>
      <c r="DX18" s="275" t="str">
        <f ca="true">+IF(OFFSET('Hygiene Data'!$G$11,0,10*ROW('Hygiene Data'!G12))="","",OFFSET('Hygiene Data'!$G$11,0,10*ROW('Hygiene Data'!G12)))</f>
        <v/>
      </c>
      <c r="DY18" s="275" t="str">
        <f ca="true">+IF(OFFSET('Hygiene Data'!$G$12,0,10*ROW('Hygiene Data'!G12))="","",OFFSET('Hygiene Data'!$G$12,0,10*ROW('Hygiene Data'!G12)))</f>
        <v/>
      </c>
      <c r="DZ18" s="275" t="str">
        <f ca="true">+IF(OFFSET('Hygiene Data'!$G$13,0,10*ROW('Hygiene Data'!G12))="","",OFFSET('Hygiene Data'!$G$13,0,10*ROW('Hygiene Data'!G12)))</f>
        <v/>
      </c>
      <c r="EA18" s="275" t="str">
        <f ca="true">+IF(OFFSET('Hygiene Data'!$H$11,0,10*ROW('Hygiene Data'!H12))="","",OFFSET('Hygiene Data'!$H$11,0,10*ROW('Hygiene Data'!H12)))</f>
        <v/>
      </c>
      <c r="EB18" s="275" t="str">
        <f ca="true">+IF(OFFSET('Hygiene Data'!$H$12,0,10*ROW('Hygiene Data'!H12))="","",OFFSET('Hygiene Data'!$H$12,0,10*ROW('Hygiene Data'!H12)))</f>
        <v/>
      </c>
      <c r="EC18" s="275" t="str">
        <f ca="true">+IF(OFFSET('Hygiene Data'!$H$13,0,10*ROW('Hygiene Data'!H12))="","",OFFSET('Hygiene Data'!$H$13,0,10*ROW('Hygiene Data'!H12)))</f>
        <v/>
      </c>
      <c r="ED18" s="275" t="str">
        <f ca="true">+IF(OFFSET('Hygiene Data'!$I$11,0,10*ROW('Hygiene Data'!I12))="","",OFFSET('Hygiene Data'!$I$11,0,10*ROW('Hygiene Data'!I12)))</f>
        <v/>
      </c>
      <c r="EE18" s="275" t="str">
        <f ca="true">+IF(OFFSET('Hygiene Data'!$I$12,0,10*ROW('Hygiene Data'!I12))="","",OFFSET('Hygiene Data'!$I$12,0,10*ROW('Hygiene Data'!I12)))</f>
        <v/>
      </c>
      <c r="EF18" s="27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CMR_2019_UIS</v>
      </c>
      <c r="B19" s="36" t="str">
        <f ca="true">+IF(OFFSET('Water Data'!$C$2,0,10*ROW('Water Data'!F13))="","",OFFSET('Water Data'!$C$2,0,10*ROW('Water Data'!F13)))</f>
        <v>Other</v>
      </c>
      <c r="C19" s="331">
        <f t="shared" ca="true" si="0"/>
        <v>2019</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43.615380000000002</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43.615380000000002</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5"/>
      <c r="BS19" s="275" t="str">
        <f ca="true">+IF(OFFSET('Water Data'!$D$27,0,10*ROW('Water Data'!D13))="","",OFFSET('Water Data'!$D$27,0,10*ROW('Water Data'!D13)))</f>
        <v/>
      </c>
      <c r="BT19" s="275" t="str">
        <f ca="true">+IF(OFFSET('Water Data'!$D$28,0,10*ROW('Water Data'!D13))="","",OFFSET('Water Data'!$D$28,0,10*ROW('Water Data'!D13)))</f>
        <v/>
      </c>
      <c r="BU19" s="275" t="str">
        <f ca="true">+IF(OFFSET('Water Data'!$D$29,0,10*ROW('Water Data'!D13))="","",OFFSET('Water Data'!$D$29,0,10*ROW('Water Data'!D13)))</f>
        <v>Yes</v>
      </c>
      <c r="BV19" s="275" t="str">
        <f ca="true">+IF(OFFSET('Water Data'!$E$27,0,10*ROW('Water Data'!E13))="","",OFFSET('Water Data'!$E$27,0,10*ROW('Water Data'!E13)))</f>
        <v/>
      </c>
      <c r="BW19" s="275" t="str">
        <f ca="true">+IF(OFFSET('Water Data'!$E$28,0,10*ROW('Water Data'!E13))="","",OFFSET('Water Data'!$E$28,0,10*ROW('Water Data'!E13)))</f>
        <v/>
      </c>
      <c r="BX19" s="275" t="str">
        <f ca="true">+IF(OFFSET('Water Data'!$E$29,0,10*ROW('Water Data'!E13))="","",OFFSET('Water Data'!$E$29,0,10*ROW('Water Data'!E13)))</f>
        <v/>
      </c>
      <c r="BY19" s="275" t="str">
        <f ca="true">+IF(OFFSET('Water Data'!$F$27,0,10*ROW('Water Data'!F13))="","",OFFSET('Water Data'!$F$27,0,10*ROW('Water Data'!F13)))</f>
        <v/>
      </c>
      <c r="BZ19" s="275" t="str">
        <f ca="true">+IF(OFFSET('Water Data'!$F$28,0,10*ROW('Water Data'!F13))="","",OFFSET('Water Data'!$F$28,0,10*ROW('Water Data'!F13)))</f>
        <v/>
      </c>
      <c r="CA19" s="275" t="str">
        <f ca="true">+IF(OFFSET('Water Data'!$F$29,0,10*ROW('Water Data'!F13))="","",OFFSET('Water Data'!$F$29,0,10*ROW('Water Data'!F13)))</f>
        <v/>
      </c>
      <c r="CB19" s="275" t="str">
        <f ca="true">+IF(OFFSET('Water Data'!$G$27,0,10*ROW('Water Data'!G13))="","",OFFSET('Water Data'!$G$27,0,10*ROW('Water Data'!G13)))</f>
        <v/>
      </c>
      <c r="CC19" s="275" t="str">
        <f ca="true">+IF(OFFSET('Water Data'!$G$28,0,10*ROW('Water Data'!G13))="","",OFFSET('Water Data'!$G$28,0,10*ROW('Water Data'!G13)))</f>
        <v/>
      </c>
      <c r="CD19" s="275" t="str">
        <f ca="true">+IF(OFFSET('Water Data'!$G$29,0,10*ROW('Water Data'!G13))="","",OFFSET('Water Data'!$G$29,0,10*ROW('Water Data'!G13)))</f>
        <v/>
      </c>
      <c r="CE19" s="275" t="str">
        <f ca="true">+IF(OFFSET('Water Data'!$H$27,0,10*ROW('Water Data'!H13))="","",OFFSET('Water Data'!$H$27,0,10*ROW('Water Data'!H13)))</f>
        <v/>
      </c>
      <c r="CF19" s="275" t="str">
        <f ca="true">+IF(OFFSET('Water Data'!$H$28,0,10*ROW('Water Data'!H13))="","",OFFSET('Water Data'!$H$28,0,10*ROW('Water Data'!H13)))</f>
        <v/>
      </c>
      <c r="CG19" s="275" t="str">
        <f ca="true">+IF(OFFSET('Water Data'!$H$29,0,10*ROW('Water Data'!H13))="","",OFFSET('Water Data'!$H$29,0,10*ROW('Water Data'!H13)))</f>
        <v>Yes</v>
      </c>
      <c r="CH19" s="275" t="str">
        <f ca="true">+IF(OFFSET('Water Data'!$I$27,0,10*ROW('Water Data'!I13))="","",OFFSET('Water Data'!$I$27,0,10*ROW('Water Data'!I13)))</f>
        <v/>
      </c>
      <c r="CI19" s="275" t="str">
        <f ca="true">+IF(OFFSET('Water Data'!$I$28,0,10*ROW('Water Data'!I13))="","",OFFSET('Water Data'!$I$28,0,10*ROW('Water Data'!I13)))</f>
        <v/>
      </c>
      <c r="CJ19" s="275" t="str">
        <f ca="true">+IF(OFFSET('Water Data'!$I$29,0,10*ROW('Water Data'!I13))="","",OFFSET('Water Data'!$I$29,0,10*ROW('Water Data'!I13)))</f>
        <v/>
      </c>
      <c r="CK19" s="275" t="str">
        <f ca="true">+IF(OFFSET('Sanitation Data'!$D$28,0,10*ROW('Sanitation Data'!D13))="","",OFFSET('Sanitation Data'!$D$28,0,10*ROW('Sanitation Data'!D13)))</f>
        <v/>
      </c>
      <c r="CL19" s="275" t="str">
        <f ca="true">+IF(OFFSET('Sanitation Data'!$D$29,0,10*ROW('Sanitation Data'!D13))="","",OFFSET('Sanitation Data'!$D$29,0,10*ROW('Sanitation Data'!D13)))</f>
        <v/>
      </c>
      <c r="CM19" s="275" t="str">
        <f ca="true">+IF(OFFSET('Sanitation Data'!$D$30,0,10*ROW('Sanitation Data'!D13))="","",OFFSET('Sanitation Data'!$D$30,0,10*ROW('Sanitation Data'!D13)))</f>
        <v/>
      </c>
      <c r="CN19" s="275" t="str">
        <f ca="true">+IF(OFFSET('Sanitation Data'!$D$31,0,10*ROW('Sanitation Data'!D13))="","",OFFSET('Sanitation Data'!$D$31,0,10*ROW('Sanitation Data'!D13)))</f>
        <v/>
      </c>
      <c r="CO19" s="275" t="str">
        <f ca="true">+IF(OFFSET('Sanitation Data'!$D$32,0,10*ROW('Sanitation Data'!D13))="","",OFFSET('Sanitation Data'!$D$32,0,10*ROW('Sanitation Data'!D13)))</f>
        <v/>
      </c>
      <c r="CP19" s="275" t="str">
        <f ca="true">+IF(OFFSET('Sanitation Data'!$E$28,0,10*ROW('Sanitation Data'!E13))="","",OFFSET('Sanitation Data'!$E$28,0,10*ROW('Sanitation Data'!E13)))</f>
        <v/>
      </c>
      <c r="CQ19" s="275" t="str">
        <f ca="true">+IF(OFFSET('Sanitation Data'!$E$29,0,10*ROW('Sanitation Data'!E13))="","",OFFSET('Sanitation Data'!$E$29,0,10*ROW('Sanitation Data'!E13)))</f>
        <v/>
      </c>
      <c r="CR19" s="275" t="str">
        <f ca="true">+IF(OFFSET('Sanitation Data'!$E$30,0,10*ROW('Sanitation Data'!E13))="","",OFFSET('Sanitation Data'!$E$30,0,10*ROW('Sanitation Data'!E13)))</f>
        <v/>
      </c>
      <c r="CS19" s="275" t="str">
        <f ca="true">+IF(OFFSET('Sanitation Data'!$E$31,0,10*ROW('Sanitation Data'!E13))="","",OFFSET('Sanitation Data'!$E$31,0,10*ROW('Sanitation Data'!E13)))</f>
        <v/>
      </c>
      <c r="CT19" s="275" t="str">
        <f ca="true">+IF(OFFSET('Sanitation Data'!$E$32,0,10*ROW('Sanitation Data'!E13))="","",OFFSET('Sanitation Data'!$E$32,0,10*ROW('Sanitation Data'!E13)))</f>
        <v/>
      </c>
      <c r="CU19" s="275" t="str">
        <f ca="true">+IF(OFFSET('Sanitation Data'!$F$28,0,10*ROW('Sanitation Data'!F13))="","",OFFSET('Sanitation Data'!$F$28,0,10*ROW('Sanitation Data'!F13)))</f>
        <v/>
      </c>
      <c r="CV19" s="275" t="str">
        <f ca="true">+IF(OFFSET('Sanitation Data'!$F$29,0,10*ROW('Sanitation Data'!F13))="","",OFFSET('Sanitation Data'!$F$29,0,10*ROW('Sanitation Data'!F13)))</f>
        <v/>
      </c>
      <c r="CW19" s="275" t="str">
        <f ca="true">+IF(OFFSET('Sanitation Data'!$F$30,0,10*ROW('Sanitation Data'!F13))="","",OFFSET('Sanitation Data'!$F$30,0,10*ROW('Sanitation Data'!F13)))</f>
        <v/>
      </c>
      <c r="CX19" s="275" t="str">
        <f ca="true">+IF(OFFSET('Sanitation Data'!$F$31,0,10*ROW('Sanitation Data'!F13))="","",OFFSET('Sanitation Data'!$F$31,0,10*ROW('Sanitation Data'!F13)))</f>
        <v/>
      </c>
      <c r="CY19" s="275" t="str">
        <f ca="true">+IF(OFFSET('Sanitation Data'!$F$32,0,10*ROW('Sanitation Data'!F13))="","",OFFSET('Sanitation Data'!$F$32,0,10*ROW('Sanitation Data'!F13)))</f>
        <v/>
      </c>
      <c r="CZ19" s="275" t="str">
        <f ca="true">+IF(OFFSET('Sanitation Data'!$G$28,0,10*ROW('Sanitation Data'!G13))="","",OFFSET('Sanitation Data'!$G$28,0,10*ROW('Sanitation Data'!G13)))</f>
        <v/>
      </c>
      <c r="DA19" s="275" t="str">
        <f ca="true">+IF(OFFSET('Sanitation Data'!$G$29,0,10*ROW('Sanitation Data'!G13))="","",OFFSET('Sanitation Data'!$G$29,0,10*ROW('Sanitation Data'!G13)))</f>
        <v/>
      </c>
      <c r="DB19" s="275" t="str">
        <f ca="true">+IF(OFFSET('Sanitation Data'!$G$30,0,10*ROW('Sanitation Data'!G13))="","",OFFSET('Sanitation Data'!$G$30,0,10*ROW('Sanitation Data'!G13)))</f>
        <v/>
      </c>
      <c r="DC19" s="275" t="str">
        <f ca="true">+IF(OFFSET('Sanitation Data'!$G$31,0,10*ROW('Sanitation Data'!G13))="","",OFFSET('Sanitation Data'!$G$31,0,10*ROW('Sanitation Data'!G13)))</f>
        <v/>
      </c>
      <c r="DD19" s="275" t="str">
        <f ca="true">+IF(OFFSET('Sanitation Data'!$G$32,0,10*ROW('Sanitation Data'!G13))="","",OFFSET('Sanitation Data'!$G$32,0,10*ROW('Sanitation Data'!G13)))</f>
        <v/>
      </c>
      <c r="DE19" s="275" t="str">
        <f ca="true">+IF(OFFSET('Sanitation Data'!$H$28,0,10*ROW('Sanitation Data'!H13))="","",OFFSET('Sanitation Data'!$H$28,0,10*ROW('Sanitation Data'!H13)))</f>
        <v/>
      </c>
      <c r="DF19" s="275" t="str">
        <f ca="true">+IF(OFFSET('Sanitation Data'!$H$29,0,10*ROW('Sanitation Data'!H13))="","",OFFSET('Sanitation Data'!$H$29,0,10*ROW('Sanitation Data'!H13)))</f>
        <v/>
      </c>
      <c r="DG19" s="275" t="str">
        <f ca="true">+IF(OFFSET('Sanitation Data'!$H$30,0,10*ROW('Sanitation Data'!H13))="","",OFFSET('Sanitation Data'!$H$30,0,10*ROW('Sanitation Data'!H13)))</f>
        <v/>
      </c>
      <c r="DH19" s="275" t="str">
        <f ca="true">+IF(OFFSET('Sanitation Data'!$H$31,0,10*ROW('Sanitation Data'!H13))="","",OFFSET('Sanitation Data'!$H$31,0,10*ROW('Sanitation Data'!H13)))</f>
        <v/>
      </c>
      <c r="DI19" s="275" t="str">
        <f ca="true">+IF(OFFSET('Sanitation Data'!$H$32,0,10*ROW('Sanitation Data'!H13))="","",OFFSET('Sanitation Data'!$H$32,0,10*ROW('Sanitation Data'!H13)))</f>
        <v/>
      </c>
      <c r="DJ19" s="275" t="str">
        <f ca="true">+IF(OFFSET('Sanitation Data'!$I$28,0,10*ROW('Sanitation Data'!I13))="","",OFFSET('Sanitation Data'!$I$28,0,10*ROW('Sanitation Data'!I13)))</f>
        <v/>
      </c>
      <c r="DK19" s="275" t="str">
        <f ca="true">+IF(OFFSET('Sanitation Data'!$I$29,0,10*ROW('Sanitation Data'!I13))="","",OFFSET('Sanitation Data'!$I$29,0,10*ROW('Sanitation Data'!I13)))</f>
        <v/>
      </c>
      <c r="DL19" s="275" t="str">
        <f ca="true">+IF(OFFSET('Sanitation Data'!$I$30,0,10*ROW('Sanitation Data'!I13))="","",OFFSET('Sanitation Data'!$I$30,0,10*ROW('Sanitation Data'!I13)))</f>
        <v/>
      </c>
      <c r="DM19" s="275" t="str">
        <f ca="true">+IF(OFFSET('Sanitation Data'!$I$31,0,10*ROW('Sanitation Data'!I13))="","",OFFSET('Sanitation Data'!$I$31,0,10*ROW('Sanitation Data'!I13)))</f>
        <v/>
      </c>
      <c r="DN19" s="275" t="str">
        <f ca="true">+IF(OFFSET('Sanitation Data'!$I$32,0,10*ROW('Sanitation Data'!I13))="","",OFFSET('Sanitation Data'!$I$32,0,10*ROW('Sanitation Data'!I13)))</f>
        <v/>
      </c>
      <c r="DO19" s="275" t="str">
        <f ca="true">+IF(OFFSET('Hygiene Data'!$D$11,0,10*ROW('Hygiene Data'!D13))="","",OFFSET('Hygiene Data'!$D$11,0,10*ROW('Hygiene Data'!D13)))</f>
        <v/>
      </c>
      <c r="DP19" s="275" t="str">
        <f ca="true">+IF(OFFSET('Hygiene Data'!$D$12,0,10*ROW('Hygiene Data'!D13))="","",OFFSET('Hygiene Data'!$D$12,0,10*ROW('Hygiene Data'!D13)))</f>
        <v/>
      </c>
      <c r="DQ19" s="275" t="str">
        <f ca="true">+IF(OFFSET('Hygiene Data'!$D$13,0,10*ROW('Hygiene Data'!D13))="","",OFFSET('Hygiene Data'!$D$13,0,10*ROW('Hygiene Data'!D13)))</f>
        <v/>
      </c>
      <c r="DR19" s="275" t="str">
        <f ca="true">+IF(OFFSET('Hygiene Data'!$E$11,0,10*ROW('Hygiene Data'!E13))="","",OFFSET('Hygiene Data'!$E$11,0,10*ROW('Hygiene Data'!E13)))</f>
        <v/>
      </c>
      <c r="DS19" s="275" t="str">
        <f ca="true">+IF(OFFSET('Hygiene Data'!$E$12,0,10*ROW('Hygiene Data'!E13))="","",OFFSET('Hygiene Data'!$E$12,0,10*ROW('Hygiene Data'!E13)))</f>
        <v/>
      </c>
      <c r="DT19" s="275" t="str">
        <f ca="true">+IF(OFFSET('Hygiene Data'!$E$13,0,10*ROW('Hygiene Data'!E13))="","",OFFSET('Hygiene Data'!$E$13,0,10*ROW('Hygiene Data'!E13)))</f>
        <v/>
      </c>
      <c r="DU19" s="275" t="str">
        <f ca="true">+IF(OFFSET('Hygiene Data'!$F$11,0,10*ROW('Hygiene Data'!F13))="","",OFFSET('Hygiene Data'!$F$11,0,10*ROW('Hygiene Data'!F13)))</f>
        <v/>
      </c>
      <c r="DV19" s="275" t="str">
        <f ca="true">+IF(OFFSET('Hygiene Data'!$F$12,0,10*ROW('Hygiene Data'!F13))="","",OFFSET('Hygiene Data'!$F$12,0,10*ROW('Hygiene Data'!F13)))</f>
        <v/>
      </c>
      <c r="DW19" s="275" t="str">
        <f ca="true">+IF(OFFSET('Hygiene Data'!$F$13,0,10*ROW('Hygiene Data'!F13))="","",OFFSET('Hygiene Data'!$F$13,0,10*ROW('Hygiene Data'!F13)))</f>
        <v/>
      </c>
      <c r="DX19" s="275" t="str">
        <f ca="true">+IF(OFFSET('Hygiene Data'!$G$11,0,10*ROW('Hygiene Data'!G13))="","",OFFSET('Hygiene Data'!$G$11,0,10*ROW('Hygiene Data'!G13)))</f>
        <v/>
      </c>
      <c r="DY19" s="275" t="str">
        <f ca="true">+IF(OFFSET('Hygiene Data'!$G$12,0,10*ROW('Hygiene Data'!G13))="","",OFFSET('Hygiene Data'!$G$12,0,10*ROW('Hygiene Data'!G13)))</f>
        <v/>
      </c>
      <c r="DZ19" s="275" t="str">
        <f ca="true">+IF(OFFSET('Hygiene Data'!$G$13,0,10*ROW('Hygiene Data'!G13))="","",OFFSET('Hygiene Data'!$G$13,0,10*ROW('Hygiene Data'!G13)))</f>
        <v/>
      </c>
      <c r="EA19" s="275" t="str">
        <f ca="true">+IF(OFFSET('Hygiene Data'!$H$11,0,10*ROW('Hygiene Data'!H13))="","",OFFSET('Hygiene Data'!$H$11,0,10*ROW('Hygiene Data'!H13)))</f>
        <v/>
      </c>
      <c r="EB19" s="275" t="str">
        <f ca="true">+IF(OFFSET('Hygiene Data'!$H$12,0,10*ROW('Hygiene Data'!H13))="","",OFFSET('Hygiene Data'!$H$12,0,10*ROW('Hygiene Data'!H13)))</f>
        <v/>
      </c>
      <c r="EC19" s="275" t="str">
        <f ca="true">+IF(OFFSET('Hygiene Data'!$H$13,0,10*ROW('Hygiene Data'!H13))="","",OFFSET('Hygiene Data'!$H$13,0,10*ROW('Hygiene Data'!H13)))</f>
        <v/>
      </c>
      <c r="ED19" s="275" t="str">
        <f ca="true">+IF(OFFSET('Hygiene Data'!$I$11,0,10*ROW('Hygiene Data'!I13))="","",OFFSET('Hygiene Data'!$I$11,0,10*ROW('Hygiene Data'!I13)))</f>
        <v/>
      </c>
      <c r="EE19" s="275" t="str">
        <f ca="true">+IF(OFFSET('Hygiene Data'!$I$12,0,10*ROW('Hygiene Data'!I13))="","",OFFSET('Hygiene Data'!$I$12,0,10*ROW('Hygiene Data'!I13)))</f>
        <v/>
      </c>
      <c r="EF19" s="27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CMR_2019_MINESEC</v>
      </c>
      <c r="B20" s="36" t="str">
        <f ca="true">+IF(OFFSET('Water Data'!$C$2,0,10*ROW('Water Data'!F14))="","",OFFSET('Water Data'!$C$2,0,10*ROW('Water Data'!F14)))</f>
        <v>EMIS</v>
      </c>
      <c r="C20" s="331">
        <f t="shared" ca="true" si="0"/>
        <v>2019</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70.729343348679436</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5"/>
      <c r="BS20" s="275" t="str">
        <f ca="true">+IF(OFFSET('Water Data'!$D$27,0,10*ROW('Water Data'!D14))="","",OFFSET('Water Data'!$D$27,0,10*ROW('Water Data'!D14)))</f>
        <v/>
      </c>
      <c r="BT20" s="275" t="str">
        <f ca="true">+IF(OFFSET('Water Data'!$D$28,0,10*ROW('Water Data'!D14))="","",OFFSET('Water Data'!$D$28,0,10*ROW('Water Data'!D14)))</f>
        <v/>
      </c>
      <c r="BU20" s="275" t="str">
        <f ca="true">+IF(OFFSET('Water Data'!$D$29,0,10*ROW('Water Data'!D14))="","",OFFSET('Water Data'!$D$29,0,10*ROW('Water Data'!D14)))</f>
        <v/>
      </c>
      <c r="BV20" s="275" t="str">
        <f ca="true">+IF(OFFSET('Water Data'!$E$27,0,10*ROW('Water Data'!E14))="","",OFFSET('Water Data'!$E$27,0,10*ROW('Water Data'!E14)))</f>
        <v/>
      </c>
      <c r="BW20" s="275" t="str">
        <f ca="true">+IF(OFFSET('Water Data'!$E$28,0,10*ROW('Water Data'!E14))="","",OFFSET('Water Data'!$E$28,0,10*ROW('Water Data'!E14)))</f>
        <v/>
      </c>
      <c r="BX20" s="275" t="str">
        <f ca="true">+IF(OFFSET('Water Data'!$E$29,0,10*ROW('Water Data'!E14))="","",OFFSET('Water Data'!$E$29,0,10*ROW('Water Data'!E14)))</f>
        <v/>
      </c>
      <c r="BY20" s="275" t="str">
        <f ca="true">+IF(OFFSET('Water Data'!$F$27,0,10*ROW('Water Data'!F14))="","",OFFSET('Water Data'!$F$27,0,10*ROW('Water Data'!F14)))</f>
        <v/>
      </c>
      <c r="BZ20" s="275" t="str">
        <f ca="true">+IF(OFFSET('Water Data'!$F$28,0,10*ROW('Water Data'!F14))="","",OFFSET('Water Data'!$F$28,0,10*ROW('Water Data'!F14)))</f>
        <v/>
      </c>
      <c r="CA20" s="275" t="str">
        <f ca="true">+IF(OFFSET('Water Data'!$F$29,0,10*ROW('Water Data'!F14))="","",OFFSET('Water Data'!$F$29,0,10*ROW('Water Data'!F14)))</f>
        <v/>
      </c>
      <c r="CB20" s="275" t="str">
        <f ca="true">+IF(OFFSET('Water Data'!$G$27,0,10*ROW('Water Data'!G14))="","",OFFSET('Water Data'!$G$27,0,10*ROW('Water Data'!G14)))</f>
        <v/>
      </c>
      <c r="CC20" s="275" t="str">
        <f ca="true">+IF(OFFSET('Water Data'!$G$28,0,10*ROW('Water Data'!G14))="","",OFFSET('Water Data'!$G$28,0,10*ROW('Water Data'!G14)))</f>
        <v/>
      </c>
      <c r="CD20" s="275" t="str">
        <f ca="true">+IF(OFFSET('Water Data'!$G$29,0,10*ROW('Water Data'!G14))="","",OFFSET('Water Data'!$G$29,0,10*ROW('Water Data'!G14)))</f>
        <v/>
      </c>
      <c r="CE20" s="275" t="str">
        <f ca="true">+IF(OFFSET('Water Data'!$H$27,0,10*ROW('Water Data'!H14))="","",OFFSET('Water Data'!$H$27,0,10*ROW('Water Data'!H14)))</f>
        <v/>
      </c>
      <c r="CF20" s="275" t="str">
        <f ca="true">+IF(OFFSET('Water Data'!$H$28,0,10*ROW('Water Data'!H14))="","",OFFSET('Water Data'!$H$28,0,10*ROW('Water Data'!H14)))</f>
        <v/>
      </c>
      <c r="CG20" s="275" t="str">
        <f ca="true">+IF(OFFSET('Water Data'!$H$29,0,10*ROW('Water Data'!H14))="","",OFFSET('Water Data'!$H$29,0,10*ROW('Water Data'!H14)))</f>
        <v/>
      </c>
      <c r="CH20" s="275" t="str">
        <f ca="true">+IF(OFFSET('Water Data'!$I$27,0,10*ROW('Water Data'!I14))="","",OFFSET('Water Data'!$I$27,0,10*ROW('Water Data'!I14)))</f>
        <v>Yes</v>
      </c>
      <c r="CI20" s="275" t="str">
        <f ca="true">+IF(OFFSET('Water Data'!$I$28,0,10*ROW('Water Data'!I14))="","",OFFSET('Water Data'!$I$28,0,10*ROW('Water Data'!I14)))</f>
        <v/>
      </c>
      <c r="CJ20" s="275" t="str">
        <f ca="true">+IF(OFFSET('Water Data'!$I$29,0,10*ROW('Water Data'!I14))="","",OFFSET('Water Data'!$I$29,0,10*ROW('Water Data'!I14)))</f>
        <v/>
      </c>
      <c r="CK20" s="275" t="str">
        <f ca="true">+IF(OFFSET('Sanitation Data'!$D$28,0,10*ROW('Sanitation Data'!D14))="","",OFFSET('Sanitation Data'!$D$28,0,10*ROW('Sanitation Data'!D14)))</f>
        <v/>
      </c>
      <c r="CL20" s="275" t="str">
        <f ca="true">+IF(OFFSET('Sanitation Data'!$D$29,0,10*ROW('Sanitation Data'!D14))="","",OFFSET('Sanitation Data'!$D$29,0,10*ROW('Sanitation Data'!D14)))</f>
        <v/>
      </c>
      <c r="CM20" s="275" t="str">
        <f ca="true">+IF(OFFSET('Sanitation Data'!$D$30,0,10*ROW('Sanitation Data'!D14))="","",OFFSET('Sanitation Data'!$D$30,0,10*ROW('Sanitation Data'!D14)))</f>
        <v/>
      </c>
      <c r="CN20" s="275" t="str">
        <f ca="true">+IF(OFFSET('Sanitation Data'!$D$31,0,10*ROW('Sanitation Data'!D14))="","",OFFSET('Sanitation Data'!$D$31,0,10*ROW('Sanitation Data'!D14)))</f>
        <v/>
      </c>
      <c r="CO20" s="275" t="str">
        <f ca="true">+IF(OFFSET('Sanitation Data'!$D$32,0,10*ROW('Sanitation Data'!D14))="","",OFFSET('Sanitation Data'!$D$32,0,10*ROW('Sanitation Data'!D14)))</f>
        <v/>
      </c>
      <c r="CP20" s="275" t="str">
        <f ca="true">+IF(OFFSET('Sanitation Data'!$E$28,0,10*ROW('Sanitation Data'!E14))="","",OFFSET('Sanitation Data'!$E$28,0,10*ROW('Sanitation Data'!E14)))</f>
        <v/>
      </c>
      <c r="CQ20" s="275" t="str">
        <f ca="true">+IF(OFFSET('Sanitation Data'!$E$29,0,10*ROW('Sanitation Data'!E14))="","",OFFSET('Sanitation Data'!$E$29,0,10*ROW('Sanitation Data'!E14)))</f>
        <v/>
      </c>
      <c r="CR20" s="275" t="str">
        <f ca="true">+IF(OFFSET('Sanitation Data'!$E$30,0,10*ROW('Sanitation Data'!E14))="","",OFFSET('Sanitation Data'!$E$30,0,10*ROW('Sanitation Data'!E14)))</f>
        <v/>
      </c>
      <c r="CS20" s="275" t="str">
        <f ca="true">+IF(OFFSET('Sanitation Data'!$E$31,0,10*ROW('Sanitation Data'!E14))="","",OFFSET('Sanitation Data'!$E$31,0,10*ROW('Sanitation Data'!E14)))</f>
        <v/>
      </c>
      <c r="CT20" s="275" t="str">
        <f ca="true">+IF(OFFSET('Sanitation Data'!$E$32,0,10*ROW('Sanitation Data'!E14))="","",OFFSET('Sanitation Data'!$E$32,0,10*ROW('Sanitation Data'!E14)))</f>
        <v/>
      </c>
      <c r="CU20" s="275" t="str">
        <f ca="true">+IF(OFFSET('Sanitation Data'!$F$28,0,10*ROW('Sanitation Data'!F14))="","",OFFSET('Sanitation Data'!$F$28,0,10*ROW('Sanitation Data'!F14)))</f>
        <v/>
      </c>
      <c r="CV20" s="275" t="str">
        <f ca="true">+IF(OFFSET('Sanitation Data'!$F$29,0,10*ROW('Sanitation Data'!F14))="","",OFFSET('Sanitation Data'!$F$29,0,10*ROW('Sanitation Data'!F14)))</f>
        <v/>
      </c>
      <c r="CW20" s="275" t="str">
        <f ca="true">+IF(OFFSET('Sanitation Data'!$F$30,0,10*ROW('Sanitation Data'!F14))="","",OFFSET('Sanitation Data'!$F$30,0,10*ROW('Sanitation Data'!F14)))</f>
        <v/>
      </c>
      <c r="CX20" s="275" t="str">
        <f ca="true">+IF(OFFSET('Sanitation Data'!$F$31,0,10*ROW('Sanitation Data'!F14))="","",OFFSET('Sanitation Data'!$F$31,0,10*ROW('Sanitation Data'!F14)))</f>
        <v/>
      </c>
      <c r="CY20" s="275" t="str">
        <f ca="true">+IF(OFFSET('Sanitation Data'!$F$32,0,10*ROW('Sanitation Data'!F14))="","",OFFSET('Sanitation Data'!$F$32,0,10*ROW('Sanitation Data'!F14)))</f>
        <v/>
      </c>
      <c r="CZ20" s="275" t="str">
        <f ca="true">+IF(OFFSET('Sanitation Data'!$G$28,0,10*ROW('Sanitation Data'!G14))="","",OFFSET('Sanitation Data'!$G$28,0,10*ROW('Sanitation Data'!G14)))</f>
        <v/>
      </c>
      <c r="DA20" s="275" t="str">
        <f ca="true">+IF(OFFSET('Sanitation Data'!$G$29,0,10*ROW('Sanitation Data'!G14))="","",OFFSET('Sanitation Data'!$G$29,0,10*ROW('Sanitation Data'!G14)))</f>
        <v/>
      </c>
      <c r="DB20" s="275" t="str">
        <f ca="true">+IF(OFFSET('Sanitation Data'!$G$30,0,10*ROW('Sanitation Data'!G14))="","",OFFSET('Sanitation Data'!$G$30,0,10*ROW('Sanitation Data'!G14)))</f>
        <v/>
      </c>
      <c r="DC20" s="275" t="str">
        <f ca="true">+IF(OFFSET('Sanitation Data'!$G$31,0,10*ROW('Sanitation Data'!G14))="","",OFFSET('Sanitation Data'!$G$31,0,10*ROW('Sanitation Data'!G14)))</f>
        <v/>
      </c>
      <c r="DD20" s="275" t="str">
        <f ca="true">+IF(OFFSET('Sanitation Data'!$G$32,0,10*ROW('Sanitation Data'!G14))="","",OFFSET('Sanitation Data'!$G$32,0,10*ROW('Sanitation Data'!G14)))</f>
        <v/>
      </c>
      <c r="DE20" s="275" t="str">
        <f ca="true">+IF(OFFSET('Sanitation Data'!$H$28,0,10*ROW('Sanitation Data'!H14))="","",OFFSET('Sanitation Data'!$H$28,0,10*ROW('Sanitation Data'!H14)))</f>
        <v/>
      </c>
      <c r="DF20" s="275" t="str">
        <f ca="true">+IF(OFFSET('Sanitation Data'!$H$29,0,10*ROW('Sanitation Data'!H14))="","",OFFSET('Sanitation Data'!$H$29,0,10*ROW('Sanitation Data'!H14)))</f>
        <v/>
      </c>
      <c r="DG20" s="275" t="str">
        <f ca="true">+IF(OFFSET('Sanitation Data'!$H$30,0,10*ROW('Sanitation Data'!H14))="","",OFFSET('Sanitation Data'!$H$30,0,10*ROW('Sanitation Data'!H14)))</f>
        <v/>
      </c>
      <c r="DH20" s="275" t="str">
        <f ca="true">+IF(OFFSET('Sanitation Data'!$H$31,0,10*ROW('Sanitation Data'!H14))="","",OFFSET('Sanitation Data'!$H$31,0,10*ROW('Sanitation Data'!H14)))</f>
        <v/>
      </c>
      <c r="DI20" s="275" t="str">
        <f ca="true">+IF(OFFSET('Sanitation Data'!$H$32,0,10*ROW('Sanitation Data'!H14))="","",OFFSET('Sanitation Data'!$H$32,0,10*ROW('Sanitation Data'!H14)))</f>
        <v/>
      </c>
      <c r="DJ20" s="275" t="str">
        <f ca="true">+IF(OFFSET('Sanitation Data'!$I$28,0,10*ROW('Sanitation Data'!I14))="","",OFFSET('Sanitation Data'!$I$28,0,10*ROW('Sanitation Data'!I14)))</f>
        <v/>
      </c>
      <c r="DK20" s="275" t="str">
        <f ca="true">+IF(OFFSET('Sanitation Data'!$I$29,0,10*ROW('Sanitation Data'!I14))="","",OFFSET('Sanitation Data'!$I$29,0,10*ROW('Sanitation Data'!I14)))</f>
        <v/>
      </c>
      <c r="DL20" s="275" t="str">
        <f ca="true">+IF(OFFSET('Sanitation Data'!$I$30,0,10*ROW('Sanitation Data'!I14))="","",OFFSET('Sanitation Data'!$I$30,0,10*ROW('Sanitation Data'!I14)))</f>
        <v/>
      </c>
      <c r="DM20" s="275" t="str">
        <f ca="true">+IF(OFFSET('Sanitation Data'!$I$31,0,10*ROW('Sanitation Data'!I14))="","",OFFSET('Sanitation Data'!$I$31,0,10*ROW('Sanitation Data'!I14)))</f>
        <v/>
      </c>
      <c r="DN20" s="275" t="str">
        <f ca="true">+IF(OFFSET('Sanitation Data'!$I$32,0,10*ROW('Sanitation Data'!I14))="","",OFFSET('Sanitation Data'!$I$32,0,10*ROW('Sanitation Data'!I14)))</f>
        <v/>
      </c>
      <c r="DO20" s="275" t="str">
        <f ca="true">+IF(OFFSET('Hygiene Data'!$D$11,0,10*ROW('Hygiene Data'!D14))="","",OFFSET('Hygiene Data'!$D$11,0,10*ROW('Hygiene Data'!D14)))</f>
        <v/>
      </c>
      <c r="DP20" s="275" t="str">
        <f ca="true">+IF(OFFSET('Hygiene Data'!$D$12,0,10*ROW('Hygiene Data'!D14))="","",OFFSET('Hygiene Data'!$D$12,0,10*ROW('Hygiene Data'!D14)))</f>
        <v/>
      </c>
      <c r="DQ20" s="275" t="str">
        <f ca="true">+IF(OFFSET('Hygiene Data'!$D$13,0,10*ROW('Hygiene Data'!D14))="","",OFFSET('Hygiene Data'!$D$13,0,10*ROW('Hygiene Data'!D14)))</f>
        <v/>
      </c>
      <c r="DR20" s="275" t="str">
        <f ca="true">+IF(OFFSET('Hygiene Data'!$E$11,0,10*ROW('Hygiene Data'!E14))="","",OFFSET('Hygiene Data'!$E$11,0,10*ROW('Hygiene Data'!E14)))</f>
        <v/>
      </c>
      <c r="DS20" s="275" t="str">
        <f ca="true">+IF(OFFSET('Hygiene Data'!$E$12,0,10*ROW('Hygiene Data'!E14))="","",OFFSET('Hygiene Data'!$E$12,0,10*ROW('Hygiene Data'!E14)))</f>
        <v/>
      </c>
      <c r="DT20" s="275" t="str">
        <f ca="true">+IF(OFFSET('Hygiene Data'!$E$13,0,10*ROW('Hygiene Data'!E14))="","",OFFSET('Hygiene Data'!$E$13,0,10*ROW('Hygiene Data'!E14)))</f>
        <v/>
      </c>
      <c r="DU20" s="275" t="str">
        <f ca="true">+IF(OFFSET('Hygiene Data'!$F$11,0,10*ROW('Hygiene Data'!F14))="","",OFFSET('Hygiene Data'!$F$11,0,10*ROW('Hygiene Data'!F14)))</f>
        <v/>
      </c>
      <c r="DV20" s="275" t="str">
        <f ca="true">+IF(OFFSET('Hygiene Data'!$F$12,0,10*ROW('Hygiene Data'!F14))="","",OFFSET('Hygiene Data'!$F$12,0,10*ROW('Hygiene Data'!F14)))</f>
        <v/>
      </c>
      <c r="DW20" s="275" t="str">
        <f ca="true">+IF(OFFSET('Hygiene Data'!$F$13,0,10*ROW('Hygiene Data'!F14))="","",OFFSET('Hygiene Data'!$F$13,0,10*ROW('Hygiene Data'!F14)))</f>
        <v/>
      </c>
      <c r="DX20" s="275" t="str">
        <f ca="true">+IF(OFFSET('Hygiene Data'!$G$11,0,10*ROW('Hygiene Data'!G14))="","",OFFSET('Hygiene Data'!$G$11,0,10*ROW('Hygiene Data'!G14)))</f>
        <v/>
      </c>
      <c r="DY20" s="275" t="str">
        <f ca="true">+IF(OFFSET('Hygiene Data'!$G$12,0,10*ROW('Hygiene Data'!G14))="","",OFFSET('Hygiene Data'!$G$12,0,10*ROW('Hygiene Data'!G14)))</f>
        <v/>
      </c>
      <c r="DZ20" s="275" t="str">
        <f ca="true">+IF(OFFSET('Hygiene Data'!$G$13,0,10*ROW('Hygiene Data'!G14))="","",OFFSET('Hygiene Data'!$G$13,0,10*ROW('Hygiene Data'!G14)))</f>
        <v/>
      </c>
      <c r="EA20" s="275" t="str">
        <f ca="true">+IF(OFFSET('Hygiene Data'!$H$11,0,10*ROW('Hygiene Data'!H14))="","",OFFSET('Hygiene Data'!$H$11,0,10*ROW('Hygiene Data'!H14)))</f>
        <v/>
      </c>
      <c r="EB20" s="275" t="str">
        <f ca="true">+IF(OFFSET('Hygiene Data'!$H$12,0,10*ROW('Hygiene Data'!H14))="","",OFFSET('Hygiene Data'!$H$12,0,10*ROW('Hygiene Data'!H14)))</f>
        <v/>
      </c>
      <c r="EC20" s="275" t="str">
        <f ca="true">+IF(OFFSET('Hygiene Data'!$H$13,0,10*ROW('Hygiene Data'!H14))="","",OFFSET('Hygiene Data'!$H$13,0,10*ROW('Hygiene Data'!H14)))</f>
        <v/>
      </c>
      <c r="ED20" s="275" t="str">
        <f ca="true">+IF(OFFSET('Hygiene Data'!$I$11,0,10*ROW('Hygiene Data'!I14))="","",OFFSET('Hygiene Data'!$I$11,0,10*ROW('Hygiene Data'!I14)))</f>
        <v/>
      </c>
      <c r="EE20" s="275" t="str">
        <f ca="true">+IF(OFFSET('Hygiene Data'!$I$12,0,10*ROW('Hygiene Data'!I14))="","",OFFSET('Hygiene Data'!$I$12,0,10*ROW('Hygiene Data'!I14)))</f>
        <v/>
      </c>
      <c r="EF20" s="27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CMR_2020_MINESEC</v>
      </c>
      <c r="B21" s="36" t="str">
        <f ca="true">+IF(OFFSET('Water Data'!$C$2,0,10*ROW('Water Data'!F15))="","",OFFSET('Water Data'!$C$2,0,10*ROW('Water Data'!F15)))</f>
        <v>EMIS</v>
      </c>
      <c r="C21" s="331">
        <f t="shared" ca="true" si="0"/>
        <v>2020</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71.942789034564953</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5"/>
      <c r="BS21" s="275" t="str">
        <f ca="true">+IF(OFFSET('Water Data'!$D$27,0,10*ROW('Water Data'!D15))="","",OFFSET('Water Data'!$D$27,0,10*ROW('Water Data'!D15)))</f>
        <v/>
      </c>
      <c r="BT21" s="275" t="str">
        <f ca="true">+IF(OFFSET('Water Data'!$D$28,0,10*ROW('Water Data'!D15))="","",OFFSET('Water Data'!$D$28,0,10*ROW('Water Data'!D15)))</f>
        <v/>
      </c>
      <c r="BU21" s="275" t="str">
        <f ca="true">+IF(OFFSET('Water Data'!$D$29,0,10*ROW('Water Data'!D15))="","",OFFSET('Water Data'!$D$29,0,10*ROW('Water Data'!D15)))</f>
        <v/>
      </c>
      <c r="BV21" s="275" t="str">
        <f ca="true">+IF(OFFSET('Water Data'!$E$27,0,10*ROW('Water Data'!E15))="","",OFFSET('Water Data'!$E$27,0,10*ROW('Water Data'!E15)))</f>
        <v/>
      </c>
      <c r="BW21" s="275" t="str">
        <f ca="true">+IF(OFFSET('Water Data'!$E$28,0,10*ROW('Water Data'!E15))="","",OFFSET('Water Data'!$E$28,0,10*ROW('Water Data'!E15)))</f>
        <v/>
      </c>
      <c r="BX21" s="275" t="str">
        <f ca="true">+IF(OFFSET('Water Data'!$E$29,0,10*ROW('Water Data'!E15))="","",OFFSET('Water Data'!$E$29,0,10*ROW('Water Data'!E15)))</f>
        <v/>
      </c>
      <c r="BY21" s="275" t="str">
        <f ca="true">+IF(OFFSET('Water Data'!$F$27,0,10*ROW('Water Data'!F15))="","",OFFSET('Water Data'!$F$27,0,10*ROW('Water Data'!F15)))</f>
        <v/>
      </c>
      <c r="BZ21" s="275" t="str">
        <f ca="true">+IF(OFFSET('Water Data'!$F$28,0,10*ROW('Water Data'!F15))="","",OFFSET('Water Data'!$F$28,0,10*ROW('Water Data'!F15)))</f>
        <v/>
      </c>
      <c r="CA21" s="275" t="str">
        <f ca="true">+IF(OFFSET('Water Data'!$F$29,0,10*ROW('Water Data'!F15))="","",OFFSET('Water Data'!$F$29,0,10*ROW('Water Data'!F15)))</f>
        <v/>
      </c>
      <c r="CB21" s="275" t="str">
        <f ca="true">+IF(OFFSET('Water Data'!$G$27,0,10*ROW('Water Data'!G15))="","",OFFSET('Water Data'!$G$27,0,10*ROW('Water Data'!G15)))</f>
        <v/>
      </c>
      <c r="CC21" s="275" t="str">
        <f ca="true">+IF(OFFSET('Water Data'!$G$28,0,10*ROW('Water Data'!G15))="","",OFFSET('Water Data'!$G$28,0,10*ROW('Water Data'!G15)))</f>
        <v/>
      </c>
      <c r="CD21" s="275" t="str">
        <f ca="true">+IF(OFFSET('Water Data'!$G$29,0,10*ROW('Water Data'!G15))="","",OFFSET('Water Data'!$G$29,0,10*ROW('Water Data'!G15)))</f>
        <v/>
      </c>
      <c r="CE21" s="275" t="str">
        <f ca="true">+IF(OFFSET('Water Data'!$H$27,0,10*ROW('Water Data'!H15))="","",OFFSET('Water Data'!$H$27,0,10*ROW('Water Data'!H15)))</f>
        <v/>
      </c>
      <c r="CF21" s="275" t="str">
        <f ca="true">+IF(OFFSET('Water Data'!$H$28,0,10*ROW('Water Data'!H15))="","",OFFSET('Water Data'!$H$28,0,10*ROW('Water Data'!H15)))</f>
        <v/>
      </c>
      <c r="CG21" s="275" t="str">
        <f ca="true">+IF(OFFSET('Water Data'!$H$29,0,10*ROW('Water Data'!H15))="","",OFFSET('Water Data'!$H$29,0,10*ROW('Water Data'!H15)))</f>
        <v/>
      </c>
      <c r="CH21" s="275" t="str">
        <f ca="true">+IF(OFFSET('Water Data'!$I$27,0,10*ROW('Water Data'!I15))="","",OFFSET('Water Data'!$I$27,0,10*ROW('Water Data'!I15)))</f>
        <v>Yes</v>
      </c>
      <c r="CI21" s="275" t="str">
        <f ca="true">+IF(OFFSET('Water Data'!$I$28,0,10*ROW('Water Data'!I15))="","",OFFSET('Water Data'!$I$28,0,10*ROW('Water Data'!I15)))</f>
        <v/>
      </c>
      <c r="CJ21" s="275" t="str">
        <f ca="true">+IF(OFFSET('Water Data'!$I$29,0,10*ROW('Water Data'!I15))="","",OFFSET('Water Data'!$I$29,0,10*ROW('Water Data'!I15)))</f>
        <v/>
      </c>
      <c r="CK21" s="275" t="str">
        <f ca="true">+IF(OFFSET('Sanitation Data'!$D$28,0,10*ROW('Sanitation Data'!D15))="","",OFFSET('Sanitation Data'!$D$28,0,10*ROW('Sanitation Data'!D15)))</f>
        <v/>
      </c>
      <c r="CL21" s="275" t="str">
        <f ca="true">+IF(OFFSET('Sanitation Data'!$D$29,0,10*ROW('Sanitation Data'!D15))="","",OFFSET('Sanitation Data'!$D$29,0,10*ROW('Sanitation Data'!D15)))</f>
        <v/>
      </c>
      <c r="CM21" s="275" t="str">
        <f ca="true">+IF(OFFSET('Sanitation Data'!$D$30,0,10*ROW('Sanitation Data'!D15))="","",OFFSET('Sanitation Data'!$D$30,0,10*ROW('Sanitation Data'!D15)))</f>
        <v/>
      </c>
      <c r="CN21" s="275" t="str">
        <f ca="true">+IF(OFFSET('Sanitation Data'!$D$31,0,10*ROW('Sanitation Data'!D15))="","",OFFSET('Sanitation Data'!$D$31,0,10*ROW('Sanitation Data'!D15)))</f>
        <v/>
      </c>
      <c r="CO21" s="275" t="str">
        <f ca="true">+IF(OFFSET('Sanitation Data'!$D$32,0,10*ROW('Sanitation Data'!D15))="","",OFFSET('Sanitation Data'!$D$32,0,10*ROW('Sanitation Data'!D15)))</f>
        <v/>
      </c>
      <c r="CP21" s="275" t="str">
        <f ca="true">+IF(OFFSET('Sanitation Data'!$E$28,0,10*ROW('Sanitation Data'!E15))="","",OFFSET('Sanitation Data'!$E$28,0,10*ROW('Sanitation Data'!E15)))</f>
        <v/>
      </c>
      <c r="CQ21" s="275" t="str">
        <f ca="true">+IF(OFFSET('Sanitation Data'!$E$29,0,10*ROW('Sanitation Data'!E15))="","",OFFSET('Sanitation Data'!$E$29,0,10*ROW('Sanitation Data'!E15)))</f>
        <v/>
      </c>
      <c r="CR21" s="275" t="str">
        <f ca="true">+IF(OFFSET('Sanitation Data'!$E$30,0,10*ROW('Sanitation Data'!E15))="","",OFFSET('Sanitation Data'!$E$30,0,10*ROW('Sanitation Data'!E15)))</f>
        <v/>
      </c>
      <c r="CS21" s="275" t="str">
        <f ca="true">+IF(OFFSET('Sanitation Data'!$E$31,0,10*ROW('Sanitation Data'!E15))="","",OFFSET('Sanitation Data'!$E$31,0,10*ROW('Sanitation Data'!E15)))</f>
        <v/>
      </c>
      <c r="CT21" s="275" t="str">
        <f ca="true">+IF(OFFSET('Sanitation Data'!$E$32,0,10*ROW('Sanitation Data'!E15))="","",OFFSET('Sanitation Data'!$E$32,0,10*ROW('Sanitation Data'!E15)))</f>
        <v/>
      </c>
      <c r="CU21" s="275" t="str">
        <f ca="true">+IF(OFFSET('Sanitation Data'!$F$28,0,10*ROW('Sanitation Data'!F15))="","",OFFSET('Sanitation Data'!$F$28,0,10*ROW('Sanitation Data'!F15)))</f>
        <v/>
      </c>
      <c r="CV21" s="275" t="str">
        <f ca="true">+IF(OFFSET('Sanitation Data'!$F$29,0,10*ROW('Sanitation Data'!F15))="","",OFFSET('Sanitation Data'!$F$29,0,10*ROW('Sanitation Data'!F15)))</f>
        <v/>
      </c>
      <c r="CW21" s="275" t="str">
        <f ca="true">+IF(OFFSET('Sanitation Data'!$F$30,0,10*ROW('Sanitation Data'!F15))="","",OFFSET('Sanitation Data'!$F$30,0,10*ROW('Sanitation Data'!F15)))</f>
        <v/>
      </c>
      <c r="CX21" s="275" t="str">
        <f ca="true">+IF(OFFSET('Sanitation Data'!$F$31,0,10*ROW('Sanitation Data'!F15))="","",OFFSET('Sanitation Data'!$F$31,0,10*ROW('Sanitation Data'!F15)))</f>
        <v/>
      </c>
      <c r="CY21" s="275" t="str">
        <f ca="true">+IF(OFFSET('Sanitation Data'!$F$32,0,10*ROW('Sanitation Data'!F15))="","",OFFSET('Sanitation Data'!$F$32,0,10*ROW('Sanitation Data'!F15)))</f>
        <v/>
      </c>
      <c r="CZ21" s="275" t="str">
        <f ca="true">+IF(OFFSET('Sanitation Data'!$G$28,0,10*ROW('Sanitation Data'!G15))="","",OFFSET('Sanitation Data'!$G$28,0,10*ROW('Sanitation Data'!G15)))</f>
        <v/>
      </c>
      <c r="DA21" s="275" t="str">
        <f ca="true">+IF(OFFSET('Sanitation Data'!$G$29,0,10*ROW('Sanitation Data'!G15))="","",OFFSET('Sanitation Data'!$G$29,0,10*ROW('Sanitation Data'!G15)))</f>
        <v/>
      </c>
      <c r="DB21" s="275" t="str">
        <f ca="true">+IF(OFFSET('Sanitation Data'!$G$30,0,10*ROW('Sanitation Data'!G15))="","",OFFSET('Sanitation Data'!$G$30,0,10*ROW('Sanitation Data'!G15)))</f>
        <v/>
      </c>
      <c r="DC21" s="275" t="str">
        <f ca="true">+IF(OFFSET('Sanitation Data'!$G$31,0,10*ROW('Sanitation Data'!G15))="","",OFFSET('Sanitation Data'!$G$31,0,10*ROW('Sanitation Data'!G15)))</f>
        <v/>
      </c>
      <c r="DD21" s="275" t="str">
        <f ca="true">+IF(OFFSET('Sanitation Data'!$G$32,0,10*ROW('Sanitation Data'!G15))="","",OFFSET('Sanitation Data'!$G$32,0,10*ROW('Sanitation Data'!G15)))</f>
        <v/>
      </c>
      <c r="DE21" s="275" t="str">
        <f ca="true">+IF(OFFSET('Sanitation Data'!$H$28,0,10*ROW('Sanitation Data'!H15))="","",OFFSET('Sanitation Data'!$H$28,0,10*ROW('Sanitation Data'!H15)))</f>
        <v/>
      </c>
      <c r="DF21" s="275" t="str">
        <f ca="true">+IF(OFFSET('Sanitation Data'!$H$29,0,10*ROW('Sanitation Data'!H15))="","",OFFSET('Sanitation Data'!$H$29,0,10*ROW('Sanitation Data'!H15)))</f>
        <v/>
      </c>
      <c r="DG21" s="275" t="str">
        <f ca="true">+IF(OFFSET('Sanitation Data'!$H$30,0,10*ROW('Sanitation Data'!H15))="","",OFFSET('Sanitation Data'!$H$30,0,10*ROW('Sanitation Data'!H15)))</f>
        <v/>
      </c>
      <c r="DH21" s="275" t="str">
        <f ca="true">+IF(OFFSET('Sanitation Data'!$H$31,0,10*ROW('Sanitation Data'!H15))="","",OFFSET('Sanitation Data'!$H$31,0,10*ROW('Sanitation Data'!H15)))</f>
        <v/>
      </c>
      <c r="DI21" s="275" t="str">
        <f ca="true">+IF(OFFSET('Sanitation Data'!$H$32,0,10*ROW('Sanitation Data'!H15))="","",OFFSET('Sanitation Data'!$H$32,0,10*ROW('Sanitation Data'!H15)))</f>
        <v/>
      </c>
      <c r="DJ21" s="275" t="str">
        <f ca="true">+IF(OFFSET('Sanitation Data'!$I$28,0,10*ROW('Sanitation Data'!I15))="","",OFFSET('Sanitation Data'!$I$28,0,10*ROW('Sanitation Data'!I15)))</f>
        <v/>
      </c>
      <c r="DK21" s="275" t="str">
        <f ca="true">+IF(OFFSET('Sanitation Data'!$I$29,0,10*ROW('Sanitation Data'!I15))="","",OFFSET('Sanitation Data'!$I$29,0,10*ROW('Sanitation Data'!I15)))</f>
        <v/>
      </c>
      <c r="DL21" s="275" t="str">
        <f ca="true">+IF(OFFSET('Sanitation Data'!$I$30,0,10*ROW('Sanitation Data'!I15))="","",OFFSET('Sanitation Data'!$I$30,0,10*ROW('Sanitation Data'!I15)))</f>
        <v/>
      </c>
      <c r="DM21" s="275" t="str">
        <f ca="true">+IF(OFFSET('Sanitation Data'!$I$31,0,10*ROW('Sanitation Data'!I15))="","",OFFSET('Sanitation Data'!$I$31,0,10*ROW('Sanitation Data'!I15)))</f>
        <v/>
      </c>
      <c r="DN21" s="275" t="str">
        <f ca="true">+IF(OFFSET('Sanitation Data'!$I$32,0,10*ROW('Sanitation Data'!I15))="","",OFFSET('Sanitation Data'!$I$32,0,10*ROW('Sanitation Data'!I15)))</f>
        <v/>
      </c>
      <c r="DO21" s="275" t="str">
        <f ca="true">+IF(OFFSET('Hygiene Data'!$D$11,0,10*ROW('Hygiene Data'!D15))="","",OFFSET('Hygiene Data'!$D$11,0,10*ROW('Hygiene Data'!D15)))</f>
        <v/>
      </c>
      <c r="DP21" s="275" t="str">
        <f ca="true">+IF(OFFSET('Hygiene Data'!$D$12,0,10*ROW('Hygiene Data'!D15))="","",OFFSET('Hygiene Data'!$D$12,0,10*ROW('Hygiene Data'!D15)))</f>
        <v/>
      </c>
      <c r="DQ21" s="275" t="str">
        <f ca="true">+IF(OFFSET('Hygiene Data'!$D$13,0,10*ROW('Hygiene Data'!D15))="","",OFFSET('Hygiene Data'!$D$13,0,10*ROW('Hygiene Data'!D15)))</f>
        <v/>
      </c>
      <c r="DR21" s="275" t="str">
        <f ca="true">+IF(OFFSET('Hygiene Data'!$E$11,0,10*ROW('Hygiene Data'!E15))="","",OFFSET('Hygiene Data'!$E$11,0,10*ROW('Hygiene Data'!E15)))</f>
        <v/>
      </c>
      <c r="DS21" s="275" t="str">
        <f ca="true">+IF(OFFSET('Hygiene Data'!$E$12,0,10*ROW('Hygiene Data'!E15))="","",OFFSET('Hygiene Data'!$E$12,0,10*ROW('Hygiene Data'!E15)))</f>
        <v/>
      </c>
      <c r="DT21" s="275" t="str">
        <f ca="true">+IF(OFFSET('Hygiene Data'!$E$13,0,10*ROW('Hygiene Data'!E15))="","",OFFSET('Hygiene Data'!$E$13,0,10*ROW('Hygiene Data'!E15)))</f>
        <v/>
      </c>
      <c r="DU21" s="275" t="str">
        <f ca="true">+IF(OFFSET('Hygiene Data'!$F$11,0,10*ROW('Hygiene Data'!F15))="","",OFFSET('Hygiene Data'!$F$11,0,10*ROW('Hygiene Data'!F15)))</f>
        <v/>
      </c>
      <c r="DV21" s="275" t="str">
        <f ca="true">+IF(OFFSET('Hygiene Data'!$F$12,0,10*ROW('Hygiene Data'!F15))="","",OFFSET('Hygiene Data'!$F$12,0,10*ROW('Hygiene Data'!F15)))</f>
        <v/>
      </c>
      <c r="DW21" s="275" t="str">
        <f ca="true">+IF(OFFSET('Hygiene Data'!$F$13,0,10*ROW('Hygiene Data'!F15))="","",OFFSET('Hygiene Data'!$F$13,0,10*ROW('Hygiene Data'!F15)))</f>
        <v/>
      </c>
      <c r="DX21" s="275" t="str">
        <f ca="true">+IF(OFFSET('Hygiene Data'!$G$11,0,10*ROW('Hygiene Data'!G15))="","",OFFSET('Hygiene Data'!$G$11,0,10*ROW('Hygiene Data'!G15)))</f>
        <v/>
      </c>
      <c r="DY21" s="275" t="str">
        <f ca="true">+IF(OFFSET('Hygiene Data'!$G$12,0,10*ROW('Hygiene Data'!G15))="","",OFFSET('Hygiene Data'!$G$12,0,10*ROW('Hygiene Data'!G15)))</f>
        <v/>
      </c>
      <c r="DZ21" s="275" t="str">
        <f ca="true">+IF(OFFSET('Hygiene Data'!$G$13,0,10*ROW('Hygiene Data'!G15))="","",OFFSET('Hygiene Data'!$G$13,0,10*ROW('Hygiene Data'!G15)))</f>
        <v/>
      </c>
      <c r="EA21" s="275" t="str">
        <f ca="true">+IF(OFFSET('Hygiene Data'!$H$11,0,10*ROW('Hygiene Data'!H15))="","",OFFSET('Hygiene Data'!$H$11,0,10*ROW('Hygiene Data'!H15)))</f>
        <v/>
      </c>
      <c r="EB21" s="275" t="str">
        <f ca="true">+IF(OFFSET('Hygiene Data'!$H$12,0,10*ROW('Hygiene Data'!H15))="","",OFFSET('Hygiene Data'!$H$12,0,10*ROW('Hygiene Data'!H15)))</f>
        <v/>
      </c>
      <c r="EC21" s="275" t="str">
        <f ca="true">+IF(OFFSET('Hygiene Data'!$H$13,0,10*ROW('Hygiene Data'!H15))="","",OFFSET('Hygiene Data'!$H$13,0,10*ROW('Hygiene Data'!H15)))</f>
        <v/>
      </c>
      <c r="ED21" s="275" t="str">
        <f ca="true">+IF(OFFSET('Hygiene Data'!$I$11,0,10*ROW('Hygiene Data'!I15))="","",OFFSET('Hygiene Data'!$I$11,0,10*ROW('Hygiene Data'!I15)))</f>
        <v/>
      </c>
      <c r="EE21" s="275" t="str">
        <f ca="true">+IF(OFFSET('Hygiene Data'!$I$12,0,10*ROW('Hygiene Data'!I15))="","",OFFSET('Hygiene Data'!$I$12,0,10*ROW('Hygiene Data'!I15)))</f>
        <v/>
      </c>
      <c r="EF21" s="27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CMR_2020_EMIS</v>
      </c>
      <c r="B22" s="36" t="str">
        <f ca="true">+IF(OFFSET('Water Data'!$C$2,0,10*ROW('Water Data'!F16))="","",OFFSET('Water Data'!$C$2,0,10*ROW('Water Data'!F16)))</f>
        <v>EMIS</v>
      </c>
      <c r="C22" s="331">
        <f t="shared" ca="true" si="0"/>
        <v>2020</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48.549499705709238</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71.554944996986151</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32.00068053148469</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55.52</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44.81</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66.416768687463218</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85.942841320072333</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51.445369150779896</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71.63</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63.62</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5"/>
      <c r="BS22" s="275" t="str">
        <f ca="true">+IF(OFFSET('Water Data'!$D$27,0,10*ROW('Water Data'!D16))="","",OFFSET('Water Data'!$D$27,0,10*ROW('Water Data'!D16)))</f>
        <v/>
      </c>
      <c r="BT22" s="275" t="str">
        <f ca="true">+IF(OFFSET('Water Data'!$D$28,0,10*ROW('Water Data'!D16))="","",OFFSET('Water Data'!$D$28,0,10*ROW('Water Data'!D16)))</f>
        <v>Yes</v>
      </c>
      <c r="BU22" s="275" t="str">
        <f ca="true">+IF(OFFSET('Water Data'!$D$29,0,10*ROW('Water Data'!D16))="","",OFFSET('Water Data'!$D$29,0,10*ROW('Water Data'!D16)))</f>
        <v/>
      </c>
      <c r="BV22" s="275" t="str">
        <f ca="true">+IF(OFFSET('Water Data'!$E$27,0,10*ROW('Water Data'!E16))="","",OFFSET('Water Data'!$E$27,0,10*ROW('Water Data'!E16)))</f>
        <v/>
      </c>
      <c r="BW22" s="275" t="str">
        <f ca="true">+IF(OFFSET('Water Data'!$E$28,0,10*ROW('Water Data'!E16))="","",OFFSET('Water Data'!$E$28,0,10*ROW('Water Data'!E16)))</f>
        <v>Yes</v>
      </c>
      <c r="BX22" s="275" t="str">
        <f ca="true">+IF(OFFSET('Water Data'!$E$29,0,10*ROW('Water Data'!E16))="","",OFFSET('Water Data'!$E$29,0,10*ROW('Water Data'!E16)))</f>
        <v/>
      </c>
      <c r="BY22" s="275" t="str">
        <f ca="true">+IF(OFFSET('Water Data'!$F$27,0,10*ROW('Water Data'!F16))="","",OFFSET('Water Data'!$F$27,0,10*ROW('Water Data'!F16)))</f>
        <v/>
      </c>
      <c r="BZ22" s="275" t="str">
        <f ca="true">+IF(OFFSET('Water Data'!$F$28,0,10*ROW('Water Data'!F16))="","",OFFSET('Water Data'!$F$28,0,10*ROW('Water Data'!F16)))</f>
        <v>Yes</v>
      </c>
      <c r="CA22" s="275" t="str">
        <f ca="true">+IF(OFFSET('Water Data'!$F$29,0,10*ROW('Water Data'!F16))="","",OFFSET('Water Data'!$F$29,0,10*ROW('Water Data'!F16)))</f>
        <v/>
      </c>
      <c r="CB22" s="275" t="str">
        <f ca="true">+IF(OFFSET('Water Data'!$G$27,0,10*ROW('Water Data'!G16))="","",OFFSET('Water Data'!$G$27,0,10*ROW('Water Data'!G16)))</f>
        <v/>
      </c>
      <c r="CC22" s="275" t="str">
        <f ca="true">+IF(OFFSET('Water Data'!$G$28,0,10*ROW('Water Data'!G16))="","",OFFSET('Water Data'!$G$28,0,10*ROW('Water Data'!G16)))</f>
        <v>Yes</v>
      </c>
      <c r="CD22" s="275" t="str">
        <f ca="true">+IF(OFFSET('Water Data'!$G$29,0,10*ROW('Water Data'!G16))="","",OFFSET('Water Data'!$G$29,0,10*ROW('Water Data'!G16)))</f>
        <v/>
      </c>
      <c r="CE22" s="275" t="str">
        <f ca="true">+IF(OFFSET('Water Data'!$H$27,0,10*ROW('Water Data'!H16))="","",OFFSET('Water Data'!$H$27,0,10*ROW('Water Data'!H16)))</f>
        <v/>
      </c>
      <c r="CF22" s="275" t="str">
        <f ca="true">+IF(OFFSET('Water Data'!$H$28,0,10*ROW('Water Data'!H16))="","",OFFSET('Water Data'!$H$28,0,10*ROW('Water Data'!H16)))</f>
        <v>Yes</v>
      </c>
      <c r="CG22" s="275" t="str">
        <f ca="true">+IF(OFFSET('Water Data'!$H$29,0,10*ROW('Water Data'!H16))="","",OFFSET('Water Data'!$H$29,0,10*ROW('Water Data'!H16)))</f>
        <v/>
      </c>
      <c r="CH22" s="275" t="str">
        <f ca="true">+IF(OFFSET('Water Data'!$I$27,0,10*ROW('Water Data'!I16))="","",OFFSET('Water Data'!$I$27,0,10*ROW('Water Data'!I16)))</f>
        <v/>
      </c>
      <c r="CI22" s="275" t="str">
        <f ca="true">+IF(OFFSET('Water Data'!$I$28,0,10*ROW('Water Data'!I16))="","",OFFSET('Water Data'!$I$28,0,10*ROW('Water Data'!I16)))</f>
        <v/>
      </c>
      <c r="CJ22" s="275" t="str">
        <f ca="true">+IF(OFFSET('Water Data'!$I$29,0,10*ROW('Water Data'!I16))="","",OFFSET('Water Data'!$I$29,0,10*ROW('Water Data'!I16)))</f>
        <v/>
      </c>
      <c r="CK22" s="275" t="str">
        <f ca="true">+IF(OFFSET('Sanitation Data'!$D$28,0,10*ROW('Sanitation Data'!D16))="","",OFFSET('Sanitation Data'!$D$28,0,10*ROW('Sanitation Data'!D16)))</f>
        <v>Yes</v>
      </c>
      <c r="CL22" s="275" t="str">
        <f ca="true">+IF(OFFSET('Sanitation Data'!$D$29,0,10*ROW('Sanitation Data'!D16))="","",OFFSET('Sanitation Data'!$D$29,0,10*ROW('Sanitation Data'!D16)))</f>
        <v/>
      </c>
      <c r="CM22" s="275" t="str">
        <f ca="true">+IF(OFFSET('Sanitation Data'!$D$30,0,10*ROW('Sanitation Data'!D16))="","",OFFSET('Sanitation Data'!$D$30,0,10*ROW('Sanitation Data'!D16)))</f>
        <v/>
      </c>
      <c r="CN22" s="275" t="str">
        <f ca="true">+IF(OFFSET('Sanitation Data'!$D$31,0,10*ROW('Sanitation Data'!D16))="","",OFFSET('Sanitation Data'!$D$31,0,10*ROW('Sanitation Data'!D16)))</f>
        <v/>
      </c>
      <c r="CO22" s="275" t="str">
        <f ca="true">+IF(OFFSET('Sanitation Data'!$D$32,0,10*ROW('Sanitation Data'!D16))="","",OFFSET('Sanitation Data'!$D$32,0,10*ROW('Sanitation Data'!D16)))</f>
        <v/>
      </c>
      <c r="CP22" s="275" t="str">
        <f ca="true">+IF(OFFSET('Sanitation Data'!$E$28,0,10*ROW('Sanitation Data'!E16))="","",OFFSET('Sanitation Data'!$E$28,0,10*ROW('Sanitation Data'!E16)))</f>
        <v>Yes</v>
      </c>
      <c r="CQ22" s="275" t="str">
        <f ca="true">+IF(OFFSET('Sanitation Data'!$E$29,0,10*ROW('Sanitation Data'!E16))="","",OFFSET('Sanitation Data'!$E$29,0,10*ROW('Sanitation Data'!E16)))</f>
        <v/>
      </c>
      <c r="CR22" s="275" t="str">
        <f ca="true">+IF(OFFSET('Sanitation Data'!$E$30,0,10*ROW('Sanitation Data'!E16))="","",OFFSET('Sanitation Data'!$E$30,0,10*ROW('Sanitation Data'!E16)))</f>
        <v/>
      </c>
      <c r="CS22" s="275" t="str">
        <f ca="true">+IF(OFFSET('Sanitation Data'!$E$31,0,10*ROW('Sanitation Data'!E16))="","",OFFSET('Sanitation Data'!$E$31,0,10*ROW('Sanitation Data'!E16)))</f>
        <v/>
      </c>
      <c r="CT22" s="275" t="str">
        <f ca="true">+IF(OFFSET('Sanitation Data'!$E$32,0,10*ROW('Sanitation Data'!E16))="","",OFFSET('Sanitation Data'!$E$32,0,10*ROW('Sanitation Data'!E16)))</f>
        <v/>
      </c>
      <c r="CU22" s="275" t="str">
        <f ca="true">+IF(OFFSET('Sanitation Data'!$F$28,0,10*ROW('Sanitation Data'!F16))="","",OFFSET('Sanitation Data'!$F$28,0,10*ROW('Sanitation Data'!F16)))</f>
        <v>Yes</v>
      </c>
      <c r="CV22" s="275" t="str">
        <f ca="true">+IF(OFFSET('Sanitation Data'!$F$29,0,10*ROW('Sanitation Data'!F16))="","",OFFSET('Sanitation Data'!$F$29,0,10*ROW('Sanitation Data'!F16)))</f>
        <v/>
      </c>
      <c r="CW22" s="275" t="str">
        <f ca="true">+IF(OFFSET('Sanitation Data'!$F$30,0,10*ROW('Sanitation Data'!F16))="","",OFFSET('Sanitation Data'!$F$30,0,10*ROW('Sanitation Data'!F16)))</f>
        <v/>
      </c>
      <c r="CX22" s="275" t="str">
        <f ca="true">+IF(OFFSET('Sanitation Data'!$F$31,0,10*ROW('Sanitation Data'!F16))="","",OFFSET('Sanitation Data'!$F$31,0,10*ROW('Sanitation Data'!F16)))</f>
        <v/>
      </c>
      <c r="CY22" s="275" t="str">
        <f ca="true">+IF(OFFSET('Sanitation Data'!$F$32,0,10*ROW('Sanitation Data'!F16))="","",OFFSET('Sanitation Data'!$F$32,0,10*ROW('Sanitation Data'!F16)))</f>
        <v/>
      </c>
      <c r="CZ22" s="275" t="str">
        <f ca="true">+IF(OFFSET('Sanitation Data'!$G$28,0,10*ROW('Sanitation Data'!G16))="","",OFFSET('Sanitation Data'!$G$28,0,10*ROW('Sanitation Data'!G16)))</f>
        <v>Yes</v>
      </c>
      <c r="DA22" s="275" t="str">
        <f ca="true">+IF(OFFSET('Sanitation Data'!$G$29,0,10*ROW('Sanitation Data'!G16))="","",OFFSET('Sanitation Data'!$G$29,0,10*ROW('Sanitation Data'!G16)))</f>
        <v/>
      </c>
      <c r="DB22" s="275" t="str">
        <f ca="true">+IF(OFFSET('Sanitation Data'!$G$30,0,10*ROW('Sanitation Data'!G16))="","",OFFSET('Sanitation Data'!$G$30,0,10*ROW('Sanitation Data'!G16)))</f>
        <v/>
      </c>
      <c r="DC22" s="275" t="str">
        <f ca="true">+IF(OFFSET('Sanitation Data'!$G$31,0,10*ROW('Sanitation Data'!G16))="","",OFFSET('Sanitation Data'!$G$31,0,10*ROW('Sanitation Data'!G16)))</f>
        <v/>
      </c>
      <c r="DD22" s="275" t="str">
        <f ca="true">+IF(OFFSET('Sanitation Data'!$G$32,0,10*ROW('Sanitation Data'!G16))="","",OFFSET('Sanitation Data'!$G$32,0,10*ROW('Sanitation Data'!G16)))</f>
        <v/>
      </c>
      <c r="DE22" s="275" t="str">
        <f ca="true">+IF(OFFSET('Sanitation Data'!$H$28,0,10*ROW('Sanitation Data'!H16))="","",OFFSET('Sanitation Data'!$H$28,0,10*ROW('Sanitation Data'!H16)))</f>
        <v>Yes</v>
      </c>
      <c r="DF22" s="275" t="str">
        <f ca="true">+IF(OFFSET('Sanitation Data'!$H$29,0,10*ROW('Sanitation Data'!H16))="","",OFFSET('Sanitation Data'!$H$29,0,10*ROW('Sanitation Data'!H16)))</f>
        <v/>
      </c>
      <c r="DG22" s="275" t="str">
        <f ca="true">+IF(OFFSET('Sanitation Data'!$H$30,0,10*ROW('Sanitation Data'!H16))="","",OFFSET('Sanitation Data'!$H$30,0,10*ROW('Sanitation Data'!H16)))</f>
        <v/>
      </c>
      <c r="DH22" s="275" t="str">
        <f ca="true">+IF(OFFSET('Sanitation Data'!$H$31,0,10*ROW('Sanitation Data'!H16))="","",OFFSET('Sanitation Data'!$H$31,0,10*ROW('Sanitation Data'!H16)))</f>
        <v/>
      </c>
      <c r="DI22" s="275" t="str">
        <f ca="true">+IF(OFFSET('Sanitation Data'!$H$32,0,10*ROW('Sanitation Data'!H16))="","",OFFSET('Sanitation Data'!$H$32,0,10*ROW('Sanitation Data'!H16)))</f>
        <v/>
      </c>
      <c r="DJ22" s="275" t="str">
        <f ca="true">+IF(OFFSET('Sanitation Data'!$I$28,0,10*ROW('Sanitation Data'!I16))="","",OFFSET('Sanitation Data'!$I$28,0,10*ROW('Sanitation Data'!I16)))</f>
        <v/>
      </c>
      <c r="DK22" s="275" t="str">
        <f ca="true">+IF(OFFSET('Sanitation Data'!$I$29,0,10*ROW('Sanitation Data'!I16))="","",OFFSET('Sanitation Data'!$I$29,0,10*ROW('Sanitation Data'!I16)))</f>
        <v/>
      </c>
      <c r="DL22" s="275" t="str">
        <f ca="true">+IF(OFFSET('Sanitation Data'!$I$30,0,10*ROW('Sanitation Data'!I16))="","",OFFSET('Sanitation Data'!$I$30,0,10*ROW('Sanitation Data'!I16)))</f>
        <v/>
      </c>
      <c r="DM22" s="275" t="str">
        <f ca="true">+IF(OFFSET('Sanitation Data'!$I$31,0,10*ROW('Sanitation Data'!I16))="","",OFFSET('Sanitation Data'!$I$31,0,10*ROW('Sanitation Data'!I16)))</f>
        <v/>
      </c>
      <c r="DN22" s="275" t="str">
        <f ca="true">+IF(OFFSET('Sanitation Data'!$I$32,0,10*ROW('Sanitation Data'!I16))="","",OFFSET('Sanitation Data'!$I$32,0,10*ROW('Sanitation Data'!I16)))</f>
        <v/>
      </c>
      <c r="DO22" s="275" t="str">
        <f ca="true">+IF(OFFSET('Hygiene Data'!$D$11,0,10*ROW('Hygiene Data'!D16))="","",OFFSET('Hygiene Data'!$D$11,0,10*ROW('Hygiene Data'!D16)))</f>
        <v/>
      </c>
      <c r="DP22" s="275" t="str">
        <f ca="true">+IF(OFFSET('Hygiene Data'!$D$12,0,10*ROW('Hygiene Data'!D16))="","",OFFSET('Hygiene Data'!$D$12,0,10*ROW('Hygiene Data'!D16)))</f>
        <v/>
      </c>
      <c r="DQ22" s="275" t="str">
        <f ca="true">+IF(OFFSET('Hygiene Data'!$D$13,0,10*ROW('Hygiene Data'!D16))="","",OFFSET('Hygiene Data'!$D$13,0,10*ROW('Hygiene Data'!D16)))</f>
        <v/>
      </c>
      <c r="DR22" s="275" t="str">
        <f ca="true">+IF(OFFSET('Hygiene Data'!$E$11,0,10*ROW('Hygiene Data'!E16))="","",OFFSET('Hygiene Data'!$E$11,0,10*ROW('Hygiene Data'!E16)))</f>
        <v/>
      </c>
      <c r="DS22" s="275" t="str">
        <f ca="true">+IF(OFFSET('Hygiene Data'!$E$12,0,10*ROW('Hygiene Data'!E16))="","",OFFSET('Hygiene Data'!$E$12,0,10*ROW('Hygiene Data'!E16)))</f>
        <v/>
      </c>
      <c r="DT22" s="275" t="str">
        <f ca="true">+IF(OFFSET('Hygiene Data'!$E$13,0,10*ROW('Hygiene Data'!E16))="","",OFFSET('Hygiene Data'!$E$13,0,10*ROW('Hygiene Data'!E16)))</f>
        <v/>
      </c>
      <c r="DU22" s="275" t="str">
        <f ca="true">+IF(OFFSET('Hygiene Data'!$F$11,0,10*ROW('Hygiene Data'!F16))="","",OFFSET('Hygiene Data'!$F$11,0,10*ROW('Hygiene Data'!F16)))</f>
        <v/>
      </c>
      <c r="DV22" s="275" t="str">
        <f ca="true">+IF(OFFSET('Hygiene Data'!$F$12,0,10*ROW('Hygiene Data'!F16))="","",OFFSET('Hygiene Data'!$F$12,0,10*ROW('Hygiene Data'!F16)))</f>
        <v/>
      </c>
      <c r="DW22" s="275" t="str">
        <f ca="true">+IF(OFFSET('Hygiene Data'!$F$13,0,10*ROW('Hygiene Data'!F16))="","",OFFSET('Hygiene Data'!$F$13,0,10*ROW('Hygiene Data'!F16)))</f>
        <v/>
      </c>
      <c r="DX22" s="275" t="str">
        <f ca="true">+IF(OFFSET('Hygiene Data'!$G$11,0,10*ROW('Hygiene Data'!G16))="","",OFFSET('Hygiene Data'!$G$11,0,10*ROW('Hygiene Data'!G16)))</f>
        <v/>
      </c>
      <c r="DY22" s="275" t="str">
        <f ca="true">+IF(OFFSET('Hygiene Data'!$G$12,0,10*ROW('Hygiene Data'!G16))="","",OFFSET('Hygiene Data'!$G$12,0,10*ROW('Hygiene Data'!G16)))</f>
        <v/>
      </c>
      <c r="DZ22" s="275" t="str">
        <f ca="true">+IF(OFFSET('Hygiene Data'!$G$13,0,10*ROW('Hygiene Data'!G16))="","",OFFSET('Hygiene Data'!$G$13,0,10*ROW('Hygiene Data'!G16)))</f>
        <v/>
      </c>
      <c r="EA22" s="275" t="str">
        <f ca="true">+IF(OFFSET('Hygiene Data'!$H$11,0,10*ROW('Hygiene Data'!H16))="","",OFFSET('Hygiene Data'!$H$11,0,10*ROW('Hygiene Data'!H16)))</f>
        <v/>
      </c>
      <c r="EB22" s="275" t="str">
        <f ca="true">+IF(OFFSET('Hygiene Data'!$H$12,0,10*ROW('Hygiene Data'!H16))="","",OFFSET('Hygiene Data'!$H$12,0,10*ROW('Hygiene Data'!H16)))</f>
        <v/>
      </c>
      <c r="EC22" s="275" t="str">
        <f ca="true">+IF(OFFSET('Hygiene Data'!$H$13,0,10*ROW('Hygiene Data'!H16))="","",OFFSET('Hygiene Data'!$H$13,0,10*ROW('Hygiene Data'!H16)))</f>
        <v/>
      </c>
      <c r="ED22" s="275" t="str">
        <f ca="true">+IF(OFFSET('Hygiene Data'!$I$11,0,10*ROW('Hygiene Data'!I16))="","",OFFSET('Hygiene Data'!$I$11,0,10*ROW('Hygiene Data'!I16)))</f>
        <v/>
      </c>
      <c r="EE22" s="275" t="str">
        <f ca="true">+IF(OFFSET('Hygiene Data'!$I$12,0,10*ROW('Hygiene Data'!I16))="","",OFFSET('Hygiene Data'!$I$12,0,10*ROW('Hygiene Data'!I16)))</f>
        <v/>
      </c>
      <c r="EF22" s="27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CMR_2020_UIS</v>
      </c>
      <c r="B23" s="36" t="str">
        <f ca="true">+IF(OFFSET('Water Data'!$C$2,0,10*ROW('Water Data'!F17))="","",OFFSET('Water Data'!$C$2,0,10*ROW('Water Data'!F17)))</f>
        <v>Other</v>
      </c>
      <c r="C23" s="331">
        <f t="shared" ca="true" si="0"/>
        <v>2020</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54.82</v>
      </c>
      <c r="BR23" s="275"/>
      <c r="BS23" s="275" t="str">
        <f ca="true">+IF(OFFSET('Water Data'!$D$27,0,10*ROW('Water Data'!D17))="","",OFFSET('Water Data'!$D$27,0,10*ROW('Water Data'!D17)))</f>
        <v/>
      </c>
      <c r="BT23" s="275" t="str">
        <f ca="true">+IF(OFFSET('Water Data'!$D$28,0,10*ROW('Water Data'!D17))="","",OFFSET('Water Data'!$D$28,0,10*ROW('Water Data'!D17)))</f>
        <v/>
      </c>
      <c r="BU23" s="275" t="str">
        <f ca="true">+IF(OFFSET('Water Data'!$D$29,0,10*ROW('Water Data'!D17))="","",OFFSET('Water Data'!$D$29,0,10*ROW('Water Data'!D17)))</f>
        <v/>
      </c>
      <c r="BV23" s="275" t="str">
        <f ca="true">+IF(OFFSET('Water Data'!$E$27,0,10*ROW('Water Data'!E17))="","",OFFSET('Water Data'!$E$27,0,10*ROW('Water Data'!E17)))</f>
        <v/>
      </c>
      <c r="BW23" s="275" t="str">
        <f ca="true">+IF(OFFSET('Water Data'!$E$28,0,10*ROW('Water Data'!E17))="","",OFFSET('Water Data'!$E$28,0,10*ROW('Water Data'!E17)))</f>
        <v/>
      </c>
      <c r="BX23" s="275" t="str">
        <f ca="true">+IF(OFFSET('Water Data'!$E$29,0,10*ROW('Water Data'!E17))="","",OFFSET('Water Data'!$E$29,0,10*ROW('Water Data'!E17)))</f>
        <v/>
      </c>
      <c r="BY23" s="275" t="str">
        <f ca="true">+IF(OFFSET('Water Data'!$F$27,0,10*ROW('Water Data'!F17))="","",OFFSET('Water Data'!$F$27,0,10*ROW('Water Data'!F17)))</f>
        <v/>
      </c>
      <c r="BZ23" s="275" t="str">
        <f ca="true">+IF(OFFSET('Water Data'!$F$28,0,10*ROW('Water Data'!F17))="","",OFFSET('Water Data'!$F$28,0,10*ROW('Water Data'!F17)))</f>
        <v/>
      </c>
      <c r="CA23" s="275" t="str">
        <f ca="true">+IF(OFFSET('Water Data'!$F$29,0,10*ROW('Water Data'!F17))="","",OFFSET('Water Data'!$F$29,0,10*ROW('Water Data'!F17)))</f>
        <v/>
      </c>
      <c r="CB23" s="275" t="str">
        <f ca="true">+IF(OFFSET('Water Data'!$G$27,0,10*ROW('Water Data'!G17))="","",OFFSET('Water Data'!$G$27,0,10*ROW('Water Data'!G17)))</f>
        <v/>
      </c>
      <c r="CC23" s="275" t="str">
        <f ca="true">+IF(OFFSET('Water Data'!$G$28,0,10*ROW('Water Data'!G17))="","",OFFSET('Water Data'!$G$28,0,10*ROW('Water Data'!G17)))</f>
        <v/>
      </c>
      <c r="CD23" s="275" t="str">
        <f ca="true">+IF(OFFSET('Water Data'!$G$29,0,10*ROW('Water Data'!G17))="","",OFFSET('Water Data'!$G$29,0,10*ROW('Water Data'!G17)))</f>
        <v/>
      </c>
      <c r="CE23" s="275" t="str">
        <f ca="true">+IF(OFFSET('Water Data'!$H$27,0,10*ROW('Water Data'!H17))="","",OFFSET('Water Data'!$H$27,0,10*ROW('Water Data'!H17)))</f>
        <v/>
      </c>
      <c r="CF23" s="275" t="str">
        <f ca="true">+IF(OFFSET('Water Data'!$H$28,0,10*ROW('Water Data'!H17))="","",OFFSET('Water Data'!$H$28,0,10*ROW('Water Data'!H17)))</f>
        <v/>
      </c>
      <c r="CG23" s="275" t="str">
        <f ca="true">+IF(OFFSET('Water Data'!$H$29,0,10*ROW('Water Data'!H17))="","",OFFSET('Water Data'!$H$29,0,10*ROW('Water Data'!H17)))</f>
        <v/>
      </c>
      <c r="CH23" s="275" t="str">
        <f ca="true">+IF(OFFSET('Water Data'!$I$27,0,10*ROW('Water Data'!I17))="","",OFFSET('Water Data'!$I$27,0,10*ROW('Water Data'!I17)))</f>
        <v/>
      </c>
      <c r="CI23" s="275" t="str">
        <f ca="true">+IF(OFFSET('Water Data'!$I$28,0,10*ROW('Water Data'!I17))="","",OFFSET('Water Data'!$I$28,0,10*ROW('Water Data'!I17)))</f>
        <v/>
      </c>
      <c r="CJ23" s="275" t="str">
        <f ca="true">+IF(OFFSET('Water Data'!$I$29,0,10*ROW('Water Data'!I17))="","",OFFSET('Water Data'!$I$29,0,10*ROW('Water Data'!I17)))</f>
        <v/>
      </c>
      <c r="CK23" s="275" t="str">
        <f ca="true">+IF(OFFSET('Sanitation Data'!$D$28,0,10*ROW('Sanitation Data'!D17))="","",OFFSET('Sanitation Data'!$D$28,0,10*ROW('Sanitation Data'!D17)))</f>
        <v/>
      </c>
      <c r="CL23" s="275" t="str">
        <f ca="true">+IF(OFFSET('Sanitation Data'!$D$29,0,10*ROW('Sanitation Data'!D17))="","",OFFSET('Sanitation Data'!$D$29,0,10*ROW('Sanitation Data'!D17)))</f>
        <v/>
      </c>
      <c r="CM23" s="275" t="str">
        <f ca="true">+IF(OFFSET('Sanitation Data'!$D$30,0,10*ROW('Sanitation Data'!D17))="","",OFFSET('Sanitation Data'!$D$30,0,10*ROW('Sanitation Data'!D17)))</f>
        <v/>
      </c>
      <c r="CN23" s="275" t="str">
        <f ca="true">+IF(OFFSET('Sanitation Data'!$D$31,0,10*ROW('Sanitation Data'!D17))="","",OFFSET('Sanitation Data'!$D$31,0,10*ROW('Sanitation Data'!D17)))</f>
        <v/>
      </c>
      <c r="CO23" s="275" t="str">
        <f ca="true">+IF(OFFSET('Sanitation Data'!$D$32,0,10*ROW('Sanitation Data'!D17))="","",OFFSET('Sanitation Data'!$D$32,0,10*ROW('Sanitation Data'!D17)))</f>
        <v/>
      </c>
      <c r="CP23" s="275" t="str">
        <f ca="true">+IF(OFFSET('Sanitation Data'!$E$28,0,10*ROW('Sanitation Data'!E17))="","",OFFSET('Sanitation Data'!$E$28,0,10*ROW('Sanitation Data'!E17)))</f>
        <v/>
      </c>
      <c r="CQ23" s="275" t="str">
        <f ca="true">+IF(OFFSET('Sanitation Data'!$E$29,0,10*ROW('Sanitation Data'!E17))="","",OFFSET('Sanitation Data'!$E$29,0,10*ROW('Sanitation Data'!E17)))</f>
        <v/>
      </c>
      <c r="CR23" s="275" t="str">
        <f ca="true">+IF(OFFSET('Sanitation Data'!$E$30,0,10*ROW('Sanitation Data'!E17))="","",OFFSET('Sanitation Data'!$E$30,0,10*ROW('Sanitation Data'!E17)))</f>
        <v/>
      </c>
      <c r="CS23" s="275" t="str">
        <f ca="true">+IF(OFFSET('Sanitation Data'!$E$31,0,10*ROW('Sanitation Data'!E17))="","",OFFSET('Sanitation Data'!$E$31,0,10*ROW('Sanitation Data'!E17)))</f>
        <v/>
      </c>
      <c r="CT23" s="275" t="str">
        <f ca="true">+IF(OFFSET('Sanitation Data'!$E$32,0,10*ROW('Sanitation Data'!E17))="","",OFFSET('Sanitation Data'!$E$32,0,10*ROW('Sanitation Data'!E17)))</f>
        <v/>
      </c>
      <c r="CU23" s="275" t="str">
        <f ca="true">+IF(OFFSET('Sanitation Data'!$F$28,0,10*ROW('Sanitation Data'!F17))="","",OFFSET('Sanitation Data'!$F$28,0,10*ROW('Sanitation Data'!F17)))</f>
        <v/>
      </c>
      <c r="CV23" s="275" t="str">
        <f ca="true">+IF(OFFSET('Sanitation Data'!$F$29,0,10*ROW('Sanitation Data'!F17))="","",OFFSET('Sanitation Data'!$F$29,0,10*ROW('Sanitation Data'!F17)))</f>
        <v/>
      </c>
      <c r="CW23" s="275" t="str">
        <f ca="true">+IF(OFFSET('Sanitation Data'!$F$30,0,10*ROW('Sanitation Data'!F17))="","",OFFSET('Sanitation Data'!$F$30,0,10*ROW('Sanitation Data'!F17)))</f>
        <v/>
      </c>
      <c r="CX23" s="275" t="str">
        <f ca="true">+IF(OFFSET('Sanitation Data'!$F$31,0,10*ROW('Sanitation Data'!F17))="","",OFFSET('Sanitation Data'!$F$31,0,10*ROW('Sanitation Data'!F17)))</f>
        <v/>
      </c>
      <c r="CY23" s="275" t="str">
        <f ca="true">+IF(OFFSET('Sanitation Data'!$F$32,0,10*ROW('Sanitation Data'!F17))="","",OFFSET('Sanitation Data'!$F$32,0,10*ROW('Sanitation Data'!F17)))</f>
        <v/>
      </c>
      <c r="CZ23" s="275" t="str">
        <f ca="true">+IF(OFFSET('Sanitation Data'!$G$28,0,10*ROW('Sanitation Data'!G17))="","",OFFSET('Sanitation Data'!$G$28,0,10*ROW('Sanitation Data'!G17)))</f>
        <v/>
      </c>
      <c r="DA23" s="275" t="str">
        <f ca="true">+IF(OFFSET('Sanitation Data'!$G$29,0,10*ROW('Sanitation Data'!G17))="","",OFFSET('Sanitation Data'!$G$29,0,10*ROW('Sanitation Data'!G17)))</f>
        <v/>
      </c>
      <c r="DB23" s="275" t="str">
        <f ca="true">+IF(OFFSET('Sanitation Data'!$G$30,0,10*ROW('Sanitation Data'!G17))="","",OFFSET('Sanitation Data'!$G$30,0,10*ROW('Sanitation Data'!G17)))</f>
        <v/>
      </c>
      <c r="DC23" s="275" t="str">
        <f ca="true">+IF(OFFSET('Sanitation Data'!$G$31,0,10*ROW('Sanitation Data'!G17))="","",OFFSET('Sanitation Data'!$G$31,0,10*ROW('Sanitation Data'!G17)))</f>
        <v/>
      </c>
      <c r="DD23" s="275" t="str">
        <f ca="true">+IF(OFFSET('Sanitation Data'!$G$32,0,10*ROW('Sanitation Data'!G17))="","",OFFSET('Sanitation Data'!$G$32,0,10*ROW('Sanitation Data'!G17)))</f>
        <v/>
      </c>
      <c r="DE23" s="275" t="str">
        <f ca="true">+IF(OFFSET('Sanitation Data'!$H$28,0,10*ROW('Sanitation Data'!H17))="","",OFFSET('Sanitation Data'!$H$28,0,10*ROW('Sanitation Data'!H17)))</f>
        <v/>
      </c>
      <c r="DF23" s="275" t="str">
        <f ca="true">+IF(OFFSET('Sanitation Data'!$H$29,0,10*ROW('Sanitation Data'!H17))="","",OFFSET('Sanitation Data'!$H$29,0,10*ROW('Sanitation Data'!H17)))</f>
        <v/>
      </c>
      <c r="DG23" s="275" t="str">
        <f ca="true">+IF(OFFSET('Sanitation Data'!$H$30,0,10*ROW('Sanitation Data'!H17))="","",OFFSET('Sanitation Data'!$H$30,0,10*ROW('Sanitation Data'!H17)))</f>
        <v/>
      </c>
      <c r="DH23" s="275" t="str">
        <f ca="true">+IF(OFFSET('Sanitation Data'!$H$31,0,10*ROW('Sanitation Data'!H17))="","",OFFSET('Sanitation Data'!$H$31,0,10*ROW('Sanitation Data'!H17)))</f>
        <v/>
      </c>
      <c r="DI23" s="275" t="str">
        <f ca="true">+IF(OFFSET('Sanitation Data'!$H$32,0,10*ROW('Sanitation Data'!H17))="","",OFFSET('Sanitation Data'!$H$32,0,10*ROW('Sanitation Data'!H17)))</f>
        <v/>
      </c>
      <c r="DJ23" s="275" t="str">
        <f ca="true">+IF(OFFSET('Sanitation Data'!$I$28,0,10*ROW('Sanitation Data'!I17))="","",OFFSET('Sanitation Data'!$I$28,0,10*ROW('Sanitation Data'!I17)))</f>
        <v/>
      </c>
      <c r="DK23" s="275" t="str">
        <f ca="true">+IF(OFFSET('Sanitation Data'!$I$29,0,10*ROW('Sanitation Data'!I17))="","",OFFSET('Sanitation Data'!$I$29,0,10*ROW('Sanitation Data'!I17)))</f>
        <v/>
      </c>
      <c r="DL23" s="275" t="str">
        <f ca="true">+IF(OFFSET('Sanitation Data'!$I$30,0,10*ROW('Sanitation Data'!I17))="","",OFFSET('Sanitation Data'!$I$30,0,10*ROW('Sanitation Data'!I17)))</f>
        <v/>
      </c>
      <c r="DM23" s="275" t="str">
        <f ca="true">+IF(OFFSET('Sanitation Data'!$I$31,0,10*ROW('Sanitation Data'!I17))="","",OFFSET('Sanitation Data'!$I$31,0,10*ROW('Sanitation Data'!I17)))</f>
        <v/>
      </c>
      <c r="DN23" s="275" t="str">
        <f ca="true">+IF(OFFSET('Sanitation Data'!$I$32,0,10*ROW('Sanitation Data'!I17))="","",OFFSET('Sanitation Data'!$I$32,0,10*ROW('Sanitation Data'!I17)))</f>
        <v/>
      </c>
      <c r="DO23" s="275" t="str">
        <f ca="true">+IF(OFFSET('Hygiene Data'!$D$11,0,10*ROW('Hygiene Data'!D17))="","",OFFSET('Hygiene Data'!$D$11,0,10*ROW('Hygiene Data'!D17)))</f>
        <v/>
      </c>
      <c r="DP23" s="275" t="str">
        <f ca="true">+IF(OFFSET('Hygiene Data'!$D$12,0,10*ROW('Hygiene Data'!D17))="","",OFFSET('Hygiene Data'!$D$12,0,10*ROW('Hygiene Data'!D17)))</f>
        <v/>
      </c>
      <c r="DQ23" s="275" t="str">
        <f ca="true">+IF(OFFSET('Hygiene Data'!$D$13,0,10*ROW('Hygiene Data'!D17))="","",OFFSET('Hygiene Data'!$D$13,0,10*ROW('Hygiene Data'!D17)))</f>
        <v/>
      </c>
      <c r="DR23" s="275" t="str">
        <f ca="true">+IF(OFFSET('Hygiene Data'!$E$11,0,10*ROW('Hygiene Data'!E17))="","",OFFSET('Hygiene Data'!$E$11,0,10*ROW('Hygiene Data'!E17)))</f>
        <v/>
      </c>
      <c r="DS23" s="275" t="str">
        <f ca="true">+IF(OFFSET('Hygiene Data'!$E$12,0,10*ROW('Hygiene Data'!E17))="","",OFFSET('Hygiene Data'!$E$12,0,10*ROW('Hygiene Data'!E17)))</f>
        <v/>
      </c>
      <c r="DT23" s="275" t="str">
        <f ca="true">+IF(OFFSET('Hygiene Data'!$E$13,0,10*ROW('Hygiene Data'!E17))="","",OFFSET('Hygiene Data'!$E$13,0,10*ROW('Hygiene Data'!E17)))</f>
        <v/>
      </c>
      <c r="DU23" s="275" t="str">
        <f ca="true">+IF(OFFSET('Hygiene Data'!$F$11,0,10*ROW('Hygiene Data'!F17))="","",OFFSET('Hygiene Data'!$F$11,0,10*ROW('Hygiene Data'!F17)))</f>
        <v/>
      </c>
      <c r="DV23" s="275" t="str">
        <f ca="true">+IF(OFFSET('Hygiene Data'!$F$12,0,10*ROW('Hygiene Data'!F17))="","",OFFSET('Hygiene Data'!$F$12,0,10*ROW('Hygiene Data'!F17)))</f>
        <v/>
      </c>
      <c r="DW23" s="275" t="str">
        <f ca="true">+IF(OFFSET('Hygiene Data'!$F$13,0,10*ROW('Hygiene Data'!F17))="","",OFFSET('Hygiene Data'!$F$13,0,10*ROW('Hygiene Data'!F17)))</f>
        <v/>
      </c>
      <c r="DX23" s="275" t="str">
        <f ca="true">+IF(OFFSET('Hygiene Data'!$G$11,0,10*ROW('Hygiene Data'!G17))="","",OFFSET('Hygiene Data'!$G$11,0,10*ROW('Hygiene Data'!G17)))</f>
        <v/>
      </c>
      <c r="DY23" s="275" t="str">
        <f ca="true">+IF(OFFSET('Hygiene Data'!$G$12,0,10*ROW('Hygiene Data'!G17))="","",OFFSET('Hygiene Data'!$G$12,0,10*ROW('Hygiene Data'!G17)))</f>
        <v/>
      </c>
      <c r="DZ23" s="275" t="str">
        <f ca="true">+IF(OFFSET('Hygiene Data'!$G$13,0,10*ROW('Hygiene Data'!G17))="","",OFFSET('Hygiene Data'!$G$13,0,10*ROW('Hygiene Data'!G17)))</f>
        <v/>
      </c>
      <c r="EA23" s="275" t="str">
        <f ca="true">+IF(OFFSET('Hygiene Data'!$H$11,0,10*ROW('Hygiene Data'!H17))="","",OFFSET('Hygiene Data'!$H$11,0,10*ROW('Hygiene Data'!H17)))</f>
        <v/>
      </c>
      <c r="EB23" s="275" t="str">
        <f ca="true">+IF(OFFSET('Hygiene Data'!$H$12,0,10*ROW('Hygiene Data'!H17))="","",OFFSET('Hygiene Data'!$H$12,0,10*ROW('Hygiene Data'!H17)))</f>
        <v/>
      </c>
      <c r="EC23" s="275" t="str">
        <f ca="true">+IF(OFFSET('Hygiene Data'!$H$13,0,10*ROW('Hygiene Data'!H17))="","",OFFSET('Hygiene Data'!$H$13,0,10*ROW('Hygiene Data'!H17)))</f>
        <v/>
      </c>
      <c r="ED23" s="275" t="str">
        <f ca="true">+IF(OFFSET('Hygiene Data'!$I$11,0,10*ROW('Hygiene Data'!I17))="","",OFFSET('Hygiene Data'!$I$11,0,10*ROW('Hygiene Data'!I17)))</f>
        <v/>
      </c>
      <c r="EE23" s="275" t="str">
        <f ca="true">+IF(OFFSET('Hygiene Data'!$I$12,0,10*ROW('Hygiene Data'!I17))="","",OFFSET('Hygiene Data'!$I$12,0,10*ROW('Hygiene Data'!I17)))</f>
        <v/>
      </c>
      <c r="EF23" s="275" t="str">
        <f ca="true">+IF(OFFSET('Hygiene Data'!$I$13,0,10*ROW('Hygiene Data'!I17))="","",OFFSET('Hygiene Data'!$I$13,0,10*ROW('Hygiene Data'!I17)))</f>
        <v>Yes</v>
      </c>
    </row>
    <row xmlns:x14ac="http://schemas.microsoft.com/office/spreadsheetml/2009/9/ac" r="24" x14ac:dyDescent="0.2">
      <c r="A24" s="36" t="str">
        <f ca="true">+IF(OFFSET('Water Data'!$B$2,0,10*ROW('Water Data'!E18))="","",OFFSET('Water Data'!$B$2,0,10*ROW('Water Data'!E18)))</f>
        <v>CMR_2021_UIS</v>
      </c>
      <c r="B24" s="36" t="str">
        <f ca="true">+IF(OFFSET('Water Data'!$C$2,0,10*ROW('Water Data'!F18))="","",OFFSET('Water Data'!$C$2,0,10*ROW('Water Data'!F18)))</f>
        <v>Other</v>
      </c>
      <c r="C24" s="331">
        <f t="shared" ca="true" si="0"/>
        <v>2021</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20.74</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20.74</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73.227945281234398</v>
      </c>
      <c r="BR24" s="275"/>
      <c r="BS24" s="275" t="str">
        <f ca="true">+IF(OFFSET('Water Data'!$D$27,0,10*ROW('Water Data'!D18))="","",OFFSET('Water Data'!$D$27,0,10*ROW('Water Data'!D18)))</f>
        <v/>
      </c>
      <c r="BT24" s="275" t="str">
        <f ca="true">+IF(OFFSET('Water Data'!$D$28,0,10*ROW('Water Data'!D18))="","",OFFSET('Water Data'!$D$28,0,10*ROW('Water Data'!D18)))</f>
        <v/>
      </c>
      <c r="BU24" s="275" t="str">
        <f ca="true">+IF(OFFSET('Water Data'!$D$29,0,10*ROW('Water Data'!D18))="","",OFFSET('Water Data'!$D$29,0,10*ROW('Water Data'!D18)))</f>
        <v>Yes</v>
      </c>
      <c r="BV24" s="275" t="str">
        <f ca="true">+IF(OFFSET('Water Data'!$E$27,0,10*ROW('Water Data'!E18))="","",OFFSET('Water Data'!$E$27,0,10*ROW('Water Data'!E18)))</f>
        <v/>
      </c>
      <c r="BW24" s="275" t="str">
        <f ca="true">+IF(OFFSET('Water Data'!$E$28,0,10*ROW('Water Data'!E18))="","",OFFSET('Water Data'!$E$28,0,10*ROW('Water Data'!E18)))</f>
        <v/>
      </c>
      <c r="BX24" s="275" t="str">
        <f ca="true">+IF(OFFSET('Water Data'!$E$29,0,10*ROW('Water Data'!E18))="","",OFFSET('Water Data'!$E$29,0,10*ROW('Water Data'!E18)))</f>
        <v/>
      </c>
      <c r="BY24" s="275" t="str">
        <f ca="true">+IF(OFFSET('Water Data'!$F$27,0,10*ROW('Water Data'!F18))="","",OFFSET('Water Data'!$F$27,0,10*ROW('Water Data'!F18)))</f>
        <v/>
      </c>
      <c r="BZ24" s="275" t="str">
        <f ca="true">+IF(OFFSET('Water Data'!$F$28,0,10*ROW('Water Data'!F18))="","",OFFSET('Water Data'!$F$28,0,10*ROW('Water Data'!F18)))</f>
        <v/>
      </c>
      <c r="CA24" s="275" t="str">
        <f ca="true">+IF(OFFSET('Water Data'!$F$29,0,10*ROW('Water Data'!F18))="","",OFFSET('Water Data'!$F$29,0,10*ROW('Water Data'!F18)))</f>
        <v/>
      </c>
      <c r="CB24" s="275" t="str">
        <f ca="true">+IF(OFFSET('Water Data'!$G$27,0,10*ROW('Water Data'!G18))="","",OFFSET('Water Data'!$G$27,0,10*ROW('Water Data'!G18)))</f>
        <v/>
      </c>
      <c r="CC24" s="275" t="str">
        <f ca="true">+IF(OFFSET('Water Data'!$G$28,0,10*ROW('Water Data'!G18))="","",OFFSET('Water Data'!$G$28,0,10*ROW('Water Data'!G18)))</f>
        <v/>
      </c>
      <c r="CD24" s="275" t="str">
        <f ca="true">+IF(OFFSET('Water Data'!$G$29,0,10*ROW('Water Data'!G18))="","",OFFSET('Water Data'!$G$29,0,10*ROW('Water Data'!G18)))</f>
        <v/>
      </c>
      <c r="CE24" s="275" t="str">
        <f ca="true">+IF(OFFSET('Water Data'!$H$27,0,10*ROW('Water Data'!H18))="","",OFFSET('Water Data'!$H$27,0,10*ROW('Water Data'!H18)))</f>
        <v/>
      </c>
      <c r="CF24" s="275" t="str">
        <f ca="true">+IF(OFFSET('Water Data'!$H$28,0,10*ROW('Water Data'!H18))="","",OFFSET('Water Data'!$H$28,0,10*ROW('Water Data'!H18)))</f>
        <v/>
      </c>
      <c r="CG24" s="275" t="str">
        <f ca="true">+IF(OFFSET('Water Data'!$H$29,0,10*ROW('Water Data'!H18))="","",OFFSET('Water Data'!$H$29,0,10*ROW('Water Data'!H18)))</f>
        <v>Yes</v>
      </c>
      <c r="CH24" s="275" t="str">
        <f ca="true">+IF(OFFSET('Water Data'!$I$27,0,10*ROW('Water Data'!I18))="","",OFFSET('Water Data'!$I$27,0,10*ROW('Water Data'!I18)))</f>
        <v/>
      </c>
      <c r="CI24" s="275" t="str">
        <f ca="true">+IF(OFFSET('Water Data'!$I$28,0,10*ROW('Water Data'!I18))="","",OFFSET('Water Data'!$I$28,0,10*ROW('Water Data'!I18)))</f>
        <v/>
      </c>
      <c r="CJ24" s="275" t="str">
        <f ca="true">+IF(OFFSET('Water Data'!$I$29,0,10*ROW('Water Data'!I18))="","",OFFSET('Water Data'!$I$29,0,10*ROW('Water Data'!I18)))</f>
        <v/>
      </c>
      <c r="CK24" s="275" t="str">
        <f ca="true">+IF(OFFSET('Sanitation Data'!$D$28,0,10*ROW('Sanitation Data'!D18))="","",OFFSET('Sanitation Data'!$D$28,0,10*ROW('Sanitation Data'!D18)))</f>
        <v/>
      </c>
      <c r="CL24" s="275" t="str">
        <f ca="true">+IF(OFFSET('Sanitation Data'!$D$29,0,10*ROW('Sanitation Data'!D18))="","",OFFSET('Sanitation Data'!$D$29,0,10*ROW('Sanitation Data'!D18)))</f>
        <v/>
      </c>
      <c r="CM24" s="275" t="str">
        <f ca="true">+IF(OFFSET('Sanitation Data'!$D$30,0,10*ROW('Sanitation Data'!D18))="","",OFFSET('Sanitation Data'!$D$30,0,10*ROW('Sanitation Data'!D18)))</f>
        <v/>
      </c>
      <c r="CN24" s="275" t="str">
        <f ca="true">+IF(OFFSET('Sanitation Data'!$D$31,0,10*ROW('Sanitation Data'!D18))="","",OFFSET('Sanitation Data'!$D$31,0,10*ROW('Sanitation Data'!D18)))</f>
        <v/>
      </c>
      <c r="CO24" s="275" t="str">
        <f ca="true">+IF(OFFSET('Sanitation Data'!$D$32,0,10*ROW('Sanitation Data'!D18))="","",OFFSET('Sanitation Data'!$D$32,0,10*ROW('Sanitation Data'!D18)))</f>
        <v/>
      </c>
      <c r="CP24" s="275" t="str">
        <f ca="true">+IF(OFFSET('Sanitation Data'!$E$28,0,10*ROW('Sanitation Data'!E18))="","",OFFSET('Sanitation Data'!$E$28,0,10*ROW('Sanitation Data'!E18)))</f>
        <v/>
      </c>
      <c r="CQ24" s="275" t="str">
        <f ca="true">+IF(OFFSET('Sanitation Data'!$E$29,0,10*ROW('Sanitation Data'!E18))="","",OFFSET('Sanitation Data'!$E$29,0,10*ROW('Sanitation Data'!E18)))</f>
        <v/>
      </c>
      <c r="CR24" s="275" t="str">
        <f ca="true">+IF(OFFSET('Sanitation Data'!$E$30,0,10*ROW('Sanitation Data'!E18))="","",OFFSET('Sanitation Data'!$E$30,0,10*ROW('Sanitation Data'!E18)))</f>
        <v/>
      </c>
      <c r="CS24" s="275" t="str">
        <f ca="true">+IF(OFFSET('Sanitation Data'!$E$31,0,10*ROW('Sanitation Data'!E18))="","",OFFSET('Sanitation Data'!$E$31,0,10*ROW('Sanitation Data'!E18)))</f>
        <v/>
      </c>
      <c r="CT24" s="275" t="str">
        <f ca="true">+IF(OFFSET('Sanitation Data'!$E$32,0,10*ROW('Sanitation Data'!E18))="","",OFFSET('Sanitation Data'!$E$32,0,10*ROW('Sanitation Data'!E18)))</f>
        <v/>
      </c>
      <c r="CU24" s="275" t="str">
        <f ca="true">+IF(OFFSET('Sanitation Data'!$F$28,0,10*ROW('Sanitation Data'!F18))="","",OFFSET('Sanitation Data'!$F$28,0,10*ROW('Sanitation Data'!F18)))</f>
        <v/>
      </c>
      <c r="CV24" s="275" t="str">
        <f ca="true">+IF(OFFSET('Sanitation Data'!$F$29,0,10*ROW('Sanitation Data'!F18))="","",OFFSET('Sanitation Data'!$F$29,0,10*ROW('Sanitation Data'!F18)))</f>
        <v/>
      </c>
      <c r="CW24" s="275" t="str">
        <f ca="true">+IF(OFFSET('Sanitation Data'!$F$30,0,10*ROW('Sanitation Data'!F18))="","",OFFSET('Sanitation Data'!$F$30,0,10*ROW('Sanitation Data'!F18)))</f>
        <v/>
      </c>
      <c r="CX24" s="275" t="str">
        <f ca="true">+IF(OFFSET('Sanitation Data'!$F$31,0,10*ROW('Sanitation Data'!F18))="","",OFFSET('Sanitation Data'!$F$31,0,10*ROW('Sanitation Data'!F18)))</f>
        <v/>
      </c>
      <c r="CY24" s="275" t="str">
        <f ca="true">+IF(OFFSET('Sanitation Data'!$F$32,0,10*ROW('Sanitation Data'!F18))="","",OFFSET('Sanitation Data'!$F$32,0,10*ROW('Sanitation Data'!F18)))</f>
        <v/>
      </c>
      <c r="CZ24" s="275" t="str">
        <f ca="true">+IF(OFFSET('Sanitation Data'!$G$28,0,10*ROW('Sanitation Data'!G18))="","",OFFSET('Sanitation Data'!$G$28,0,10*ROW('Sanitation Data'!G18)))</f>
        <v/>
      </c>
      <c r="DA24" s="275" t="str">
        <f ca="true">+IF(OFFSET('Sanitation Data'!$G$29,0,10*ROW('Sanitation Data'!G18))="","",OFFSET('Sanitation Data'!$G$29,0,10*ROW('Sanitation Data'!G18)))</f>
        <v/>
      </c>
      <c r="DB24" s="275" t="str">
        <f ca="true">+IF(OFFSET('Sanitation Data'!$G$30,0,10*ROW('Sanitation Data'!G18))="","",OFFSET('Sanitation Data'!$G$30,0,10*ROW('Sanitation Data'!G18)))</f>
        <v/>
      </c>
      <c r="DC24" s="275" t="str">
        <f ca="true">+IF(OFFSET('Sanitation Data'!$G$31,0,10*ROW('Sanitation Data'!G18))="","",OFFSET('Sanitation Data'!$G$31,0,10*ROW('Sanitation Data'!G18)))</f>
        <v/>
      </c>
      <c r="DD24" s="275" t="str">
        <f ca="true">+IF(OFFSET('Sanitation Data'!$G$32,0,10*ROW('Sanitation Data'!G18))="","",OFFSET('Sanitation Data'!$G$32,0,10*ROW('Sanitation Data'!G18)))</f>
        <v/>
      </c>
      <c r="DE24" s="275" t="str">
        <f ca="true">+IF(OFFSET('Sanitation Data'!$H$28,0,10*ROW('Sanitation Data'!H18))="","",OFFSET('Sanitation Data'!$H$28,0,10*ROW('Sanitation Data'!H18)))</f>
        <v/>
      </c>
      <c r="DF24" s="275" t="str">
        <f ca="true">+IF(OFFSET('Sanitation Data'!$H$29,0,10*ROW('Sanitation Data'!H18))="","",OFFSET('Sanitation Data'!$H$29,0,10*ROW('Sanitation Data'!H18)))</f>
        <v/>
      </c>
      <c r="DG24" s="275" t="str">
        <f ca="true">+IF(OFFSET('Sanitation Data'!$H$30,0,10*ROW('Sanitation Data'!H18))="","",OFFSET('Sanitation Data'!$H$30,0,10*ROW('Sanitation Data'!H18)))</f>
        <v/>
      </c>
      <c r="DH24" s="275" t="str">
        <f ca="true">+IF(OFFSET('Sanitation Data'!$H$31,0,10*ROW('Sanitation Data'!H18))="","",OFFSET('Sanitation Data'!$H$31,0,10*ROW('Sanitation Data'!H18)))</f>
        <v/>
      </c>
      <c r="DI24" s="275" t="str">
        <f ca="true">+IF(OFFSET('Sanitation Data'!$H$32,0,10*ROW('Sanitation Data'!H18))="","",OFFSET('Sanitation Data'!$H$32,0,10*ROW('Sanitation Data'!H18)))</f>
        <v/>
      </c>
      <c r="DJ24" s="275" t="str">
        <f ca="true">+IF(OFFSET('Sanitation Data'!$I$28,0,10*ROW('Sanitation Data'!I18))="","",OFFSET('Sanitation Data'!$I$28,0,10*ROW('Sanitation Data'!I18)))</f>
        <v/>
      </c>
      <c r="DK24" s="275" t="str">
        <f ca="true">+IF(OFFSET('Sanitation Data'!$I$29,0,10*ROW('Sanitation Data'!I18))="","",OFFSET('Sanitation Data'!$I$29,0,10*ROW('Sanitation Data'!I18)))</f>
        <v/>
      </c>
      <c r="DL24" s="275" t="str">
        <f ca="true">+IF(OFFSET('Sanitation Data'!$I$30,0,10*ROW('Sanitation Data'!I18))="","",OFFSET('Sanitation Data'!$I$30,0,10*ROW('Sanitation Data'!I18)))</f>
        <v/>
      </c>
      <c r="DM24" s="275" t="str">
        <f ca="true">+IF(OFFSET('Sanitation Data'!$I$31,0,10*ROW('Sanitation Data'!I18))="","",OFFSET('Sanitation Data'!$I$31,0,10*ROW('Sanitation Data'!I18)))</f>
        <v/>
      </c>
      <c r="DN24" s="275" t="str">
        <f ca="true">+IF(OFFSET('Sanitation Data'!$I$32,0,10*ROW('Sanitation Data'!I18))="","",OFFSET('Sanitation Data'!$I$32,0,10*ROW('Sanitation Data'!I18)))</f>
        <v/>
      </c>
      <c r="DO24" s="275" t="str">
        <f ca="true">+IF(OFFSET('Hygiene Data'!$D$11,0,10*ROW('Hygiene Data'!D18))="","",OFFSET('Hygiene Data'!$D$11,0,10*ROW('Hygiene Data'!D18)))</f>
        <v/>
      </c>
      <c r="DP24" s="275" t="str">
        <f ca="true">+IF(OFFSET('Hygiene Data'!$D$12,0,10*ROW('Hygiene Data'!D18))="","",OFFSET('Hygiene Data'!$D$12,0,10*ROW('Hygiene Data'!D18)))</f>
        <v/>
      </c>
      <c r="DQ24" s="275" t="str">
        <f ca="true">+IF(OFFSET('Hygiene Data'!$D$13,0,10*ROW('Hygiene Data'!D18))="","",OFFSET('Hygiene Data'!$D$13,0,10*ROW('Hygiene Data'!D18)))</f>
        <v/>
      </c>
      <c r="DR24" s="275" t="str">
        <f ca="true">+IF(OFFSET('Hygiene Data'!$E$11,0,10*ROW('Hygiene Data'!E18))="","",OFFSET('Hygiene Data'!$E$11,0,10*ROW('Hygiene Data'!E18)))</f>
        <v/>
      </c>
      <c r="DS24" s="275" t="str">
        <f ca="true">+IF(OFFSET('Hygiene Data'!$E$12,0,10*ROW('Hygiene Data'!E18))="","",OFFSET('Hygiene Data'!$E$12,0,10*ROW('Hygiene Data'!E18)))</f>
        <v/>
      </c>
      <c r="DT24" s="275" t="str">
        <f ca="true">+IF(OFFSET('Hygiene Data'!$E$13,0,10*ROW('Hygiene Data'!E18))="","",OFFSET('Hygiene Data'!$E$13,0,10*ROW('Hygiene Data'!E18)))</f>
        <v/>
      </c>
      <c r="DU24" s="275" t="str">
        <f ca="true">+IF(OFFSET('Hygiene Data'!$F$11,0,10*ROW('Hygiene Data'!F18))="","",OFFSET('Hygiene Data'!$F$11,0,10*ROW('Hygiene Data'!F18)))</f>
        <v/>
      </c>
      <c r="DV24" s="275" t="str">
        <f ca="true">+IF(OFFSET('Hygiene Data'!$F$12,0,10*ROW('Hygiene Data'!F18))="","",OFFSET('Hygiene Data'!$F$12,0,10*ROW('Hygiene Data'!F18)))</f>
        <v/>
      </c>
      <c r="DW24" s="275" t="str">
        <f ca="true">+IF(OFFSET('Hygiene Data'!$F$13,0,10*ROW('Hygiene Data'!F18))="","",OFFSET('Hygiene Data'!$F$13,0,10*ROW('Hygiene Data'!F18)))</f>
        <v/>
      </c>
      <c r="DX24" s="275" t="str">
        <f ca="true">+IF(OFFSET('Hygiene Data'!$G$11,0,10*ROW('Hygiene Data'!G18))="","",OFFSET('Hygiene Data'!$G$11,0,10*ROW('Hygiene Data'!G18)))</f>
        <v/>
      </c>
      <c r="DY24" s="275" t="str">
        <f ca="true">+IF(OFFSET('Hygiene Data'!$G$12,0,10*ROW('Hygiene Data'!G18))="","",OFFSET('Hygiene Data'!$G$12,0,10*ROW('Hygiene Data'!G18)))</f>
        <v/>
      </c>
      <c r="DZ24" s="275" t="str">
        <f ca="true">+IF(OFFSET('Hygiene Data'!$G$13,0,10*ROW('Hygiene Data'!G18))="","",OFFSET('Hygiene Data'!$G$13,0,10*ROW('Hygiene Data'!G18)))</f>
        <v/>
      </c>
      <c r="EA24" s="275" t="str">
        <f ca="true">+IF(OFFSET('Hygiene Data'!$H$11,0,10*ROW('Hygiene Data'!H18))="","",OFFSET('Hygiene Data'!$H$11,0,10*ROW('Hygiene Data'!H18)))</f>
        <v/>
      </c>
      <c r="EB24" s="275" t="str">
        <f ca="true">+IF(OFFSET('Hygiene Data'!$H$12,0,10*ROW('Hygiene Data'!H18))="","",OFFSET('Hygiene Data'!$H$12,0,10*ROW('Hygiene Data'!H18)))</f>
        <v/>
      </c>
      <c r="EC24" s="275" t="str">
        <f ca="true">+IF(OFFSET('Hygiene Data'!$H$13,0,10*ROW('Hygiene Data'!H18))="","",OFFSET('Hygiene Data'!$H$13,0,10*ROW('Hygiene Data'!H18)))</f>
        <v/>
      </c>
      <c r="ED24" s="275" t="str">
        <f ca="true">+IF(OFFSET('Hygiene Data'!$I$11,0,10*ROW('Hygiene Data'!I18))="","",OFFSET('Hygiene Data'!$I$11,0,10*ROW('Hygiene Data'!I18)))</f>
        <v/>
      </c>
      <c r="EE24" s="275" t="str">
        <f ca="true">+IF(OFFSET('Hygiene Data'!$I$12,0,10*ROW('Hygiene Data'!I18))="","",OFFSET('Hygiene Data'!$I$12,0,10*ROW('Hygiene Data'!I18)))</f>
        <v/>
      </c>
      <c r="EF24" s="275" t="str">
        <f ca="true">+IF(OFFSET('Hygiene Data'!$I$13,0,10*ROW('Hygiene Data'!I18))="","",OFFSET('Hygiene Data'!$I$13,0,10*ROW('Hygiene Data'!I18)))</f>
        <v>Yes</v>
      </c>
    </row>
    <row xmlns:x14ac="http://schemas.microsoft.com/office/spreadsheetml/2009/9/ac" r="25" x14ac:dyDescent="0.2">
      <c r="A25" s="36" t="str">
        <f ca="true">+IF(OFFSET('Water Data'!$B$2,0,10*ROW('Water Data'!E19))="","",OFFSET('Water Data'!$B$2,0,10*ROW('Water Data'!E19)))</f>
        <v>CMR_2021_EMIS</v>
      </c>
      <c r="B25" s="36" t="str">
        <f ca="true">+IF(OFFSET('Water Data'!$C$2,0,10*ROW('Water Data'!F19))="","",OFFSET('Water Data'!$C$2,0,10*ROW('Water Data'!F19)))</f>
        <v>EMIS</v>
      </c>
      <c r="C25" s="331">
        <f t="shared" ca="true" si="0"/>
        <v>2021</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50.149520383693044</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72.428910723121518</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32.876744467287459</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55.7</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47.199999999999996</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66.215577937649869</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89.540595179189935</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58.336654976417954</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71.099999999999994</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63.62</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5"/>
      <c r="BS25" s="275" t="str">
        <f ca="true">+IF(OFFSET('Water Data'!$D$27,0,10*ROW('Water Data'!D19))="","",OFFSET('Water Data'!$D$27,0,10*ROW('Water Data'!D19)))</f>
        <v/>
      </c>
      <c r="BT25" s="275" t="str">
        <f ca="true">+IF(OFFSET('Water Data'!$D$28,0,10*ROW('Water Data'!D19))="","",OFFSET('Water Data'!$D$28,0,10*ROW('Water Data'!D19)))</f>
        <v>Yes</v>
      </c>
      <c r="BU25" s="275" t="str">
        <f ca="true">+IF(OFFSET('Water Data'!$D$29,0,10*ROW('Water Data'!D19))="","",OFFSET('Water Data'!$D$29,0,10*ROW('Water Data'!D19)))</f>
        <v/>
      </c>
      <c r="BV25" s="275" t="str">
        <f ca="true">+IF(OFFSET('Water Data'!$E$27,0,10*ROW('Water Data'!E19))="","",OFFSET('Water Data'!$E$27,0,10*ROW('Water Data'!E19)))</f>
        <v/>
      </c>
      <c r="BW25" s="275" t="str">
        <f ca="true">+IF(OFFSET('Water Data'!$E$28,0,10*ROW('Water Data'!E19))="","",OFFSET('Water Data'!$E$28,0,10*ROW('Water Data'!E19)))</f>
        <v>Yes</v>
      </c>
      <c r="BX25" s="275" t="str">
        <f ca="true">+IF(OFFSET('Water Data'!$E$29,0,10*ROW('Water Data'!E19))="","",OFFSET('Water Data'!$E$29,0,10*ROW('Water Data'!E19)))</f>
        <v/>
      </c>
      <c r="BY25" s="275" t="str">
        <f ca="true">+IF(OFFSET('Water Data'!$F$27,0,10*ROW('Water Data'!F19))="","",OFFSET('Water Data'!$F$27,0,10*ROW('Water Data'!F19)))</f>
        <v/>
      </c>
      <c r="BZ25" s="275" t="str">
        <f ca="true">+IF(OFFSET('Water Data'!$F$28,0,10*ROW('Water Data'!F19))="","",OFFSET('Water Data'!$F$28,0,10*ROW('Water Data'!F19)))</f>
        <v>Yes</v>
      </c>
      <c r="CA25" s="275" t="str">
        <f ca="true">+IF(OFFSET('Water Data'!$F$29,0,10*ROW('Water Data'!F19))="","",OFFSET('Water Data'!$F$29,0,10*ROW('Water Data'!F19)))</f>
        <v/>
      </c>
      <c r="CB25" s="275" t="str">
        <f ca="true">+IF(OFFSET('Water Data'!$G$27,0,10*ROW('Water Data'!G19))="","",OFFSET('Water Data'!$G$27,0,10*ROW('Water Data'!G19)))</f>
        <v/>
      </c>
      <c r="CC25" s="275" t="str">
        <f ca="true">+IF(OFFSET('Water Data'!$G$28,0,10*ROW('Water Data'!G19))="","",OFFSET('Water Data'!$G$28,0,10*ROW('Water Data'!G19)))</f>
        <v>Yes</v>
      </c>
      <c r="CD25" s="275" t="str">
        <f ca="true">+IF(OFFSET('Water Data'!$G$29,0,10*ROW('Water Data'!G19))="","",OFFSET('Water Data'!$G$29,0,10*ROW('Water Data'!G19)))</f>
        <v/>
      </c>
      <c r="CE25" s="275" t="str">
        <f ca="true">+IF(OFFSET('Water Data'!$H$27,0,10*ROW('Water Data'!H19))="","",OFFSET('Water Data'!$H$27,0,10*ROW('Water Data'!H19)))</f>
        <v/>
      </c>
      <c r="CF25" s="275" t="str">
        <f ca="true">+IF(OFFSET('Water Data'!$H$28,0,10*ROW('Water Data'!H19))="","",OFFSET('Water Data'!$H$28,0,10*ROW('Water Data'!H19)))</f>
        <v>Yes</v>
      </c>
      <c r="CG25" s="275" t="str">
        <f ca="true">+IF(OFFSET('Water Data'!$H$29,0,10*ROW('Water Data'!H19))="","",OFFSET('Water Data'!$H$29,0,10*ROW('Water Data'!H19)))</f>
        <v/>
      </c>
      <c r="CH25" s="275" t="str">
        <f ca="true">+IF(OFFSET('Water Data'!$I$27,0,10*ROW('Water Data'!I19))="","",OFFSET('Water Data'!$I$27,0,10*ROW('Water Data'!I19)))</f>
        <v/>
      </c>
      <c r="CI25" s="275" t="str">
        <f ca="true">+IF(OFFSET('Water Data'!$I$28,0,10*ROW('Water Data'!I19))="","",OFFSET('Water Data'!$I$28,0,10*ROW('Water Data'!I19)))</f>
        <v/>
      </c>
      <c r="CJ25" s="275" t="str">
        <f ca="true">+IF(OFFSET('Water Data'!$I$29,0,10*ROW('Water Data'!I19))="","",OFFSET('Water Data'!$I$29,0,10*ROW('Water Data'!I19)))</f>
        <v/>
      </c>
      <c r="CK25" s="275" t="str">
        <f ca="true">+IF(OFFSET('Sanitation Data'!$D$28,0,10*ROW('Sanitation Data'!D19))="","",OFFSET('Sanitation Data'!$D$28,0,10*ROW('Sanitation Data'!D19)))</f>
        <v>Yes</v>
      </c>
      <c r="CL25" s="275" t="str">
        <f ca="true">+IF(OFFSET('Sanitation Data'!$D$29,0,10*ROW('Sanitation Data'!D19))="","",OFFSET('Sanitation Data'!$D$29,0,10*ROW('Sanitation Data'!D19)))</f>
        <v/>
      </c>
      <c r="CM25" s="275" t="str">
        <f ca="true">+IF(OFFSET('Sanitation Data'!$D$30,0,10*ROW('Sanitation Data'!D19))="","",OFFSET('Sanitation Data'!$D$30,0,10*ROW('Sanitation Data'!D19)))</f>
        <v/>
      </c>
      <c r="CN25" s="275" t="str">
        <f ca="true">+IF(OFFSET('Sanitation Data'!$D$31,0,10*ROW('Sanitation Data'!D19))="","",OFFSET('Sanitation Data'!$D$31,0,10*ROW('Sanitation Data'!D19)))</f>
        <v/>
      </c>
      <c r="CO25" s="275" t="str">
        <f ca="true">+IF(OFFSET('Sanitation Data'!$D$32,0,10*ROW('Sanitation Data'!D19))="","",OFFSET('Sanitation Data'!$D$32,0,10*ROW('Sanitation Data'!D19)))</f>
        <v/>
      </c>
      <c r="CP25" s="275" t="str">
        <f ca="true">+IF(OFFSET('Sanitation Data'!$E$28,0,10*ROW('Sanitation Data'!E19))="","",OFFSET('Sanitation Data'!$E$28,0,10*ROW('Sanitation Data'!E19)))</f>
        <v>Yes</v>
      </c>
      <c r="CQ25" s="275" t="str">
        <f ca="true">+IF(OFFSET('Sanitation Data'!$E$29,0,10*ROW('Sanitation Data'!E19))="","",OFFSET('Sanitation Data'!$E$29,0,10*ROW('Sanitation Data'!E19)))</f>
        <v/>
      </c>
      <c r="CR25" s="275" t="str">
        <f ca="true">+IF(OFFSET('Sanitation Data'!$E$30,0,10*ROW('Sanitation Data'!E19))="","",OFFSET('Sanitation Data'!$E$30,0,10*ROW('Sanitation Data'!E19)))</f>
        <v/>
      </c>
      <c r="CS25" s="275" t="str">
        <f ca="true">+IF(OFFSET('Sanitation Data'!$E$31,0,10*ROW('Sanitation Data'!E19))="","",OFFSET('Sanitation Data'!$E$31,0,10*ROW('Sanitation Data'!E19)))</f>
        <v/>
      </c>
      <c r="CT25" s="275" t="str">
        <f ca="true">+IF(OFFSET('Sanitation Data'!$E$32,0,10*ROW('Sanitation Data'!E19))="","",OFFSET('Sanitation Data'!$E$32,0,10*ROW('Sanitation Data'!E19)))</f>
        <v/>
      </c>
      <c r="CU25" s="275" t="str">
        <f ca="true">+IF(OFFSET('Sanitation Data'!$F$28,0,10*ROW('Sanitation Data'!F19))="","",OFFSET('Sanitation Data'!$F$28,0,10*ROW('Sanitation Data'!F19)))</f>
        <v>Yes</v>
      </c>
      <c r="CV25" s="275" t="str">
        <f ca="true">+IF(OFFSET('Sanitation Data'!$F$29,0,10*ROW('Sanitation Data'!F19))="","",OFFSET('Sanitation Data'!$F$29,0,10*ROW('Sanitation Data'!F19)))</f>
        <v/>
      </c>
      <c r="CW25" s="275" t="str">
        <f ca="true">+IF(OFFSET('Sanitation Data'!$F$30,0,10*ROW('Sanitation Data'!F19))="","",OFFSET('Sanitation Data'!$F$30,0,10*ROW('Sanitation Data'!F19)))</f>
        <v/>
      </c>
      <c r="CX25" s="275" t="str">
        <f ca="true">+IF(OFFSET('Sanitation Data'!$F$31,0,10*ROW('Sanitation Data'!F19))="","",OFFSET('Sanitation Data'!$F$31,0,10*ROW('Sanitation Data'!F19)))</f>
        <v/>
      </c>
      <c r="CY25" s="275" t="str">
        <f ca="true">+IF(OFFSET('Sanitation Data'!$F$32,0,10*ROW('Sanitation Data'!F19))="","",OFFSET('Sanitation Data'!$F$32,0,10*ROW('Sanitation Data'!F19)))</f>
        <v/>
      </c>
      <c r="CZ25" s="275" t="str">
        <f ca="true">+IF(OFFSET('Sanitation Data'!$G$28,0,10*ROW('Sanitation Data'!G19))="","",OFFSET('Sanitation Data'!$G$28,0,10*ROW('Sanitation Data'!G19)))</f>
        <v>Yes</v>
      </c>
      <c r="DA25" s="275" t="str">
        <f ca="true">+IF(OFFSET('Sanitation Data'!$G$29,0,10*ROW('Sanitation Data'!G19))="","",OFFSET('Sanitation Data'!$G$29,0,10*ROW('Sanitation Data'!G19)))</f>
        <v/>
      </c>
      <c r="DB25" s="275" t="str">
        <f ca="true">+IF(OFFSET('Sanitation Data'!$G$30,0,10*ROW('Sanitation Data'!G19))="","",OFFSET('Sanitation Data'!$G$30,0,10*ROW('Sanitation Data'!G19)))</f>
        <v/>
      </c>
      <c r="DC25" s="275" t="str">
        <f ca="true">+IF(OFFSET('Sanitation Data'!$G$31,0,10*ROW('Sanitation Data'!G19))="","",OFFSET('Sanitation Data'!$G$31,0,10*ROW('Sanitation Data'!G19)))</f>
        <v/>
      </c>
      <c r="DD25" s="275" t="str">
        <f ca="true">+IF(OFFSET('Sanitation Data'!$G$32,0,10*ROW('Sanitation Data'!G19))="","",OFFSET('Sanitation Data'!$G$32,0,10*ROW('Sanitation Data'!G19)))</f>
        <v/>
      </c>
      <c r="DE25" s="275" t="str">
        <f ca="true">+IF(OFFSET('Sanitation Data'!$H$28,0,10*ROW('Sanitation Data'!H19))="","",OFFSET('Sanitation Data'!$H$28,0,10*ROW('Sanitation Data'!H19)))</f>
        <v>Yes</v>
      </c>
      <c r="DF25" s="275" t="str">
        <f ca="true">+IF(OFFSET('Sanitation Data'!$H$29,0,10*ROW('Sanitation Data'!H19))="","",OFFSET('Sanitation Data'!$H$29,0,10*ROW('Sanitation Data'!H19)))</f>
        <v/>
      </c>
      <c r="DG25" s="275" t="str">
        <f ca="true">+IF(OFFSET('Sanitation Data'!$H$30,0,10*ROW('Sanitation Data'!H19))="","",OFFSET('Sanitation Data'!$H$30,0,10*ROW('Sanitation Data'!H19)))</f>
        <v/>
      </c>
      <c r="DH25" s="275" t="str">
        <f ca="true">+IF(OFFSET('Sanitation Data'!$H$31,0,10*ROW('Sanitation Data'!H19))="","",OFFSET('Sanitation Data'!$H$31,0,10*ROW('Sanitation Data'!H19)))</f>
        <v/>
      </c>
      <c r="DI25" s="275" t="str">
        <f ca="true">+IF(OFFSET('Sanitation Data'!$H$32,0,10*ROW('Sanitation Data'!H19))="","",OFFSET('Sanitation Data'!$H$32,0,10*ROW('Sanitation Data'!H19)))</f>
        <v/>
      </c>
      <c r="DJ25" s="275" t="str">
        <f ca="true">+IF(OFFSET('Sanitation Data'!$I$28,0,10*ROW('Sanitation Data'!I19))="","",OFFSET('Sanitation Data'!$I$28,0,10*ROW('Sanitation Data'!I19)))</f>
        <v/>
      </c>
      <c r="DK25" s="275" t="str">
        <f ca="true">+IF(OFFSET('Sanitation Data'!$I$29,0,10*ROW('Sanitation Data'!I19))="","",OFFSET('Sanitation Data'!$I$29,0,10*ROW('Sanitation Data'!I19)))</f>
        <v/>
      </c>
      <c r="DL25" s="275" t="str">
        <f ca="true">+IF(OFFSET('Sanitation Data'!$I$30,0,10*ROW('Sanitation Data'!I19))="","",OFFSET('Sanitation Data'!$I$30,0,10*ROW('Sanitation Data'!I19)))</f>
        <v/>
      </c>
      <c r="DM25" s="275" t="str">
        <f ca="true">+IF(OFFSET('Sanitation Data'!$I$31,0,10*ROW('Sanitation Data'!I19))="","",OFFSET('Sanitation Data'!$I$31,0,10*ROW('Sanitation Data'!I19)))</f>
        <v/>
      </c>
      <c r="DN25" s="275" t="str">
        <f ca="true">+IF(OFFSET('Sanitation Data'!$I$32,0,10*ROW('Sanitation Data'!I19))="","",OFFSET('Sanitation Data'!$I$32,0,10*ROW('Sanitation Data'!I19)))</f>
        <v/>
      </c>
      <c r="DO25" s="275" t="str">
        <f ca="true">+IF(OFFSET('Hygiene Data'!$D$11,0,10*ROW('Hygiene Data'!D19))="","",OFFSET('Hygiene Data'!$D$11,0,10*ROW('Hygiene Data'!D19)))</f>
        <v/>
      </c>
      <c r="DP25" s="275" t="str">
        <f ca="true">+IF(OFFSET('Hygiene Data'!$D$12,0,10*ROW('Hygiene Data'!D19))="","",OFFSET('Hygiene Data'!$D$12,0,10*ROW('Hygiene Data'!D19)))</f>
        <v/>
      </c>
      <c r="DQ25" s="275" t="str">
        <f ca="true">+IF(OFFSET('Hygiene Data'!$D$13,0,10*ROW('Hygiene Data'!D19))="","",OFFSET('Hygiene Data'!$D$13,0,10*ROW('Hygiene Data'!D19)))</f>
        <v/>
      </c>
      <c r="DR25" s="275" t="str">
        <f ca="true">+IF(OFFSET('Hygiene Data'!$E$11,0,10*ROW('Hygiene Data'!E19))="","",OFFSET('Hygiene Data'!$E$11,0,10*ROW('Hygiene Data'!E19)))</f>
        <v/>
      </c>
      <c r="DS25" s="275" t="str">
        <f ca="true">+IF(OFFSET('Hygiene Data'!$E$12,0,10*ROW('Hygiene Data'!E19))="","",OFFSET('Hygiene Data'!$E$12,0,10*ROW('Hygiene Data'!E19)))</f>
        <v/>
      </c>
      <c r="DT25" s="275" t="str">
        <f ca="true">+IF(OFFSET('Hygiene Data'!$E$13,0,10*ROW('Hygiene Data'!E19))="","",OFFSET('Hygiene Data'!$E$13,0,10*ROW('Hygiene Data'!E19)))</f>
        <v/>
      </c>
      <c r="DU25" s="275" t="str">
        <f ca="true">+IF(OFFSET('Hygiene Data'!$F$11,0,10*ROW('Hygiene Data'!F19))="","",OFFSET('Hygiene Data'!$F$11,0,10*ROW('Hygiene Data'!F19)))</f>
        <v/>
      </c>
      <c r="DV25" s="275" t="str">
        <f ca="true">+IF(OFFSET('Hygiene Data'!$F$12,0,10*ROW('Hygiene Data'!F19))="","",OFFSET('Hygiene Data'!$F$12,0,10*ROW('Hygiene Data'!F19)))</f>
        <v/>
      </c>
      <c r="DW25" s="275" t="str">
        <f ca="true">+IF(OFFSET('Hygiene Data'!$F$13,0,10*ROW('Hygiene Data'!F19))="","",OFFSET('Hygiene Data'!$F$13,0,10*ROW('Hygiene Data'!F19)))</f>
        <v/>
      </c>
      <c r="DX25" s="275" t="str">
        <f ca="true">+IF(OFFSET('Hygiene Data'!$G$11,0,10*ROW('Hygiene Data'!G19))="","",OFFSET('Hygiene Data'!$G$11,0,10*ROW('Hygiene Data'!G19)))</f>
        <v/>
      </c>
      <c r="DY25" s="275" t="str">
        <f ca="true">+IF(OFFSET('Hygiene Data'!$G$12,0,10*ROW('Hygiene Data'!G19))="","",OFFSET('Hygiene Data'!$G$12,0,10*ROW('Hygiene Data'!G19)))</f>
        <v/>
      </c>
      <c r="DZ25" s="275" t="str">
        <f ca="true">+IF(OFFSET('Hygiene Data'!$G$13,0,10*ROW('Hygiene Data'!G19))="","",OFFSET('Hygiene Data'!$G$13,0,10*ROW('Hygiene Data'!G19)))</f>
        <v/>
      </c>
      <c r="EA25" s="275" t="str">
        <f ca="true">+IF(OFFSET('Hygiene Data'!$H$11,0,10*ROW('Hygiene Data'!H19))="","",OFFSET('Hygiene Data'!$H$11,0,10*ROW('Hygiene Data'!H19)))</f>
        <v/>
      </c>
      <c r="EB25" s="275" t="str">
        <f ca="true">+IF(OFFSET('Hygiene Data'!$H$12,0,10*ROW('Hygiene Data'!H19))="","",OFFSET('Hygiene Data'!$H$12,0,10*ROW('Hygiene Data'!H19)))</f>
        <v/>
      </c>
      <c r="EC25" s="275" t="str">
        <f ca="true">+IF(OFFSET('Hygiene Data'!$H$13,0,10*ROW('Hygiene Data'!H19))="","",OFFSET('Hygiene Data'!$H$13,0,10*ROW('Hygiene Data'!H19)))</f>
        <v/>
      </c>
      <c r="ED25" s="275" t="str">
        <f ca="true">+IF(OFFSET('Hygiene Data'!$I$11,0,10*ROW('Hygiene Data'!I19))="","",OFFSET('Hygiene Data'!$I$11,0,10*ROW('Hygiene Data'!I19)))</f>
        <v/>
      </c>
      <c r="EE25" s="275" t="str">
        <f ca="true">+IF(OFFSET('Hygiene Data'!$I$12,0,10*ROW('Hygiene Data'!I19))="","",OFFSET('Hygiene Data'!$I$12,0,10*ROW('Hygiene Data'!I19)))</f>
        <v/>
      </c>
      <c r="EF25" s="27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CMR_2021_MINESEC</v>
      </c>
      <c r="B26" s="36" t="str">
        <f ca="true">+IF(OFFSET('Water Data'!$C$2,0,10*ROW('Water Data'!F20))="","",OFFSET('Water Data'!$C$2,0,10*ROW('Water Data'!F20)))</f>
        <v>EMIS</v>
      </c>
      <c r="C26" s="331">
        <f t="shared" ca="true" si="0"/>
        <v>2021</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68.507774425620795</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5"/>
      <c r="BS26" s="275" t="str">
        <f ca="true">+IF(OFFSET('Water Data'!$D$27,0,10*ROW('Water Data'!D20))="","",OFFSET('Water Data'!$D$27,0,10*ROW('Water Data'!D20)))</f>
        <v/>
      </c>
      <c r="BT26" s="275" t="str">
        <f ca="true">+IF(OFFSET('Water Data'!$D$28,0,10*ROW('Water Data'!D20))="","",OFFSET('Water Data'!$D$28,0,10*ROW('Water Data'!D20)))</f>
        <v/>
      </c>
      <c r="BU26" s="275" t="str">
        <f ca="true">+IF(OFFSET('Water Data'!$D$29,0,10*ROW('Water Data'!D20))="","",OFFSET('Water Data'!$D$29,0,10*ROW('Water Data'!D20)))</f>
        <v/>
      </c>
      <c r="BV26" s="275" t="str">
        <f ca="true">+IF(OFFSET('Water Data'!$E$27,0,10*ROW('Water Data'!E20))="","",OFFSET('Water Data'!$E$27,0,10*ROW('Water Data'!E20)))</f>
        <v/>
      </c>
      <c r="BW26" s="275" t="str">
        <f ca="true">+IF(OFFSET('Water Data'!$E$28,0,10*ROW('Water Data'!E20))="","",OFFSET('Water Data'!$E$28,0,10*ROW('Water Data'!E20)))</f>
        <v/>
      </c>
      <c r="BX26" s="275" t="str">
        <f ca="true">+IF(OFFSET('Water Data'!$E$29,0,10*ROW('Water Data'!E20))="","",OFFSET('Water Data'!$E$29,0,10*ROW('Water Data'!E20)))</f>
        <v/>
      </c>
      <c r="BY26" s="275" t="str">
        <f ca="true">+IF(OFFSET('Water Data'!$F$27,0,10*ROW('Water Data'!F20))="","",OFFSET('Water Data'!$F$27,0,10*ROW('Water Data'!F20)))</f>
        <v/>
      </c>
      <c r="BZ26" s="275" t="str">
        <f ca="true">+IF(OFFSET('Water Data'!$F$28,0,10*ROW('Water Data'!F20))="","",OFFSET('Water Data'!$F$28,0,10*ROW('Water Data'!F20)))</f>
        <v/>
      </c>
      <c r="CA26" s="275" t="str">
        <f ca="true">+IF(OFFSET('Water Data'!$F$29,0,10*ROW('Water Data'!F20))="","",OFFSET('Water Data'!$F$29,0,10*ROW('Water Data'!F20)))</f>
        <v/>
      </c>
      <c r="CB26" s="275" t="str">
        <f ca="true">+IF(OFFSET('Water Data'!$G$27,0,10*ROW('Water Data'!G20))="","",OFFSET('Water Data'!$G$27,0,10*ROW('Water Data'!G20)))</f>
        <v/>
      </c>
      <c r="CC26" s="275" t="str">
        <f ca="true">+IF(OFFSET('Water Data'!$G$28,0,10*ROW('Water Data'!G20))="","",OFFSET('Water Data'!$G$28,0,10*ROW('Water Data'!G20)))</f>
        <v/>
      </c>
      <c r="CD26" s="275" t="str">
        <f ca="true">+IF(OFFSET('Water Data'!$G$29,0,10*ROW('Water Data'!G20))="","",OFFSET('Water Data'!$G$29,0,10*ROW('Water Data'!G20)))</f>
        <v/>
      </c>
      <c r="CE26" s="275" t="str">
        <f ca="true">+IF(OFFSET('Water Data'!$H$27,0,10*ROW('Water Data'!H20))="","",OFFSET('Water Data'!$H$27,0,10*ROW('Water Data'!H20)))</f>
        <v/>
      </c>
      <c r="CF26" s="275" t="str">
        <f ca="true">+IF(OFFSET('Water Data'!$H$28,0,10*ROW('Water Data'!H20))="","",OFFSET('Water Data'!$H$28,0,10*ROW('Water Data'!H20)))</f>
        <v/>
      </c>
      <c r="CG26" s="275" t="str">
        <f ca="true">+IF(OFFSET('Water Data'!$H$29,0,10*ROW('Water Data'!H20))="","",OFFSET('Water Data'!$H$29,0,10*ROW('Water Data'!H20)))</f>
        <v/>
      </c>
      <c r="CH26" s="275" t="str">
        <f ca="true">+IF(OFFSET('Water Data'!$I$27,0,10*ROW('Water Data'!I20))="","",OFFSET('Water Data'!$I$27,0,10*ROW('Water Data'!I20)))</f>
        <v>Yes</v>
      </c>
      <c r="CI26" s="275" t="str">
        <f ca="true">+IF(OFFSET('Water Data'!$I$28,0,10*ROW('Water Data'!I20))="","",OFFSET('Water Data'!$I$28,0,10*ROW('Water Data'!I20)))</f>
        <v/>
      </c>
      <c r="CJ26" s="275" t="str">
        <f ca="true">+IF(OFFSET('Water Data'!$I$29,0,10*ROW('Water Data'!I20))="","",OFFSET('Water Data'!$I$29,0,10*ROW('Water Data'!I20)))</f>
        <v/>
      </c>
      <c r="CK26" s="275" t="str">
        <f ca="true">+IF(OFFSET('Sanitation Data'!$D$28,0,10*ROW('Sanitation Data'!D20))="","",OFFSET('Sanitation Data'!$D$28,0,10*ROW('Sanitation Data'!D20)))</f>
        <v/>
      </c>
      <c r="CL26" s="275" t="str">
        <f ca="true">+IF(OFFSET('Sanitation Data'!$D$29,0,10*ROW('Sanitation Data'!D20))="","",OFFSET('Sanitation Data'!$D$29,0,10*ROW('Sanitation Data'!D20)))</f>
        <v/>
      </c>
      <c r="CM26" s="275" t="str">
        <f ca="true">+IF(OFFSET('Sanitation Data'!$D$30,0,10*ROW('Sanitation Data'!D20))="","",OFFSET('Sanitation Data'!$D$30,0,10*ROW('Sanitation Data'!D20)))</f>
        <v/>
      </c>
      <c r="CN26" s="275" t="str">
        <f ca="true">+IF(OFFSET('Sanitation Data'!$D$31,0,10*ROW('Sanitation Data'!D20))="","",OFFSET('Sanitation Data'!$D$31,0,10*ROW('Sanitation Data'!D20)))</f>
        <v/>
      </c>
      <c r="CO26" s="275" t="str">
        <f ca="true">+IF(OFFSET('Sanitation Data'!$D$32,0,10*ROW('Sanitation Data'!D20))="","",OFFSET('Sanitation Data'!$D$32,0,10*ROW('Sanitation Data'!D20)))</f>
        <v/>
      </c>
      <c r="CP26" s="275" t="str">
        <f ca="true">+IF(OFFSET('Sanitation Data'!$E$28,0,10*ROW('Sanitation Data'!E20))="","",OFFSET('Sanitation Data'!$E$28,0,10*ROW('Sanitation Data'!E20)))</f>
        <v/>
      </c>
      <c r="CQ26" s="275" t="str">
        <f ca="true">+IF(OFFSET('Sanitation Data'!$E$29,0,10*ROW('Sanitation Data'!E20))="","",OFFSET('Sanitation Data'!$E$29,0,10*ROW('Sanitation Data'!E20)))</f>
        <v/>
      </c>
      <c r="CR26" s="275" t="str">
        <f ca="true">+IF(OFFSET('Sanitation Data'!$E$30,0,10*ROW('Sanitation Data'!E20))="","",OFFSET('Sanitation Data'!$E$30,0,10*ROW('Sanitation Data'!E20)))</f>
        <v/>
      </c>
      <c r="CS26" s="275" t="str">
        <f ca="true">+IF(OFFSET('Sanitation Data'!$E$31,0,10*ROW('Sanitation Data'!E20))="","",OFFSET('Sanitation Data'!$E$31,0,10*ROW('Sanitation Data'!E20)))</f>
        <v/>
      </c>
      <c r="CT26" s="275" t="str">
        <f ca="true">+IF(OFFSET('Sanitation Data'!$E$32,0,10*ROW('Sanitation Data'!E20))="","",OFFSET('Sanitation Data'!$E$32,0,10*ROW('Sanitation Data'!E20)))</f>
        <v/>
      </c>
      <c r="CU26" s="275" t="str">
        <f ca="true">+IF(OFFSET('Sanitation Data'!$F$28,0,10*ROW('Sanitation Data'!F20))="","",OFFSET('Sanitation Data'!$F$28,0,10*ROW('Sanitation Data'!F20)))</f>
        <v/>
      </c>
      <c r="CV26" s="275" t="str">
        <f ca="true">+IF(OFFSET('Sanitation Data'!$F$29,0,10*ROW('Sanitation Data'!F20))="","",OFFSET('Sanitation Data'!$F$29,0,10*ROW('Sanitation Data'!F20)))</f>
        <v/>
      </c>
      <c r="CW26" s="275" t="str">
        <f ca="true">+IF(OFFSET('Sanitation Data'!$F$30,0,10*ROW('Sanitation Data'!F20))="","",OFFSET('Sanitation Data'!$F$30,0,10*ROW('Sanitation Data'!F20)))</f>
        <v/>
      </c>
      <c r="CX26" s="275" t="str">
        <f ca="true">+IF(OFFSET('Sanitation Data'!$F$31,0,10*ROW('Sanitation Data'!F20))="","",OFFSET('Sanitation Data'!$F$31,0,10*ROW('Sanitation Data'!F20)))</f>
        <v/>
      </c>
      <c r="CY26" s="275" t="str">
        <f ca="true">+IF(OFFSET('Sanitation Data'!$F$32,0,10*ROW('Sanitation Data'!F20))="","",OFFSET('Sanitation Data'!$F$32,0,10*ROW('Sanitation Data'!F20)))</f>
        <v/>
      </c>
      <c r="CZ26" s="275" t="str">
        <f ca="true">+IF(OFFSET('Sanitation Data'!$G$28,0,10*ROW('Sanitation Data'!G20))="","",OFFSET('Sanitation Data'!$G$28,0,10*ROW('Sanitation Data'!G20)))</f>
        <v/>
      </c>
      <c r="DA26" s="275" t="str">
        <f ca="true">+IF(OFFSET('Sanitation Data'!$G$29,0,10*ROW('Sanitation Data'!G20))="","",OFFSET('Sanitation Data'!$G$29,0,10*ROW('Sanitation Data'!G20)))</f>
        <v/>
      </c>
      <c r="DB26" s="275" t="str">
        <f ca="true">+IF(OFFSET('Sanitation Data'!$G$30,0,10*ROW('Sanitation Data'!G20))="","",OFFSET('Sanitation Data'!$G$30,0,10*ROW('Sanitation Data'!G20)))</f>
        <v/>
      </c>
      <c r="DC26" s="275" t="str">
        <f ca="true">+IF(OFFSET('Sanitation Data'!$G$31,0,10*ROW('Sanitation Data'!G20))="","",OFFSET('Sanitation Data'!$G$31,0,10*ROW('Sanitation Data'!G20)))</f>
        <v/>
      </c>
      <c r="DD26" s="275" t="str">
        <f ca="true">+IF(OFFSET('Sanitation Data'!$G$32,0,10*ROW('Sanitation Data'!G20))="","",OFFSET('Sanitation Data'!$G$32,0,10*ROW('Sanitation Data'!G20)))</f>
        <v/>
      </c>
      <c r="DE26" s="275" t="str">
        <f ca="true">+IF(OFFSET('Sanitation Data'!$H$28,0,10*ROW('Sanitation Data'!H20))="","",OFFSET('Sanitation Data'!$H$28,0,10*ROW('Sanitation Data'!H20)))</f>
        <v/>
      </c>
      <c r="DF26" s="275" t="str">
        <f ca="true">+IF(OFFSET('Sanitation Data'!$H$29,0,10*ROW('Sanitation Data'!H20))="","",OFFSET('Sanitation Data'!$H$29,0,10*ROW('Sanitation Data'!H20)))</f>
        <v/>
      </c>
      <c r="DG26" s="275" t="str">
        <f ca="true">+IF(OFFSET('Sanitation Data'!$H$30,0,10*ROW('Sanitation Data'!H20))="","",OFFSET('Sanitation Data'!$H$30,0,10*ROW('Sanitation Data'!H20)))</f>
        <v/>
      </c>
      <c r="DH26" s="275" t="str">
        <f ca="true">+IF(OFFSET('Sanitation Data'!$H$31,0,10*ROW('Sanitation Data'!H20))="","",OFFSET('Sanitation Data'!$H$31,0,10*ROW('Sanitation Data'!H20)))</f>
        <v/>
      </c>
      <c r="DI26" s="275" t="str">
        <f ca="true">+IF(OFFSET('Sanitation Data'!$H$32,0,10*ROW('Sanitation Data'!H20))="","",OFFSET('Sanitation Data'!$H$32,0,10*ROW('Sanitation Data'!H20)))</f>
        <v/>
      </c>
      <c r="DJ26" s="275" t="str">
        <f ca="true">+IF(OFFSET('Sanitation Data'!$I$28,0,10*ROW('Sanitation Data'!I20))="","",OFFSET('Sanitation Data'!$I$28,0,10*ROW('Sanitation Data'!I20)))</f>
        <v/>
      </c>
      <c r="DK26" s="275" t="str">
        <f ca="true">+IF(OFFSET('Sanitation Data'!$I$29,0,10*ROW('Sanitation Data'!I20))="","",OFFSET('Sanitation Data'!$I$29,0,10*ROW('Sanitation Data'!I20)))</f>
        <v/>
      </c>
      <c r="DL26" s="275" t="str">
        <f ca="true">+IF(OFFSET('Sanitation Data'!$I$30,0,10*ROW('Sanitation Data'!I20))="","",OFFSET('Sanitation Data'!$I$30,0,10*ROW('Sanitation Data'!I20)))</f>
        <v/>
      </c>
      <c r="DM26" s="275" t="str">
        <f ca="true">+IF(OFFSET('Sanitation Data'!$I$31,0,10*ROW('Sanitation Data'!I20))="","",OFFSET('Sanitation Data'!$I$31,0,10*ROW('Sanitation Data'!I20)))</f>
        <v/>
      </c>
      <c r="DN26" s="275" t="str">
        <f ca="true">+IF(OFFSET('Sanitation Data'!$I$32,0,10*ROW('Sanitation Data'!I20))="","",OFFSET('Sanitation Data'!$I$32,0,10*ROW('Sanitation Data'!I20)))</f>
        <v/>
      </c>
      <c r="DO26" s="275" t="str">
        <f ca="true">+IF(OFFSET('Hygiene Data'!$D$11,0,10*ROW('Hygiene Data'!D20))="","",OFFSET('Hygiene Data'!$D$11,0,10*ROW('Hygiene Data'!D20)))</f>
        <v/>
      </c>
      <c r="DP26" s="275" t="str">
        <f ca="true">+IF(OFFSET('Hygiene Data'!$D$12,0,10*ROW('Hygiene Data'!D20))="","",OFFSET('Hygiene Data'!$D$12,0,10*ROW('Hygiene Data'!D20)))</f>
        <v/>
      </c>
      <c r="DQ26" s="275" t="str">
        <f ca="true">+IF(OFFSET('Hygiene Data'!$D$13,0,10*ROW('Hygiene Data'!D20))="","",OFFSET('Hygiene Data'!$D$13,0,10*ROW('Hygiene Data'!D20)))</f>
        <v/>
      </c>
      <c r="DR26" s="275" t="str">
        <f ca="true">+IF(OFFSET('Hygiene Data'!$E$11,0,10*ROW('Hygiene Data'!E20))="","",OFFSET('Hygiene Data'!$E$11,0,10*ROW('Hygiene Data'!E20)))</f>
        <v/>
      </c>
      <c r="DS26" s="275" t="str">
        <f ca="true">+IF(OFFSET('Hygiene Data'!$E$12,0,10*ROW('Hygiene Data'!E20))="","",OFFSET('Hygiene Data'!$E$12,0,10*ROW('Hygiene Data'!E20)))</f>
        <v/>
      </c>
      <c r="DT26" s="275" t="str">
        <f ca="true">+IF(OFFSET('Hygiene Data'!$E$13,0,10*ROW('Hygiene Data'!E20))="","",OFFSET('Hygiene Data'!$E$13,0,10*ROW('Hygiene Data'!E20)))</f>
        <v/>
      </c>
      <c r="DU26" s="275" t="str">
        <f ca="true">+IF(OFFSET('Hygiene Data'!$F$11,0,10*ROW('Hygiene Data'!F20))="","",OFFSET('Hygiene Data'!$F$11,0,10*ROW('Hygiene Data'!F20)))</f>
        <v/>
      </c>
      <c r="DV26" s="275" t="str">
        <f ca="true">+IF(OFFSET('Hygiene Data'!$F$12,0,10*ROW('Hygiene Data'!F20))="","",OFFSET('Hygiene Data'!$F$12,0,10*ROW('Hygiene Data'!F20)))</f>
        <v/>
      </c>
      <c r="DW26" s="275" t="str">
        <f ca="true">+IF(OFFSET('Hygiene Data'!$F$13,0,10*ROW('Hygiene Data'!F20))="","",OFFSET('Hygiene Data'!$F$13,0,10*ROW('Hygiene Data'!F20)))</f>
        <v/>
      </c>
      <c r="DX26" s="275" t="str">
        <f ca="true">+IF(OFFSET('Hygiene Data'!$G$11,0,10*ROW('Hygiene Data'!G20))="","",OFFSET('Hygiene Data'!$G$11,0,10*ROW('Hygiene Data'!G20)))</f>
        <v/>
      </c>
      <c r="DY26" s="275" t="str">
        <f ca="true">+IF(OFFSET('Hygiene Data'!$G$12,0,10*ROW('Hygiene Data'!G20))="","",OFFSET('Hygiene Data'!$G$12,0,10*ROW('Hygiene Data'!G20)))</f>
        <v/>
      </c>
      <c r="DZ26" s="275" t="str">
        <f ca="true">+IF(OFFSET('Hygiene Data'!$G$13,0,10*ROW('Hygiene Data'!G20))="","",OFFSET('Hygiene Data'!$G$13,0,10*ROW('Hygiene Data'!G20)))</f>
        <v/>
      </c>
      <c r="EA26" s="275" t="str">
        <f ca="true">+IF(OFFSET('Hygiene Data'!$H$11,0,10*ROW('Hygiene Data'!H20))="","",OFFSET('Hygiene Data'!$H$11,0,10*ROW('Hygiene Data'!H20)))</f>
        <v/>
      </c>
      <c r="EB26" s="275" t="str">
        <f ca="true">+IF(OFFSET('Hygiene Data'!$H$12,0,10*ROW('Hygiene Data'!H20))="","",OFFSET('Hygiene Data'!$H$12,0,10*ROW('Hygiene Data'!H20)))</f>
        <v/>
      </c>
      <c r="EC26" s="275" t="str">
        <f ca="true">+IF(OFFSET('Hygiene Data'!$H$13,0,10*ROW('Hygiene Data'!H20))="","",OFFSET('Hygiene Data'!$H$13,0,10*ROW('Hygiene Data'!H20)))</f>
        <v/>
      </c>
      <c r="ED26" s="275" t="str">
        <f ca="true">+IF(OFFSET('Hygiene Data'!$I$11,0,10*ROW('Hygiene Data'!I20))="","",OFFSET('Hygiene Data'!$I$11,0,10*ROW('Hygiene Data'!I20)))</f>
        <v/>
      </c>
      <c r="EE26" s="275" t="str">
        <f ca="true">+IF(OFFSET('Hygiene Data'!$I$12,0,10*ROW('Hygiene Data'!I20))="","",OFFSET('Hygiene Data'!$I$12,0,10*ROW('Hygiene Data'!I20)))</f>
        <v/>
      </c>
      <c r="EF26" s="27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CMR_2022_EMIS</v>
      </c>
      <c r="B27" s="36" t="str">
        <f ca="true">+IF(OFFSET('Water Data'!$C$2,0,10*ROW('Water Data'!F21))="","",OFFSET('Water Data'!$C$2,0,10*ROW('Water Data'!F21)))</f>
        <v>EMIS</v>
      </c>
      <c r="C27" s="331">
        <f t="shared" ca="true" si="0"/>
        <v>2022</v>
      </c>
      <c r="D27" s="96">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56.038166027449364</v>
      </c>
      <c r="E27" s="96">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50.529395543440359</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77.572995606809442</v>
      </c>
      <c r="H27" s="96">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72.109198242723764</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39.005647599467892</v>
      </c>
      <c r="K27" s="96">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33.533111621719677</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58.9</v>
      </c>
      <c r="N27" s="96">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53.9</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54.4</v>
      </c>
      <c r="Q27" s="96">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48.599999999999994</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75.528954958952738</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90.86379736408567</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63.340066513484096</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78.2</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74</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5"/>
      <c r="BS27" s="275" t="str">
        <f ca="true">+IF(OFFSET('Water Data'!$D$27,0,10*ROW('Water Data'!D21))="","",OFFSET('Water Data'!$D$27,0,10*ROW('Water Data'!D21)))</f>
        <v>Yes</v>
      </c>
      <c r="BT27" s="275" t="str">
        <f ca="true">+IF(OFFSET('Water Data'!$D$28,0,10*ROW('Water Data'!D21))="","",OFFSET('Water Data'!$D$28,0,10*ROW('Water Data'!D21)))</f>
        <v>Yes</v>
      </c>
      <c r="BU27" s="275" t="str">
        <f ca="true">+IF(OFFSET('Water Data'!$D$29,0,10*ROW('Water Data'!D21))="","",OFFSET('Water Data'!$D$29,0,10*ROW('Water Data'!D21)))</f>
        <v/>
      </c>
      <c r="BV27" s="275" t="str">
        <f ca="true">+IF(OFFSET('Water Data'!$E$27,0,10*ROW('Water Data'!E21))="","",OFFSET('Water Data'!$E$27,0,10*ROW('Water Data'!E21)))</f>
        <v>Yes</v>
      </c>
      <c r="BW27" s="275" t="str">
        <f ca="true">+IF(OFFSET('Water Data'!$E$28,0,10*ROW('Water Data'!E21))="","",OFFSET('Water Data'!$E$28,0,10*ROW('Water Data'!E21)))</f>
        <v>Yes</v>
      </c>
      <c r="BX27" s="275" t="str">
        <f ca="true">+IF(OFFSET('Water Data'!$E$29,0,10*ROW('Water Data'!E21))="","",OFFSET('Water Data'!$E$29,0,10*ROW('Water Data'!E21)))</f>
        <v/>
      </c>
      <c r="BY27" s="275" t="str">
        <f ca="true">+IF(OFFSET('Water Data'!$F$27,0,10*ROW('Water Data'!F21))="","",OFFSET('Water Data'!$F$27,0,10*ROW('Water Data'!F21)))</f>
        <v>Yes</v>
      </c>
      <c r="BZ27" s="275" t="str">
        <f ca="true">+IF(OFFSET('Water Data'!$F$28,0,10*ROW('Water Data'!F21))="","",OFFSET('Water Data'!$F$28,0,10*ROW('Water Data'!F21)))</f>
        <v>Yes</v>
      </c>
      <c r="CA27" s="275" t="str">
        <f ca="true">+IF(OFFSET('Water Data'!$F$29,0,10*ROW('Water Data'!F21))="","",OFFSET('Water Data'!$F$29,0,10*ROW('Water Data'!F21)))</f>
        <v/>
      </c>
      <c r="CB27" s="275" t="str">
        <f ca="true">+IF(OFFSET('Water Data'!$G$27,0,10*ROW('Water Data'!G21))="","",OFFSET('Water Data'!$G$27,0,10*ROW('Water Data'!G21)))</f>
        <v>Yes</v>
      </c>
      <c r="CC27" s="275" t="str">
        <f ca="true">+IF(OFFSET('Water Data'!$G$28,0,10*ROW('Water Data'!G21))="","",OFFSET('Water Data'!$G$28,0,10*ROW('Water Data'!G21)))</f>
        <v>Yes</v>
      </c>
      <c r="CD27" s="275" t="str">
        <f ca="true">+IF(OFFSET('Water Data'!$G$29,0,10*ROW('Water Data'!G21))="","",OFFSET('Water Data'!$G$29,0,10*ROW('Water Data'!G21)))</f>
        <v/>
      </c>
      <c r="CE27" s="275" t="str">
        <f ca="true">+IF(OFFSET('Water Data'!$H$27,0,10*ROW('Water Data'!H21))="","",OFFSET('Water Data'!$H$27,0,10*ROW('Water Data'!H21)))</f>
        <v>Yes</v>
      </c>
      <c r="CF27" s="275" t="str">
        <f ca="true">+IF(OFFSET('Water Data'!$H$28,0,10*ROW('Water Data'!H21))="","",OFFSET('Water Data'!$H$28,0,10*ROW('Water Data'!H21)))</f>
        <v>Yes</v>
      </c>
      <c r="CG27" s="275" t="str">
        <f ca="true">+IF(OFFSET('Water Data'!$H$29,0,10*ROW('Water Data'!H21))="","",OFFSET('Water Data'!$H$29,0,10*ROW('Water Data'!H21)))</f>
        <v/>
      </c>
      <c r="CH27" s="275" t="str">
        <f ca="true">+IF(OFFSET('Water Data'!$I$27,0,10*ROW('Water Data'!I21))="","",OFFSET('Water Data'!$I$27,0,10*ROW('Water Data'!I21)))</f>
        <v/>
      </c>
      <c r="CI27" s="275" t="str">
        <f ca="true">+IF(OFFSET('Water Data'!$I$28,0,10*ROW('Water Data'!I21))="","",OFFSET('Water Data'!$I$28,0,10*ROW('Water Data'!I21)))</f>
        <v/>
      </c>
      <c r="CJ27" s="275" t="str">
        <f ca="true">+IF(OFFSET('Water Data'!$I$29,0,10*ROW('Water Data'!I21))="","",OFFSET('Water Data'!$I$29,0,10*ROW('Water Data'!I21)))</f>
        <v/>
      </c>
      <c r="CK27" s="275" t="str">
        <f ca="true">+IF(OFFSET('Sanitation Data'!$D$28,0,10*ROW('Sanitation Data'!D21))="","",OFFSET('Sanitation Data'!$D$28,0,10*ROW('Sanitation Data'!D21)))</f>
        <v>Yes</v>
      </c>
      <c r="CL27" s="275" t="str">
        <f ca="true">+IF(OFFSET('Sanitation Data'!$D$29,0,10*ROW('Sanitation Data'!D21))="","",OFFSET('Sanitation Data'!$D$29,0,10*ROW('Sanitation Data'!D21)))</f>
        <v/>
      </c>
      <c r="CM27" s="275" t="str">
        <f ca="true">+IF(OFFSET('Sanitation Data'!$D$30,0,10*ROW('Sanitation Data'!D21))="","",OFFSET('Sanitation Data'!$D$30,0,10*ROW('Sanitation Data'!D21)))</f>
        <v/>
      </c>
      <c r="CN27" s="275" t="str">
        <f ca="true">+IF(OFFSET('Sanitation Data'!$D$31,0,10*ROW('Sanitation Data'!D21))="","",OFFSET('Sanitation Data'!$D$31,0,10*ROW('Sanitation Data'!D21)))</f>
        <v/>
      </c>
      <c r="CO27" s="275" t="str">
        <f ca="true">+IF(OFFSET('Sanitation Data'!$D$32,0,10*ROW('Sanitation Data'!D21))="","",OFFSET('Sanitation Data'!$D$32,0,10*ROW('Sanitation Data'!D21)))</f>
        <v/>
      </c>
      <c r="CP27" s="275" t="str">
        <f ca="true">+IF(OFFSET('Sanitation Data'!$E$28,0,10*ROW('Sanitation Data'!E21))="","",OFFSET('Sanitation Data'!$E$28,0,10*ROW('Sanitation Data'!E21)))</f>
        <v>Yes</v>
      </c>
      <c r="CQ27" s="275" t="str">
        <f ca="true">+IF(OFFSET('Sanitation Data'!$E$29,0,10*ROW('Sanitation Data'!E21))="","",OFFSET('Sanitation Data'!$E$29,0,10*ROW('Sanitation Data'!E21)))</f>
        <v/>
      </c>
      <c r="CR27" s="275" t="str">
        <f ca="true">+IF(OFFSET('Sanitation Data'!$E$30,0,10*ROW('Sanitation Data'!E21))="","",OFFSET('Sanitation Data'!$E$30,0,10*ROW('Sanitation Data'!E21)))</f>
        <v/>
      </c>
      <c r="CS27" s="275" t="str">
        <f ca="true">+IF(OFFSET('Sanitation Data'!$E$31,0,10*ROW('Sanitation Data'!E21))="","",OFFSET('Sanitation Data'!$E$31,0,10*ROW('Sanitation Data'!E21)))</f>
        <v/>
      </c>
      <c r="CT27" s="275" t="str">
        <f ca="true">+IF(OFFSET('Sanitation Data'!$E$32,0,10*ROW('Sanitation Data'!E21))="","",OFFSET('Sanitation Data'!$E$32,0,10*ROW('Sanitation Data'!E21)))</f>
        <v/>
      </c>
      <c r="CU27" s="275" t="str">
        <f ca="true">+IF(OFFSET('Sanitation Data'!$F$28,0,10*ROW('Sanitation Data'!F21))="","",OFFSET('Sanitation Data'!$F$28,0,10*ROW('Sanitation Data'!F21)))</f>
        <v>Yes</v>
      </c>
      <c r="CV27" s="275" t="str">
        <f ca="true">+IF(OFFSET('Sanitation Data'!$F$29,0,10*ROW('Sanitation Data'!F21))="","",OFFSET('Sanitation Data'!$F$29,0,10*ROW('Sanitation Data'!F21)))</f>
        <v/>
      </c>
      <c r="CW27" s="275" t="str">
        <f ca="true">+IF(OFFSET('Sanitation Data'!$F$30,0,10*ROW('Sanitation Data'!F21))="","",OFFSET('Sanitation Data'!$F$30,0,10*ROW('Sanitation Data'!F21)))</f>
        <v/>
      </c>
      <c r="CX27" s="275" t="str">
        <f ca="true">+IF(OFFSET('Sanitation Data'!$F$31,0,10*ROW('Sanitation Data'!F21))="","",OFFSET('Sanitation Data'!$F$31,0,10*ROW('Sanitation Data'!F21)))</f>
        <v/>
      </c>
      <c r="CY27" s="275" t="str">
        <f ca="true">+IF(OFFSET('Sanitation Data'!$F$32,0,10*ROW('Sanitation Data'!F21))="","",OFFSET('Sanitation Data'!$F$32,0,10*ROW('Sanitation Data'!F21)))</f>
        <v/>
      </c>
      <c r="CZ27" s="275" t="str">
        <f ca="true">+IF(OFFSET('Sanitation Data'!$G$28,0,10*ROW('Sanitation Data'!G21))="","",OFFSET('Sanitation Data'!$G$28,0,10*ROW('Sanitation Data'!G21)))</f>
        <v>Yes</v>
      </c>
      <c r="DA27" s="275" t="str">
        <f ca="true">+IF(OFFSET('Sanitation Data'!$G$29,0,10*ROW('Sanitation Data'!G21))="","",OFFSET('Sanitation Data'!$G$29,0,10*ROW('Sanitation Data'!G21)))</f>
        <v/>
      </c>
      <c r="DB27" s="275" t="str">
        <f ca="true">+IF(OFFSET('Sanitation Data'!$G$30,0,10*ROW('Sanitation Data'!G21))="","",OFFSET('Sanitation Data'!$G$30,0,10*ROW('Sanitation Data'!G21)))</f>
        <v/>
      </c>
      <c r="DC27" s="275" t="str">
        <f ca="true">+IF(OFFSET('Sanitation Data'!$G$31,0,10*ROW('Sanitation Data'!G21))="","",OFFSET('Sanitation Data'!$G$31,0,10*ROW('Sanitation Data'!G21)))</f>
        <v/>
      </c>
      <c r="DD27" s="275" t="str">
        <f ca="true">+IF(OFFSET('Sanitation Data'!$G$32,0,10*ROW('Sanitation Data'!G21))="","",OFFSET('Sanitation Data'!$G$32,0,10*ROW('Sanitation Data'!G21)))</f>
        <v/>
      </c>
      <c r="DE27" s="275" t="str">
        <f ca="true">+IF(OFFSET('Sanitation Data'!$H$28,0,10*ROW('Sanitation Data'!H21))="","",OFFSET('Sanitation Data'!$H$28,0,10*ROW('Sanitation Data'!H21)))</f>
        <v>Yes</v>
      </c>
      <c r="DF27" s="275" t="str">
        <f ca="true">+IF(OFFSET('Sanitation Data'!$H$29,0,10*ROW('Sanitation Data'!H21))="","",OFFSET('Sanitation Data'!$H$29,0,10*ROW('Sanitation Data'!H21)))</f>
        <v/>
      </c>
      <c r="DG27" s="275" t="str">
        <f ca="true">+IF(OFFSET('Sanitation Data'!$H$30,0,10*ROW('Sanitation Data'!H21))="","",OFFSET('Sanitation Data'!$H$30,0,10*ROW('Sanitation Data'!H21)))</f>
        <v/>
      </c>
      <c r="DH27" s="275" t="str">
        <f ca="true">+IF(OFFSET('Sanitation Data'!$H$31,0,10*ROW('Sanitation Data'!H21))="","",OFFSET('Sanitation Data'!$H$31,0,10*ROW('Sanitation Data'!H21)))</f>
        <v/>
      </c>
      <c r="DI27" s="275" t="str">
        <f ca="true">+IF(OFFSET('Sanitation Data'!$H$32,0,10*ROW('Sanitation Data'!H21))="","",OFFSET('Sanitation Data'!$H$32,0,10*ROW('Sanitation Data'!H21)))</f>
        <v/>
      </c>
      <c r="DJ27" s="275" t="str">
        <f ca="true">+IF(OFFSET('Sanitation Data'!$I$28,0,10*ROW('Sanitation Data'!I21))="","",OFFSET('Sanitation Data'!$I$28,0,10*ROW('Sanitation Data'!I21)))</f>
        <v/>
      </c>
      <c r="DK27" s="275" t="str">
        <f ca="true">+IF(OFFSET('Sanitation Data'!$I$29,0,10*ROW('Sanitation Data'!I21))="","",OFFSET('Sanitation Data'!$I$29,0,10*ROW('Sanitation Data'!I21)))</f>
        <v/>
      </c>
      <c r="DL27" s="275" t="str">
        <f ca="true">+IF(OFFSET('Sanitation Data'!$I$30,0,10*ROW('Sanitation Data'!I21))="","",OFFSET('Sanitation Data'!$I$30,0,10*ROW('Sanitation Data'!I21)))</f>
        <v/>
      </c>
      <c r="DM27" s="275" t="str">
        <f ca="true">+IF(OFFSET('Sanitation Data'!$I$31,0,10*ROW('Sanitation Data'!I21))="","",OFFSET('Sanitation Data'!$I$31,0,10*ROW('Sanitation Data'!I21)))</f>
        <v/>
      </c>
      <c r="DN27" s="275" t="str">
        <f ca="true">+IF(OFFSET('Sanitation Data'!$I$32,0,10*ROW('Sanitation Data'!I21))="","",OFFSET('Sanitation Data'!$I$32,0,10*ROW('Sanitation Data'!I21)))</f>
        <v/>
      </c>
      <c r="DO27" s="275" t="str">
        <f ca="true">+IF(OFFSET('Hygiene Data'!$D$11,0,10*ROW('Hygiene Data'!D21))="","",OFFSET('Hygiene Data'!$D$11,0,10*ROW('Hygiene Data'!D21)))</f>
        <v/>
      </c>
      <c r="DP27" s="275" t="str">
        <f ca="true">+IF(OFFSET('Hygiene Data'!$D$12,0,10*ROW('Hygiene Data'!D21))="","",OFFSET('Hygiene Data'!$D$12,0,10*ROW('Hygiene Data'!D21)))</f>
        <v/>
      </c>
      <c r="DQ27" s="275" t="str">
        <f ca="true">+IF(OFFSET('Hygiene Data'!$D$13,0,10*ROW('Hygiene Data'!D21))="","",OFFSET('Hygiene Data'!$D$13,0,10*ROW('Hygiene Data'!D21)))</f>
        <v/>
      </c>
      <c r="DR27" s="275" t="str">
        <f ca="true">+IF(OFFSET('Hygiene Data'!$E$11,0,10*ROW('Hygiene Data'!E21))="","",OFFSET('Hygiene Data'!$E$11,0,10*ROW('Hygiene Data'!E21)))</f>
        <v/>
      </c>
      <c r="DS27" s="275" t="str">
        <f ca="true">+IF(OFFSET('Hygiene Data'!$E$12,0,10*ROW('Hygiene Data'!E21))="","",OFFSET('Hygiene Data'!$E$12,0,10*ROW('Hygiene Data'!E21)))</f>
        <v/>
      </c>
      <c r="DT27" s="275" t="str">
        <f ca="true">+IF(OFFSET('Hygiene Data'!$E$13,0,10*ROW('Hygiene Data'!E21))="","",OFFSET('Hygiene Data'!$E$13,0,10*ROW('Hygiene Data'!E21)))</f>
        <v/>
      </c>
      <c r="DU27" s="275" t="str">
        <f ca="true">+IF(OFFSET('Hygiene Data'!$F$11,0,10*ROW('Hygiene Data'!F21))="","",OFFSET('Hygiene Data'!$F$11,0,10*ROW('Hygiene Data'!F21)))</f>
        <v/>
      </c>
      <c r="DV27" s="275" t="str">
        <f ca="true">+IF(OFFSET('Hygiene Data'!$F$12,0,10*ROW('Hygiene Data'!F21))="","",OFFSET('Hygiene Data'!$F$12,0,10*ROW('Hygiene Data'!F21)))</f>
        <v/>
      </c>
      <c r="DW27" s="275" t="str">
        <f ca="true">+IF(OFFSET('Hygiene Data'!$F$13,0,10*ROW('Hygiene Data'!F21))="","",OFFSET('Hygiene Data'!$F$13,0,10*ROW('Hygiene Data'!F21)))</f>
        <v/>
      </c>
      <c r="DX27" s="275" t="str">
        <f ca="true">+IF(OFFSET('Hygiene Data'!$G$11,0,10*ROW('Hygiene Data'!G21))="","",OFFSET('Hygiene Data'!$G$11,0,10*ROW('Hygiene Data'!G21)))</f>
        <v/>
      </c>
      <c r="DY27" s="275" t="str">
        <f ca="true">+IF(OFFSET('Hygiene Data'!$G$12,0,10*ROW('Hygiene Data'!G21))="","",OFFSET('Hygiene Data'!$G$12,0,10*ROW('Hygiene Data'!G21)))</f>
        <v/>
      </c>
      <c r="DZ27" s="275" t="str">
        <f ca="true">+IF(OFFSET('Hygiene Data'!$G$13,0,10*ROW('Hygiene Data'!G21))="","",OFFSET('Hygiene Data'!$G$13,0,10*ROW('Hygiene Data'!G21)))</f>
        <v/>
      </c>
      <c r="EA27" s="275" t="str">
        <f ca="true">+IF(OFFSET('Hygiene Data'!$H$11,0,10*ROW('Hygiene Data'!H21))="","",OFFSET('Hygiene Data'!$H$11,0,10*ROW('Hygiene Data'!H21)))</f>
        <v/>
      </c>
      <c r="EB27" s="275" t="str">
        <f ca="true">+IF(OFFSET('Hygiene Data'!$H$12,0,10*ROW('Hygiene Data'!H21))="","",OFFSET('Hygiene Data'!$H$12,0,10*ROW('Hygiene Data'!H21)))</f>
        <v/>
      </c>
      <c r="EC27" s="275" t="str">
        <f ca="true">+IF(OFFSET('Hygiene Data'!$H$13,0,10*ROW('Hygiene Data'!H21))="","",OFFSET('Hygiene Data'!$H$13,0,10*ROW('Hygiene Data'!H21)))</f>
        <v/>
      </c>
      <c r="ED27" s="275" t="str">
        <f ca="true">+IF(OFFSET('Hygiene Data'!$I$11,0,10*ROW('Hygiene Data'!I21))="","",OFFSET('Hygiene Data'!$I$11,0,10*ROW('Hygiene Data'!I21)))</f>
        <v/>
      </c>
      <c r="EE27" s="275" t="str">
        <f ca="true">+IF(OFFSET('Hygiene Data'!$I$12,0,10*ROW('Hygiene Data'!I21))="","",OFFSET('Hygiene Data'!$I$12,0,10*ROW('Hygiene Data'!I21)))</f>
        <v/>
      </c>
      <c r="EF27" s="27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CMR_2022_UIS</v>
      </c>
      <c r="B28" s="36" t="str">
        <f ca="true">+IF(OFFSET('Water Data'!$C$2,0,10*ROW('Water Data'!F22))="","",OFFSET('Water Data'!$C$2,0,10*ROW('Water Data'!F22)))</f>
        <v>Other</v>
      </c>
      <c r="C28" s="331">
        <f t="shared" ca="true" si="0"/>
        <v>2022</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str">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[54]</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str">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[45]</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62.993261940500872</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53.247914382995447</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38.549999999999997</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68.07586973849638</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77.855324802956119</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82.14</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73.532740599574694</v>
      </c>
      <c r="BR28" s="275"/>
      <c r="BS28" s="275" t="str">
        <f ca="true">+IF(OFFSET('Water Data'!$D$27,0,10*ROW('Water Data'!D22))="","",OFFSET('Water Data'!$D$27,0,10*ROW('Water Data'!D22)))</f>
        <v/>
      </c>
      <c r="BT28" s="275" t="str">
        <f ca="true">+IF(OFFSET('Water Data'!$D$28,0,10*ROW('Water Data'!D22))="","",OFFSET('Water Data'!$D$28,0,10*ROW('Water Data'!D22)))</f>
        <v>No</v>
      </c>
      <c r="BU28" s="275" t="str">
        <f ca="true">+IF(OFFSET('Water Data'!$D$29,0,10*ROW('Water Data'!D22))="","",OFFSET('Water Data'!$D$29,0,10*ROW('Water Data'!D22)))</f>
        <v/>
      </c>
      <c r="BV28" s="275" t="str">
        <f ca="true">+IF(OFFSET('Water Data'!$E$27,0,10*ROW('Water Data'!E22))="","",OFFSET('Water Data'!$E$27,0,10*ROW('Water Data'!E22)))</f>
        <v/>
      </c>
      <c r="BW28" s="275" t="str">
        <f ca="true">+IF(OFFSET('Water Data'!$E$28,0,10*ROW('Water Data'!E22))="","",OFFSET('Water Data'!$E$28,0,10*ROW('Water Data'!E22)))</f>
        <v/>
      </c>
      <c r="BX28" s="275" t="str">
        <f ca="true">+IF(OFFSET('Water Data'!$E$29,0,10*ROW('Water Data'!E22))="","",OFFSET('Water Data'!$E$29,0,10*ROW('Water Data'!E22)))</f>
        <v/>
      </c>
      <c r="BY28" s="275" t="str">
        <f ca="true">+IF(OFFSET('Water Data'!$F$27,0,10*ROW('Water Data'!F22))="","",OFFSET('Water Data'!$F$27,0,10*ROW('Water Data'!F22)))</f>
        <v/>
      </c>
      <c r="BZ28" s="275" t="str">
        <f ca="true">+IF(OFFSET('Water Data'!$F$28,0,10*ROW('Water Data'!F22))="","",OFFSET('Water Data'!$F$28,0,10*ROW('Water Data'!F22)))</f>
        <v/>
      </c>
      <c r="CA28" s="275" t="str">
        <f ca="true">+IF(OFFSET('Water Data'!$F$29,0,10*ROW('Water Data'!F22))="","",OFFSET('Water Data'!$F$29,0,10*ROW('Water Data'!F22)))</f>
        <v/>
      </c>
      <c r="CB28" s="275" t="str">
        <f ca="true">+IF(OFFSET('Water Data'!$G$27,0,10*ROW('Water Data'!G22))="","",OFFSET('Water Data'!$G$27,0,10*ROW('Water Data'!G22)))</f>
        <v/>
      </c>
      <c r="CC28" s="275" t="str">
        <f ca="true">+IF(OFFSET('Water Data'!$G$28,0,10*ROW('Water Data'!G22))="","",OFFSET('Water Data'!$G$28,0,10*ROW('Water Data'!G22)))</f>
        <v/>
      </c>
      <c r="CD28" s="275" t="str">
        <f ca="true">+IF(OFFSET('Water Data'!$G$29,0,10*ROW('Water Data'!G22))="","",OFFSET('Water Data'!$G$29,0,10*ROW('Water Data'!G22)))</f>
        <v/>
      </c>
      <c r="CE28" s="275" t="str">
        <f ca="true">+IF(OFFSET('Water Data'!$H$27,0,10*ROW('Water Data'!H22))="","",OFFSET('Water Data'!$H$27,0,10*ROW('Water Data'!H22)))</f>
        <v/>
      </c>
      <c r="CF28" s="275" t="str">
        <f ca="true">+IF(OFFSET('Water Data'!$H$28,0,10*ROW('Water Data'!H22))="","",OFFSET('Water Data'!$H$28,0,10*ROW('Water Data'!H22)))</f>
        <v>No</v>
      </c>
      <c r="CG28" s="275" t="str">
        <f ca="true">+IF(OFFSET('Water Data'!$H$29,0,10*ROW('Water Data'!H22))="","",OFFSET('Water Data'!$H$29,0,10*ROW('Water Data'!H22)))</f>
        <v/>
      </c>
      <c r="CH28" s="275" t="str">
        <f ca="true">+IF(OFFSET('Water Data'!$I$27,0,10*ROW('Water Data'!I22))="","",OFFSET('Water Data'!$I$27,0,10*ROW('Water Data'!I22)))</f>
        <v/>
      </c>
      <c r="CI28" s="275" t="str">
        <f ca="true">+IF(OFFSET('Water Data'!$I$28,0,10*ROW('Water Data'!I22))="","",OFFSET('Water Data'!$I$28,0,10*ROW('Water Data'!I22)))</f>
        <v>Yes</v>
      </c>
      <c r="CJ28" s="275" t="str">
        <f ca="true">+IF(OFFSET('Water Data'!$I$29,0,10*ROW('Water Data'!I22))="","",OFFSET('Water Data'!$I$29,0,10*ROW('Water Data'!I22)))</f>
        <v/>
      </c>
      <c r="CK28" s="275" t="str">
        <f ca="true">+IF(OFFSET('Sanitation Data'!$D$28,0,10*ROW('Sanitation Data'!D22))="","",OFFSET('Sanitation Data'!$D$28,0,10*ROW('Sanitation Data'!D22)))</f>
        <v/>
      </c>
      <c r="CL28" s="275" t="str">
        <f ca="true">+IF(OFFSET('Sanitation Data'!$D$29,0,10*ROW('Sanitation Data'!D22))="","",OFFSET('Sanitation Data'!$D$29,0,10*ROW('Sanitation Data'!D22)))</f>
        <v/>
      </c>
      <c r="CM28" s="275" t="str">
        <f ca="true">+IF(OFFSET('Sanitation Data'!$D$30,0,10*ROW('Sanitation Data'!D22))="","",OFFSET('Sanitation Data'!$D$30,0,10*ROW('Sanitation Data'!D22)))</f>
        <v/>
      </c>
      <c r="CN28" s="275" t="str">
        <f ca="true">+IF(OFFSET('Sanitation Data'!$D$31,0,10*ROW('Sanitation Data'!D22))="","",OFFSET('Sanitation Data'!$D$31,0,10*ROW('Sanitation Data'!D22)))</f>
        <v/>
      </c>
      <c r="CO28" s="275" t="str">
        <f ca="true">+IF(OFFSET('Sanitation Data'!$D$32,0,10*ROW('Sanitation Data'!D22))="","",OFFSET('Sanitation Data'!$D$32,0,10*ROW('Sanitation Data'!D22)))</f>
        <v>Yes</v>
      </c>
      <c r="CP28" s="275" t="str">
        <f ca="true">+IF(OFFSET('Sanitation Data'!$E$28,0,10*ROW('Sanitation Data'!E22))="","",OFFSET('Sanitation Data'!$E$28,0,10*ROW('Sanitation Data'!E22)))</f>
        <v/>
      </c>
      <c r="CQ28" s="275" t="str">
        <f ca="true">+IF(OFFSET('Sanitation Data'!$E$29,0,10*ROW('Sanitation Data'!E22))="","",OFFSET('Sanitation Data'!$E$29,0,10*ROW('Sanitation Data'!E22)))</f>
        <v/>
      </c>
      <c r="CR28" s="275" t="str">
        <f ca="true">+IF(OFFSET('Sanitation Data'!$E$30,0,10*ROW('Sanitation Data'!E22))="","",OFFSET('Sanitation Data'!$E$30,0,10*ROW('Sanitation Data'!E22)))</f>
        <v/>
      </c>
      <c r="CS28" s="275" t="str">
        <f ca="true">+IF(OFFSET('Sanitation Data'!$E$31,0,10*ROW('Sanitation Data'!E22))="","",OFFSET('Sanitation Data'!$E$31,0,10*ROW('Sanitation Data'!E22)))</f>
        <v/>
      </c>
      <c r="CT28" s="275" t="str">
        <f ca="true">+IF(OFFSET('Sanitation Data'!$E$32,0,10*ROW('Sanitation Data'!E22))="","",OFFSET('Sanitation Data'!$E$32,0,10*ROW('Sanitation Data'!E22)))</f>
        <v/>
      </c>
      <c r="CU28" s="275" t="str">
        <f ca="true">+IF(OFFSET('Sanitation Data'!$F$28,0,10*ROW('Sanitation Data'!F22))="","",OFFSET('Sanitation Data'!$F$28,0,10*ROW('Sanitation Data'!F22)))</f>
        <v/>
      </c>
      <c r="CV28" s="275" t="str">
        <f ca="true">+IF(OFFSET('Sanitation Data'!$F$29,0,10*ROW('Sanitation Data'!F22))="","",OFFSET('Sanitation Data'!$F$29,0,10*ROW('Sanitation Data'!F22)))</f>
        <v/>
      </c>
      <c r="CW28" s="275" t="str">
        <f ca="true">+IF(OFFSET('Sanitation Data'!$F$30,0,10*ROW('Sanitation Data'!F22))="","",OFFSET('Sanitation Data'!$F$30,0,10*ROW('Sanitation Data'!F22)))</f>
        <v/>
      </c>
      <c r="CX28" s="275" t="str">
        <f ca="true">+IF(OFFSET('Sanitation Data'!$F$31,0,10*ROW('Sanitation Data'!F22))="","",OFFSET('Sanitation Data'!$F$31,0,10*ROW('Sanitation Data'!F22)))</f>
        <v/>
      </c>
      <c r="CY28" s="275" t="str">
        <f ca="true">+IF(OFFSET('Sanitation Data'!$F$32,0,10*ROW('Sanitation Data'!F22))="","",OFFSET('Sanitation Data'!$F$32,0,10*ROW('Sanitation Data'!F22)))</f>
        <v/>
      </c>
      <c r="CZ28" s="275" t="str">
        <f ca="true">+IF(OFFSET('Sanitation Data'!$G$28,0,10*ROW('Sanitation Data'!G22))="","",OFFSET('Sanitation Data'!$G$28,0,10*ROW('Sanitation Data'!G22)))</f>
        <v/>
      </c>
      <c r="DA28" s="275" t="str">
        <f ca="true">+IF(OFFSET('Sanitation Data'!$G$29,0,10*ROW('Sanitation Data'!G22))="","",OFFSET('Sanitation Data'!$G$29,0,10*ROW('Sanitation Data'!G22)))</f>
        <v/>
      </c>
      <c r="DB28" s="275" t="str">
        <f ca="true">+IF(OFFSET('Sanitation Data'!$G$30,0,10*ROW('Sanitation Data'!G22))="","",OFFSET('Sanitation Data'!$G$30,0,10*ROW('Sanitation Data'!G22)))</f>
        <v/>
      </c>
      <c r="DC28" s="275" t="str">
        <f ca="true">+IF(OFFSET('Sanitation Data'!$G$31,0,10*ROW('Sanitation Data'!G22))="","",OFFSET('Sanitation Data'!$G$31,0,10*ROW('Sanitation Data'!G22)))</f>
        <v/>
      </c>
      <c r="DD28" s="275" t="str">
        <f ca="true">+IF(OFFSET('Sanitation Data'!$G$32,0,10*ROW('Sanitation Data'!G22))="","",OFFSET('Sanitation Data'!$G$32,0,10*ROW('Sanitation Data'!G22)))</f>
        <v/>
      </c>
      <c r="DE28" s="275" t="str">
        <f ca="true">+IF(OFFSET('Sanitation Data'!$H$28,0,10*ROW('Sanitation Data'!H22))="","",OFFSET('Sanitation Data'!$H$28,0,10*ROW('Sanitation Data'!H22)))</f>
        <v/>
      </c>
      <c r="DF28" s="275" t="str">
        <f ca="true">+IF(OFFSET('Sanitation Data'!$H$29,0,10*ROW('Sanitation Data'!H22))="","",OFFSET('Sanitation Data'!$H$29,0,10*ROW('Sanitation Data'!H22)))</f>
        <v/>
      </c>
      <c r="DG28" s="275" t="str">
        <f ca="true">+IF(OFFSET('Sanitation Data'!$H$30,0,10*ROW('Sanitation Data'!H22))="","",OFFSET('Sanitation Data'!$H$30,0,10*ROW('Sanitation Data'!H22)))</f>
        <v/>
      </c>
      <c r="DH28" s="275" t="str">
        <f ca="true">+IF(OFFSET('Sanitation Data'!$H$31,0,10*ROW('Sanitation Data'!H22))="","",OFFSET('Sanitation Data'!$H$31,0,10*ROW('Sanitation Data'!H22)))</f>
        <v/>
      </c>
      <c r="DI28" s="275" t="str">
        <f ca="true">+IF(OFFSET('Sanitation Data'!$H$32,0,10*ROW('Sanitation Data'!H22))="","",OFFSET('Sanitation Data'!$H$32,0,10*ROW('Sanitation Data'!H22)))</f>
        <v>Yes</v>
      </c>
      <c r="DJ28" s="275" t="str">
        <f ca="true">+IF(OFFSET('Sanitation Data'!$I$28,0,10*ROW('Sanitation Data'!I22))="","",OFFSET('Sanitation Data'!$I$28,0,10*ROW('Sanitation Data'!I22)))</f>
        <v/>
      </c>
      <c r="DK28" s="275" t="str">
        <f ca="true">+IF(OFFSET('Sanitation Data'!$I$29,0,10*ROW('Sanitation Data'!I22))="","",OFFSET('Sanitation Data'!$I$29,0,10*ROW('Sanitation Data'!I22)))</f>
        <v/>
      </c>
      <c r="DL28" s="275" t="str">
        <f ca="true">+IF(OFFSET('Sanitation Data'!$I$30,0,10*ROW('Sanitation Data'!I22))="","",OFFSET('Sanitation Data'!$I$30,0,10*ROW('Sanitation Data'!I22)))</f>
        <v/>
      </c>
      <c r="DM28" s="275" t="str">
        <f ca="true">+IF(OFFSET('Sanitation Data'!$I$31,0,10*ROW('Sanitation Data'!I22))="","",OFFSET('Sanitation Data'!$I$31,0,10*ROW('Sanitation Data'!I22)))</f>
        <v/>
      </c>
      <c r="DN28" s="275" t="str">
        <f ca="true">+IF(OFFSET('Sanitation Data'!$I$32,0,10*ROW('Sanitation Data'!I22))="","",OFFSET('Sanitation Data'!$I$32,0,10*ROW('Sanitation Data'!I22)))</f>
        <v>Yes</v>
      </c>
      <c r="DO28" s="275" t="str">
        <f ca="true">+IF(OFFSET('Hygiene Data'!$D$11,0,10*ROW('Hygiene Data'!D22))="","",OFFSET('Hygiene Data'!$D$11,0,10*ROW('Hygiene Data'!D22)))</f>
        <v/>
      </c>
      <c r="DP28" s="275" t="str">
        <f ca="true">+IF(OFFSET('Hygiene Data'!$D$12,0,10*ROW('Hygiene Data'!D22))="","",OFFSET('Hygiene Data'!$D$12,0,10*ROW('Hygiene Data'!D22)))</f>
        <v/>
      </c>
      <c r="DQ28" s="275" t="str">
        <f ca="true">+IF(OFFSET('Hygiene Data'!$D$13,0,10*ROW('Hygiene Data'!D22))="","",OFFSET('Hygiene Data'!$D$13,0,10*ROW('Hygiene Data'!D22)))</f>
        <v>Yes</v>
      </c>
      <c r="DR28" s="275" t="str">
        <f ca="true">+IF(OFFSET('Hygiene Data'!$E$11,0,10*ROW('Hygiene Data'!E22))="","",OFFSET('Hygiene Data'!$E$11,0,10*ROW('Hygiene Data'!E22)))</f>
        <v/>
      </c>
      <c r="DS28" s="275" t="str">
        <f ca="true">+IF(OFFSET('Hygiene Data'!$E$12,0,10*ROW('Hygiene Data'!E22))="","",OFFSET('Hygiene Data'!$E$12,0,10*ROW('Hygiene Data'!E22)))</f>
        <v/>
      </c>
      <c r="DT28" s="275" t="str">
        <f ca="true">+IF(OFFSET('Hygiene Data'!$E$13,0,10*ROW('Hygiene Data'!E22))="","",OFFSET('Hygiene Data'!$E$13,0,10*ROW('Hygiene Data'!E22)))</f>
        <v/>
      </c>
      <c r="DU28" s="275" t="str">
        <f ca="true">+IF(OFFSET('Hygiene Data'!$F$11,0,10*ROW('Hygiene Data'!F22))="","",OFFSET('Hygiene Data'!$F$11,0,10*ROW('Hygiene Data'!F22)))</f>
        <v/>
      </c>
      <c r="DV28" s="275" t="str">
        <f ca="true">+IF(OFFSET('Hygiene Data'!$F$12,0,10*ROW('Hygiene Data'!F22))="","",OFFSET('Hygiene Data'!$F$12,0,10*ROW('Hygiene Data'!F22)))</f>
        <v/>
      </c>
      <c r="DW28" s="275" t="str">
        <f ca="true">+IF(OFFSET('Hygiene Data'!$F$13,0,10*ROW('Hygiene Data'!F22))="","",OFFSET('Hygiene Data'!$F$13,0,10*ROW('Hygiene Data'!F22)))</f>
        <v/>
      </c>
      <c r="DX28" s="275" t="str">
        <f ca="true">+IF(OFFSET('Hygiene Data'!$G$11,0,10*ROW('Hygiene Data'!G22))="","",OFFSET('Hygiene Data'!$G$11,0,10*ROW('Hygiene Data'!G22)))</f>
        <v/>
      </c>
      <c r="DY28" s="275" t="str">
        <f ca="true">+IF(OFFSET('Hygiene Data'!$G$12,0,10*ROW('Hygiene Data'!G22))="","",OFFSET('Hygiene Data'!$G$12,0,10*ROW('Hygiene Data'!G22)))</f>
        <v/>
      </c>
      <c r="DZ28" s="275" t="str">
        <f ca="true">+IF(OFFSET('Hygiene Data'!$G$13,0,10*ROW('Hygiene Data'!G22))="","",OFFSET('Hygiene Data'!$G$13,0,10*ROW('Hygiene Data'!G22)))</f>
        <v/>
      </c>
      <c r="EA28" s="275" t="str">
        <f ca="true">+IF(OFFSET('Hygiene Data'!$H$11,0,10*ROW('Hygiene Data'!H22))="","",OFFSET('Hygiene Data'!$H$11,0,10*ROW('Hygiene Data'!H22)))</f>
        <v/>
      </c>
      <c r="EB28" s="275" t="str">
        <f ca="true">+IF(OFFSET('Hygiene Data'!$H$12,0,10*ROW('Hygiene Data'!H22))="","",OFFSET('Hygiene Data'!$H$12,0,10*ROW('Hygiene Data'!H22)))</f>
        <v/>
      </c>
      <c r="EC28" s="275" t="str">
        <f ca="true">+IF(OFFSET('Hygiene Data'!$H$13,0,10*ROW('Hygiene Data'!H22))="","",OFFSET('Hygiene Data'!$H$13,0,10*ROW('Hygiene Data'!H22)))</f>
        <v>Yes</v>
      </c>
      <c r="ED28" s="275" t="str">
        <f ca="true">+IF(OFFSET('Hygiene Data'!$I$11,0,10*ROW('Hygiene Data'!I22))="","",OFFSET('Hygiene Data'!$I$11,0,10*ROW('Hygiene Data'!I22)))</f>
        <v/>
      </c>
      <c r="EE28" s="275" t="str">
        <f ca="true">+IF(OFFSET('Hygiene Data'!$I$12,0,10*ROW('Hygiene Data'!I22))="","",OFFSET('Hygiene Data'!$I$12,0,10*ROW('Hygiene Data'!I22)))</f>
        <v/>
      </c>
      <c r="EF28" s="275" t="str">
        <f ca="true">+IF(OFFSET('Hygiene Data'!$I$13,0,10*ROW('Hygiene Data'!I22))="","",OFFSET('Hygiene Data'!$I$13,0,10*ROW('Hygiene Data'!I22)))</f>
        <v>Yes</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5"/>
      <c r="BS29" s="275" t="str">
        <f ca="true">+IF(OFFSET('Water Data'!$D$27,0,10*ROW('Water Data'!D23))="","",OFFSET('Water Data'!$D$27,0,10*ROW('Water Data'!D23)))</f>
        <v/>
      </c>
      <c r="BT29" s="275" t="str">
        <f ca="true">+IF(OFFSET('Water Data'!$D$28,0,10*ROW('Water Data'!D23))="","",OFFSET('Water Data'!$D$28,0,10*ROW('Water Data'!D23)))</f>
        <v/>
      </c>
      <c r="BU29" s="275" t="str">
        <f ca="true">+IF(OFFSET('Water Data'!$D$29,0,10*ROW('Water Data'!D23))="","",OFFSET('Water Data'!$D$29,0,10*ROW('Water Data'!D23)))</f>
        <v/>
      </c>
      <c r="BV29" s="275" t="str">
        <f ca="true">+IF(OFFSET('Water Data'!$E$27,0,10*ROW('Water Data'!E23))="","",OFFSET('Water Data'!$E$27,0,10*ROW('Water Data'!E23)))</f>
        <v/>
      </c>
      <c r="BW29" s="275" t="str">
        <f ca="true">+IF(OFFSET('Water Data'!$E$28,0,10*ROW('Water Data'!E23))="","",OFFSET('Water Data'!$E$28,0,10*ROW('Water Data'!E23)))</f>
        <v/>
      </c>
      <c r="BX29" s="275" t="str">
        <f ca="true">+IF(OFFSET('Water Data'!$E$29,0,10*ROW('Water Data'!E23))="","",OFFSET('Water Data'!$E$29,0,10*ROW('Water Data'!E23)))</f>
        <v/>
      </c>
      <c r="BY29" s="275" t="str">
        <f ca="true">+IF(OFFSET('Water Data'!$F$27,0,10*ROW('Water Data'!F23))="","",OFFSET('Water Data'!$F$27,0,10*ROW('Water Data'!F23)))</f>
        <v/>
      </c>
      <c r="BZ29" s="275" t="str">
        <f ca="true">+IF(OFFSET('Water Data'!$F$28,0,10*ROW('Water Data'!F23))="","",OFFSET('Water Data'!$F$28,0,10*ROW('Water Data'!F23)))</f>
        <v/>
      </c>
      <c r="CA29" s="275" t="str">
        <f ca="true">+IF(OFFSET('Water Data'!$F$29,0,10*ROW('Water Data'!F23))="","",OFFSET('Water Data'!$F$29,0,10*ROW('Water Data'!F23)))</f>
        <v/>
      </c>
      <c r="CB29" s="275" t="str">
        <f ca="true">+IF(OFFSET('Water Data'!$G$27,0,10*ROW('Water Data'!G23))="","",OFFSET('Water Data'!$G$27,0,10*ROW('Water Data'!G23)))</f>
        <v/>
      </c>
      <c r="CC29" s="275" t="str">
        <f ca="true">+IF(OFFSET('Water Data'!$G$28,0,10*ROW('Water Data'!G23))="","",OFFSET('Water Data'!$G$28,0,10*ROW('Water Data'!G23)))</f>
        <v/>
      </c>
      <c r="CD29" s="275" t="str">
        <f ca="true">+IF(OFFSET('Water Data'!$G$29,0,10*ROW('Water Data'!G23))="","",OFFSET('Water Data'!$G$29,0,10*ROW('Water Data'!G23)))</f>
        <v/>
      </c>
      <c r="CE29" s="275" t="str">
        <f ca="true">+IF(OFFSET('Water Data'!$H$27,0,10*ROW('Water Data'!H23))="","",OFFSET('Water Data'!$H$27,0,10*ROW('Water Data'!H23)))</f>
        <v/>
      </c>
      <c r="CF29" s="275" t="str">
        <f ca="true">+IF(OFFSET('Water Data'!$H$28,0,10*ROW('Water Data'!H23))="","",OFFSET('Water Data'!$H$28,0,10*ROW('Water Data'!H23)))</f>
        <v/>
      </c>
      <c r="CG29" s="275" t="str">
        <f ca="true">+IF(OFFSET('Water Data'!$H$29,0,10*ROW('Water Data'!H23))="","",OFFSET('Water Data'!$H$29,0,10*ROW('Water Data'!H23)))</f>
        <v/>
      </c>
      <c r="CH29" s="275" t="str">
        <f ca="true">+IF(OFFSET('Water Data'!$I$27,0,10*ROW('Water Data'!I23))="","",OFFSET('Water Data'!$I$27,0,10*ROW('Water Data'!I23)))</f>
        <v/>
      </c>
      <c r="CI29" s="275" t="str">
        <f ca="true">+IF(OFFSET('Water Data'!$I$28,0,10*ROW('Water Data'!I23))="","",OFFSET('Water Data'!$I$28,0,10*ROW('Water Data'!I23)))</f>
        <v/>
      </c>
      <c r="CJ29" s="275" t="str">
        <f ca="true">+IF(OFFSET('Water Data'!$I$29,0,10*ROW('Water Data'!I23))="","",OFFSET('Water Data'!$I$29,0,10*ROW('Water Data'!I23)))</f>
        <v/>
      </c>
      <c r="CK29" s="275" t="str">
        <f ca="true">+IF(OFFSET('Sanitation Data'!$D$28,0,10*ROW('Sanitation Data'!D23))="","",OFFSET('Sanitation Data'!$D$28,0,10*ROW('Sanitation Data'!D23)))</f>
        <v/>
      </c>
      <c r="CL29" s="275" t="str">
        <f ca="true">+IF(OFFSET('Sanitation Data'!$D$29,0,10*ROW('Sanitation Data'!D23))="","",OFFSET('Sanitation Data'!$D$29,0,10*ROW('Sanitation Data'!D23)))</f>
        <v/>
      </c>
      <c r="CM29" s="275" t="str">
        <f ca="true">+IF(OFFSET('Sanitation Data'!$D$30,0,10*ROW('Sanitation Data'!D23))="","",OFFSET('Sanitation Data'!$D$30,0,10*ROW('Sanitation Data'!D23)))</f>
        <v/>
      </c>
      <c r="CN29" s="275" t="str">
        <f ca="true">+IF(OFFSET('Sanitation Data'!$D$31,0,10*ROW('Sanitation Data'!D23))="","",OFFSET('Sanitation Data'!$D$31,0,10*ROW('Sanitation Data'!D23)))</f>
        <v/>
      </c>
      <c r="CO29" s="275" t="str">
        <f ca="true">+IF(OFFSET('Sanitation Data'!$D$32,0,10*ROW('Sanitation Data'!D23))="","",OFFSET('Sanitation Data'!$D$32,0,10*ROW('Sanitation Data'!D23)))</f>
        <v/>
      </c>
      <c r="CP29" s="275" t="str">
        <f ca="true">+IF(OFFSET('Sanitation Data'!$E$28,0,10*ROW('Sanitation Data'!E23))="","",OFFSET('Sanitation Data'!$E$28,0,10*ROW('Sanitation Data'!E23)))</f>
        <v/>
      </c>
      <c r="CQ29" s="275" t="str">
        <f ca="true">+IF(OFFSET('Sanitation Data'!$E$29,0,10*ROW('Sanitation Data'!E23))="","",OFFSET('Sanitation Data'!$E$29,0,10*ROW('Sanitation Data'!E23)))</f>
        <v/>
      </c>
      <c r="CR29" s="275" t="str">
        <f ca="true">+IF(OFFSET('Sanitation Data'!$E$30,0,10*ROW('Sanitation Data'!E23))="","",OFFSET('Sanitation Data'!$E$30,0,10*ROW('Sanitation Data'!E23)))</f>
        <v/>
      </c>
      <c r="CS29" s="275" t="str">
        <f ca="true">+IF(OFFSET('Sanitation Data'!$E$31,0,10*ROW('Sanitation Data'!E23))="","",OFFSET('Sanitation Data'!$E$31,0,10*ROW('Sanitation Data'!E23)))</f>
        <v/>
      </c>
      <c r="CT29" s="275" t="str">
        <f ca="true">+IF(OFFSET('Sanitation Data'!$E$32,0,10*ROW('Sanitation Data'!E23))="","",OFFSET('Sanitation Data'!$E$32,0,10*ROW('Sanitation Data'!E23)))</f>
        <v/>
      </c>
      <c r="CU29" s="275" t="str">
        <f ca="true">+IF(OFFSET('Sanitation Data'!$F$28,0,10*ROW('Sanitation Data'!F23))="","",OFFSET('Sanitation Data'!$F$28,0,10*ROW('Sanitation Data'!F23)))</f>
        <v/>
      </c>
      <c r="CV29" s="275" t="str">
        <f ca="true">+IF(OFFSET('Sanitation Data'!$F$29,0,10*ROW('Sanitation Data'!F23))="","",OFFSET('Sanitation Data'!$F$29,0,10*ROW('Sanitation Data'!F23)))</f>
        <v/>
      </c>
      <c r="CW29" s="275" t="str">
        <f ca="true">+IF(OFFSET('Sanitation Data'!$F$30,0,10*ROW('Sanitation Data'!F23))="","",OFFSET('Sanitation Data'!$F$30,0,10*ROW('Sanitation Data'!F23)))</f>
        <v/>
      </c>
      <c r="CX29" s="275" t="str">
        <f ca="true">+IF(OFFSET('Sanitation Data'!$F$31,0,10*ROW('Sanitation Data'!F23))="","",OFFSET('Sanitation Data'!$F$31,0,10*ROW('Sanitation Data'!F23)))</f>
        <v/>
      </c>
      <c r="CY29" s="275" t="str">
        <f ca="true">+IF(OFFSET('Sanitation Data'!$F$32,0,10*ROW('Sanitation Data'!F23))="","",OFFSET('Sanitation Data'!$F$32,0,10*ROW('Sanitation Data'!F23)))</f>
        <v/>
      </c>
      <c r="CZ29" s="275" t="str">
        <f ca="true">+IF(OFFSET('Sanitation Data'!$G$28,0,10*ROW('Sanitation Data'!G23))="","",OFFSET('Sanitation Data'!$G$28,0,10*ROW('Sanitation Data'!G23)))</f>
        <v/>
      </c>
      <c r="DA29" s="275" t="str">
        <f ca="true">+IF(OFFSET('Sanitation Data'!$G$29,0,10*ROW('Sanitation Data'!G23))="","",OFFSET('Sanitation Data'!$G$29,0,10*ROW('Sanitation Data'!G23)))</f>
        <v/>
      </c>
      <c r="DB29" s="275" t="str">
        <f ca="true">+IF(OFFSET('Sanitation Data'!$G$30,0,10*ROW('Sanitation Data'!G23))="","",OFFSET('Sanitation Data'!$G$30,0,10*ROW('Sanitation Data'!G23)))</f>
        <v/>
      </c>
      <c r="DC29" s="275" t="str">
        <f ca="true">+IF(OFFSET('Sanitation Data'!$G$31,0,10*ROW('Sanitation Data'!G23))="","",OFFSET('Sanitation Data'!$G$31,0,10*ROW('Sanitation Data'!G23)))</f>
        <v/>
      </c>
      <c r="DD29" s="275" t="str">
        <f ca="true">+IF(OFFSET('Sanitation Data'!$G$32,0,10*ROW('Sanitation Data'!G23))="","",OFFSET('Sanitation Data'!$G$32,0,10*ROW('Sanitation Data'!G23)))</f>
        <v/>
      </c>
      <c r="DE29" s="275" t="str">
        <f ca="true">+IF(OFFSET('Sanitation Data'!$H$28,0,10*ROW('Sanitation Data'!H23))="","",OFFSET('Sanitation Data'!$H$28,0,10*ROW('Sanitation Data'!H23)))</f>
        <v/>
      </c>
      <c r="DF29" s="275" t="str">
        <f ca="true">+IF(OFFSET('Sanitation Data'!$H$29,0,10*ROW('Sanitation Data'!H23))="","",OFFSET('Sanitation Data'!$H$29,0,10*ROW('Sanitation Data'!H23)))</f>
        <v/>
      </c>
      <c r="DG29" s="275" t="str">
        <f ca="true">+IF(OFFSET('Sanitation Data'!$H$30,0,10*ROW('Sanitation Data'!H23))="","",OFFSET('Sanitation Data'!$H$30,0,10*ROW('Sanitation Data'!H23)))</f>
        <v/>
      </c>
      <c r="DH29" s="275" t="str">
        <f ca="true">+IF(OFFSET('Sanitation Data'!$H$31,0,10*ROW('Sanitation Data'!H23))="","",OFFSET('Sanitation Data'!$H$31,0,10*ROW('Sanitation Data'!H23)))</f>
        <v/>
      </c>
      <c r="DI29" s="275" t="str">
        <f ca="true">+IF(OFFSET('Sanitation Data'!$H$32,0,10*ROW('Sanitation Data'!H23))="","",OFFSET('Sanitation Data'!$H$32,0,10*ROW('Sanitation Data'!H23)))</f>
        <v/>
      </c>
      <c r="DJ29" s="275" t="str">
        <f ca="true">+IF(OFFSET('Sanitation Data'!$I$28,0,10*ROW('Sanitation Data'!I23))="","",OFFSET('Sanitation Data'!$I$28,0,10*ROW('Sanitation Data'!I23)))</f>
        <v/>
      </c>
      <c r="DK29" s="275" t="str">
        <f ca="true">+IF(OFFSET('Sanitation Data'!$I$29,0,10*ROW('Sanitation Data'!I23))="","",OFFSET('Sanitation Data'!$I$29,0,10*ROW('Sanitation Data'!I23)))</f>
        <v/>
      </c>
      <c r="DL29" s="275" t="str">
        <f ca="true">+IF(OFFSET('Sanitation Data'!$I$30,0,10*ROW('Sanitation Data'!I23))="","",OFFSET('Sanitation Data'!$I$30,0,10*ROW('Sanitation Data'!I23)))</f>
        <v/>
      </c>
      <c r="DM29" s="275" t="str">
        <f ca="true">+IF(OFFSET('Sanitation Data'!$I$31,0,10*ROW('Sanitation Data'!I23))="","",OFFSET('Sanitation Data'!$I$31,0,10*ROW('Sanitation Data'!I23)))</f>
        <v/>
      </c>
      <c r="DN29" s="275" t="str">
        <f ca="true">+IF(OFFSET('Sanitation Data'!$I$32,0,10*ROW('Sanitation Data'!I23))="","",OFFSET('Sanitation Data'!$I$32,0,10*ROW('Sanitation Data'!I23)))</f>
        <v/>
      </c>
      <c r="DO29" s="275" t="str">
        <f ca="true">+IF(OFFSET('Hygiene Data'!$D$11,0,10*ROW('Hygiene Data'!D23))="","",OFFSET('Hygiene Data'!$D$11,0,10*ROW('Hygiene Data'!D23)))</f>
        <v/>
      </c>
      <c r="DP29" s="275" t="str">
        <f ca="true">+IF(OFFSET('Hygiene Data'!$D$12,0,10*ROW('Hygiene Data'!D23))="","",OFFSET('Hygiene Data'!$D$12,0,10*ROW('Hygiene Data'!D23)))</f>
        <v/>
      </c>
      <c r="DQ29" s="275" t="str">
        <f ca="true">+IF(OFFSET('Hygiene Data'!$D$13,0,10*ROW('Hygiene Data'!D23))="","",OFFSET('Hygiene Data'!$D$13,0,10*ROW('Hygiene Data'!D23)))</f>
        <v/>
      </c>
      <c r="DR29" s="275" t="str">
        <f ca="true">+IF(OFFSET('Hygiene Data'!$E$11,0,10*ROW('Hygiene Data'!E23))="","",OFFSET('Hygiene Data'!$E$11,0,10*ROW('Hygiene Data'!E23)))</f>
        <v/>
      </c>
      <c r="DS29" s="275" t="str">
        <f ca="true">+IF(OFFSET('Hygiene Data'!$E$12,0,10*ROW('Hygiene Data'!E23))="","",OFFSET('Hygiene Data'!$E$12,0,10*ROW('Hygiene Data'!E23)))</f>
        <v/>
      </c>
      <c r="DT29" s="275" t="str">
        <f ca="true">+IF(OFFSET('Hygiene Data'!$E$13,0,10*ROW('Hygiene Data'!E23))="","",OFFSET('Hygiene Data'!$E$13,0,10*ROW('Hygiene Data'!E23)))</f>
        <v/>
      </c>
      <c r="DU29" s="275" t="str">
        <f ca="true">+IF(OFFSET('Hygiene Data'!$F$11,0,10*ROW('Hygiene Data'!F23))="","",OFFSET('Hygiene Data'!$F$11,0,10*ROW('Hygiene Data'!F23)))</f>
        <v/>
      </c>
      <c r="DV29" s="275" t="str">
        <f ca="true">+IF(OFFSET('Hygiene Data'!$F$12,0,10*ROW('Hygiene Data'!F23))="","",OFFSET('Hygiene Data'!$F$12,0,10*ROW('Hygiene Data'!F23)))</f>
        <v/>
      </c>
      <c r="DW29" s="275" t="str">
        <f ca="true">+IF(OFFSET('Hygiene Data'!$F$13,0,10*ROW('Hygiene Data'!F23))="","",OFFSET('Hygiene Data'!$F$13,0,10*ROW('Hygiene Data'!F23)))</f>
        <v/>
      </c>
      <c r="DX29" s="275" t="str">
        <f ca="true">+IF(OFFSET('Hygiene Data'!$G$11,0,10*ROW('Hygiene Data'!G23))="","",OFFSET('Hygiene Data'!$G$11,0,10*ROW('Hygiene Data'!G23)))</f>
        <v/>
      </c>
      <c r="DY29" s="275" t="str">
        <f ca="true">+IF(OFFSET('Hygiene Data'!$G$12,0,10*ROW('Hygiene Data'!G23))="","",OFFSET('Hygiene Data'!$G$12,0,10*ROW('Hygiene Data'!G23)))</f>
        <v/>
      </c>
      <c r="DZ29" s="275" t="str">
        <f ca="true">+IF(OFFSET('Hygiene Data'!$G$13,0,10*ROW('Hygiene Data'!G23))="","",OFFSET('Hygiene Data'!$G$13,0,10*ROW('Hygiene Data'!G23)))</f>
        <v/>
      </c>
      <c r="EA29" s="275" t="str">
        <f ca="true">+IF(OFFSET('Hygiene Data'!$H$11,0,10*ROW('Hygiene Data'!H23))="","",OFFSET('Hygiene Data'!$H$11,0,10*ROW('Hygiene Data'!H23)))</f>
        <v/>
      </c>
      <c r="EB29" s="275" t="str">
        <f ca="true">+IF(OFFSET('Hygiene Data'!$H$12,0,10*ROW('Hygiene Data'!H23))="","",OFFSET('Hygiene Data'!$H$12,0,10*ROW('Hygiene Data'!H23)))</f>
        <v/>
      </c>
      <c r="EC29" s="275" t="str">
        <f ca="true">+IF(OFFSET('Hygiene Data'!$H$13,0,10*ROW('Hygiene Data'!H23))="","",OFFSET('Hygiene Data'!$H$13,0,10*ROW('Hygiene Data'!H23)))</f>
        <v/>
      </c>
      <c r="ED29" s="275" t="str">
        <f ca="true">+IF(OFFSET('Hygiene Data'!$I$11,0,10*ROW('Hygiene Data'!I23))="","",OFFSET('Hygiene Data'!$I$11,0,10*ROW('Hygiene Data'!I23)))</f>
        <v/>
      </c>
      <c r="EE29" s="275" t="str">
        <f ca="true">+IF(OFFSET('Hygiene Data'!$I$12,0,10*ROW('Hygiene Data'!I23))="","",OFFSET('Hygiene Data'!$I$12,0,10*ROW('Hygiene Data'!I23)))</f>
        <v/>
      </c>
      <c r="EF29" s="27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5"/>
      <c r="BS30" s="275" t="str">
        <f ca="true">+IF(OFFSET('Water Data'!$D$27,0,10*ROW('Water Data'!D24))="","",OFFSET('Water Data'!$D$27,0,10*ROW('Water Data'!D24)))</f>
        <v/>
      </c>
      <c r="BT30" s="275" t="str">
        <f ca="true">+IF(OFFSET('Water Data'!$D$28,0,10*ROW('Water Data'!D24))="","",OFFSET('Water Data'!$D$28,0,10*ROW('Water Data'!D24)))</f>
        <v/>
      </c>
      <c r="BU30" s="275" t="str">
        <f ca="true">+IF(OFFSET('Water Data'!$D$29,0,10*ROW('Water Data'!D24))="","",OFFSET('Water Data'!$D$29,0,10*ROW('Water Data'!D24)))</f>
        <v/>
      </c>
      <c r="BV30" s="275" t="str">
        <f ca="true">+IF(OFFSET('Water Data'!$E$27,0,10*ROW('Water Data'!E24))="","",OFFSET('Water Data'!$E$27,0,10*ROW('Water Data'!E24)))</f>
        <v/>
      </c>
      <c r="BW30" s="275" t="str">
        <f ca="true">+IF(OFFSET('Water Data'!$E$28,0,10*ROW('Water Data'!E24))="","",OFFSET('Water Data'!$E$28,0,10*ROW('Water Data'!E24)))</f>
        <v/>
      </c>
      <c r="BX30" s="275" t="str">
        <f ca="true">+IF(OFFSET('Water Data'!$E$29,0,10*ROW('Water Data'!E24))="","",OFFSET('Water Data'!$E$29,0,10*ROW('Water Data'!E24)))</f>
        <v/>
      </c>
      <c r="BY30" s="275" t="str">
        <f ca="true">+IF(OFFSET('Water Data'!$F$27,0,10*ROW('Water Data'!F24))="","",OFFSET('Water Data'!$F$27,0,10*ROW('Water Data'!F24)))</f>
        <v/>
      </c>
      <c r="BZ30" s="275" t="str">
        <f ca="true">+IF(OFFSET('Water Data'!$F$28,0,10*ROW('Water Data'!F24))="","",OFFSET('Water Data'!$F$28,0,10*ROW('Water Data'!F24)))</f>
        <v/>
      </c>
      <c r="CA30" s="275" t="str">
        <f ca="true">+IF(OFFSET('Water Data'!$F$29,0,10*ROW('Water Data'!F24))="","",OFFSET('Water Data'!$F$29,0,10*ROW('Water Data'!F24)))</f>
        <v/>
      </c>
      <c r="CB30" s="275" t="str">
        <f ca="true">+IF(OFFSET('Water Data'!$G$27,0,10*ROW('Water Data'!G24))="","",OFFSET('Water Data'!$G$27,0,10*ROW('Water Data'!G24)))</f>
        <v/>
      </c>
      <c r="CC30" s="275" t="str">
        <f ca="true">+IF(OFFSET('Water Data'!$G$28,0,10*ROW('Water Data'!G24))="","",OFFSET('Water Data'!$G$28,0,10*ROW('Water Data'!G24)))</f>
        <v/>
      </c>
      <c r="CD30" s="275" t="str">
        <f ca="true">+IF(OFFSET('Water Data'!$G$29,0,10*ROW('Water Data'!G24))="","",OFFSET('Water Data'!$G$29,0,10*ROW('Water Data'!G24)))</f>
        <v/>
      </c>
      <c r="CE30" s="275" t="str">
        <f ca="true">+IF(OFFSET('Water Data'!$H$27,0,10*ROW('Water Data'!H24))="","",OFFSET('Water Data'!$H$27,0,10*ROW('Water Data'!H24)))</f>
        <v/>
      </c>
      <c r="CF30" s="275" t="str">
        <f ca="true">+IF(OFFSET('Water Data'!$H$28,0,10*ROW('Water Data'!H24))="","",OFFSET('Water Data'!$H$28,0,10*ROW('Water Data'!H24)))</f>
        <v/>
      </c>
      <c r="CG30" s="275" t="str">
        <f ca="true">+IF(OFFSET('Water Data'!$H$29,0,10*ROW('Water Data'!H24))="","",OFFSET('Water Data'!$H$29,0,10*ROW('Water Data'!H24)))</f>
        <v/>
      </c>
      <c r="CH30" s="275" t="str">
        <f ca="true">+IF(OFFSET('Water Data'!$I$27,0,10*ROW('Water Data'!I24))="","",OFFSET('Water Data'!$I$27,0,10*ROW('Water Data'!I24)))</f>
        <v/>
      </c>
      <c r="CI30" s="275" t="str">
        <f ca="true">+IF(OFFSET('Water Data'!$I$28,0,10*ROW('Water Data'!I24))="","",OFFSET('Water Data'!$I$28,0,10*ROW('Water Data'!I24)))</f>
        <v/>
      </c>
      <c r="CJ30" s="275" t="str">
        <f ca="true">+IF(OFFSET('Water Data'!$I$29,0,10*ROW('Water Data'!I24))="","",OFFSET('Water Data'!$I$29,0,10*ROW('Water Data'!I24)))</f>
        <v/>
      </c>
      <c r="CK30" s="275" t="str">
        <f ca="true">+IF(OFFSET('Sanitation Data'!$D$28,0,10*ROW('Sanitation Data'!D24))="","",OFFSET('Sanitation Data'!$D$28,0,10*ROW('Sanitation Data'!D24)))</f>
        <v/>
      </c>
      <c r="CL30" s="275" t="str">
        <f ca="true">+IF(OFFSET('Sanitation Data'!$D$29,0,10*ROW('Sanitation Data'!D24))="","",OFFSET('Sanitation Data'!$D$29,0,10*ROW('Sanitation Data'!D24)))</f>
        <v/>
      </c>
      <c r="CM30" s="275" t="str">
        <f ca="true">+IF(OFFSET('Sanitation Data'!$D$30,0,10*ROW('Sanitation Data'!D24))="","",OFFSET('Sanitation Data'!$D$30,0,10*ROW('Sanitation Data'!D24)))</f>
        <v/>
      </c>
      <c r="CN30" s="275" t="str">
        <f ca="true">+IF(OFFSET('Sanitation Data'!$D$31,0,10*ROW('Sanitation Data'!D24))="","",OFFSET('Sanitation Data'!$D$31,0,10*ROW('Sanitation Data'!D24)))</f>
        <v/>
      </c>
      <c r="CO30" s="275" t="str">
        <f ca="true">+IF(OFFSET('Sanitation Data'!$D$32,0,10*ROW('Sanitation Data'!D24))="","",OFFSET('Sanitation Data'!$D$32,0,10*ROW('Sanitation Data'!D24)))</f>
        <v/>
      </c>
      <c r="CP30" s="275" t="str">
        <f ca="true">+IF(OFFSET('Sanitation Data'!$E$28,0,10*ROW('Sanitation Data'!E24))="","",OFFSET('Sanitation Data'!$E$28,0,10*ROW('Sanitation Data'!E24)))</f>
        <v/>
      </c>
      <c r="CQ30" s="275" t="str">
        <f ca="true">+IF(OFFSET('Sanitation Data'!$E$29,0,10*ROW('Sanitation Data'!E24))="","",OFFSET('Sanitation Data'!$E$29,0,10*ROW('Sanitation Data'!E24)))</f>
        <v/>
      </c>
      <c r="CR30" s="275" t="str">
        <f ca="true">+IF(OFFSET('Sanitation Data'!$E$30,0,10*ROW('Sanitation Data'!E24))="","",OFFSET('Sanitation Data'!$E$30,0,10*ROW('Sanitation Data'!E24)))</f>
        <v/>
      </c>
      <c r="CS30" s="275" t="str">
        <f ca="true">+IF(OFFSET('Sanitation Data'!$E$31,0,10*ROW('Sanitation Data'!E24))="","",OFFSET('Sanitation Data'!$E$31,0,10*ROW('Sanitation Data'!E24)))</f>
        <v/>
      </c>
      <c r="CT30" s="275" t="str">
        <f ca="true">+IF(OFFSET('Sanitation Data'!$E$32,0,10*ROW('Sanitation Data'!E24))="","",OFFSET('Sanitation Data'!$E$32,0,10*ROW('Sanitation Data'!E24)))</f>
        <v/>
      </c>
      <c r="CU30" s="275" t="str">
        <f ca="true">+IF(OFFSET('Sanitation Data'!$F$28,0,10*ROW('Sanitation Data'!F24))="","",OFFSET('Sanitation Data'!$F$28,0,10*ROW('Sanitation Data'!F24)))</f>
        <v/>
      </c>
      <c r="CV30" s="275" t="str">
        <f ca="true">+IF(OFFSET('Sanitation Data'!$F$29,0,10*ROW('Sanitation Data'!F24))="","",OFFSET('Sanitation Data'!$F$29,0,10*ROW('Sanitation Data'!F24)))</f>
        <v/>
      </c>
      <c r="CW30" s="275" t="str">
        <f ca="true">+IF(OFFSET('Sanitation Data'!$F$30,0,10*ROW('Sanitation Data'!F24))="","",OFFSET('Sanitation Data'!$F$30,0,10*ROW('Sanitation Data'!F24)))</f>
        <v/>
      </c>
      <c r="CX30" s="275" t="str">
        <f ca="true">+IF(OFFSET('Sanitation Data'!$F$31,0,10*ROW('Sanitation Data'!F24))="","",OFFSET('Sanitation Data'!$F$31,0,10*ROW('Sanitation Data'!F24)))</f>
        <v/>
      </c>
      <c r="CY30" s="275" t="str">
        <f ca="true">+IF(OFFSET('Sanitation Data'!$F$32,0,10*ROW('Sanitation Data'!F24))="","",OFFSET('Sanitation Data'!$F$32,0,10*ROW('Sanitation Data'!F24)))</f>
        <v/>
      </c>
      <c r="CZ30" s="275" t="str">
        <f ca="true">+IF(OFFSET('Sanitation Data'!$G$28,0,10*ROW('Sanitation Data'!G24))="","",OFFSET('Sanitation Data'!$G$28,0,10*ROW('Sanitation Data'!G24)))</f>
        <v/>
      </c>
      <c r="DA30" s="275" t="str">
        <f ca="true">+IF(OFFSET('Sanitation Data'!$G$29,0,10*ROW('Sanitation Data'!G24))="","",OFFSET('Sanitation Data'!$G$29,0,10*ROW('Sanitation Data'!G24)))</f>
        <v/>
      </c>
      <c r="DB30" s="275" t="str">
        <f ca="true">+IF(OFFSET('Sanitation Data'!$G$30,0,10*ROW('Sanitation Data'!G24))="","",OFFSET('Sanitation Data'!$G$30,0,10*ROW('Sanitation Data'!G24)))</f>
        <v/>
      </c>
      <c r="DC30" s="275" t="str">
        <f ca="true">+IF(OFFSET('Sanitation Data'!$G$31,0,10*ROW('Sanitation Data'!G24))="","",OFFSET('Sanitation Data'!$G$31,0,10*ROW('Sanitation Data'!G24)))</f>
        <v/>
      </c>
      <c r="DD30" s="275" t="str">
        <f ca="true">+IF(OFFSET('Sanitation Data'!$G$32,0,10*ROW('Sanitation Data'!G24))="","",OFFSET('Sanitation Data'!$G$32,0,10*ROW('Sanitation Data'!G24)))</f>
        <v/>
      </c>
      <c r="DE30" s="275" t="str">
        <f ca="true">+IF(OFFSET('Sanitation Data'!$H$28,0,10*ROW('Sanitation Data'!H24))="","",OFFSET('Sanitation Data'!$H$28,0,10*ROW('Sanitation Data'!H24)))</f>
        <v/>
      </c>
      <c r="DF30" s="275" t="str">
        <f ca="true">+IF(OFFSET('Sanitation Data'!$H$29,0,10*ROW('Sanitation Data'!H24))="","",OFFSET('Sanitation Data'!$H$29,0,10*ROW('Sanitation Data'!H24)))</f>
        <v/>
      </c>
      <c r="DG30" s="275" t="str">
        <f ca="true">+IF(OFFSET('Sanitation Data'!$H$30,0,10*ROW('Sanitation Data'!H24))="","",OFFSET('Sanitation Data'!$H$30,0,10*ROW('Sanitation Data'!H24)))</f>
        <v/>
      </c>
      <c r="DH30" s="275" t="str">
        <f ca="true">+IF(OFFSET('Sanitation Data'!$H$31,0,10*ROW('Sanitation Data'!H24))="","",OFFSET('Sanitation Data'!$H$31,0,10*ROW('Sanitation Data'!H24)))</f>
        <v/>
      </c>
      <c r="DI30" s="275" t="str">
        <f ca="true">+IF(OFFSET('Sanitation Data'!$H$32,0,10*ROW('Sanitation Data'!H24))="","",OFFSET('Sanitation Data'!$H$32,0,10*ROW('Sanitation Data'!H24)))</f>
        <v/>
      </c>
      <c r="DJ30" s="275" t="str">
        <f ca="true">+IF(OFFSET('Sanitation Data'!$I$28,0,10*ROW('Sanitation Data'!I24))="","",OFFSET('Sanitation Data'!$I$28,0,10*ROW('Sanitation Data'!I24)))</f>
        <v/>
      </c>
      <c r="DK30" s="275" t="str">
        <f ca="true">+IF(OFFSET('Sanitation Data'!$I$29,0,10*ROW('Sanitation Data'!I24))="","",OFFSET('Sanitation Data'!$I$29,0,10*ROW('Sanitation Data'!I24)))</f>
        <v/>
      </c>
      <c r="DL30" s="275" t="str">
        <f ca="true">+IF(OFFSET('Sanitation Data'!$I$30,0,10*ROW('Sanitation Data'!I24))="","",OFFSET('Sanitation Data'!$I$30,0,10*ROW('Sanitation Data'!I24)))</f>
        <v/>
      </c>
      <c r="DM30" s="275" t="str">
        <f ca="true">+IF(OFFSET('Sanitation Data'!$I$31,0,10*ROW('Sanitation Data'!I24))="","",OFFSET('Sanitation Data'!$I$31,0,10*ROW('Sanitation Data'!I24)))</f>
        <v/>
      </c>
      <c r="DN30" s="275" t="str">
        <f ca="true">+IF(OFFSET('Sanitation Data'!$I$32,0,10*ROW('Sanitation Data'!I24))="","",OFFSET('Sanitation Data'!$I$32,0,10*ROW('Sanitation Data'!I24)))</f>
        <v/>
      </c>
      <c r="DO30" s="275" t="str">
        <f ca="true">+IF(OFFSET('Hygiene Data'!$D$11,0,10*ROW('Hygiene Data'!D24))="","",OFFSET('Hygiene Data'!$D$11,0,10*ROW('Hygiene Data'!D24)))</f>
        <v/>
      </c>
      <c r="DP30" s="275" t="str">
        <f ca="true">+IF(OFFSET('Hygiene Data'!$D$12,0,10*ROW('Hygiene Data'!D24))="","",OFFSET('Hygiene Data'!$D$12,0,10*ROW('Hygiene Data'!D24)))</f>
        <v/>
      </c>
      <c r="DQ30" s="275" t="str">
        <f ca="true">+IF(OFFSET('Hygiene Data'!$D$13,0,10*ROW('Hygiene Data'!D24))="","",OFFSET('Hygiene Data'!$D$13,0,10*ROW('Hygiene Data'!D24)))</f>
        <v/>
      </c>
      <c r="DR30" s="275" t="str">
        <f ca="true">+IF(OFFSET('Hygiene Data'!$E$11,0,10*ROW('Hygiene Data'!E24))="","",OFFSET('Hygiene Data'!$E$11,0,10*ROW('Hygiene Data'!E24)))</f>
        <v/>
      </c>
      <c r="DS30" s="275" t="str">
        <f ca="true">+IF(OFFSET('Hygiene Data'!$E$12,0,10*ROW('Hygiene Data'!E24))="","",OFFSET('Hygiene Data'!$E$12,0,10*ROW('Hygiene Data'!E24)))</f>
        <v/>
      </c>
      <c r="DT30" s="275" t="str">
        <f ca="true">+IF(OFFSET('Hygiene Data'!$E$13,0,10*ROW('Hygiene Data'!E24))="","",OFFSET('Hygiene Data'!$E$13,0,10*ROW('Hygiene Data'!E24)))</f>
        <v/>
      </c>
      <c r="DU30" s="275" t="str">
        <f ca="true">+IF(OFFSET('Hygiene Data'!$F$11,0,10*ROW('Hygiene Data'!F24))="","",OFFSET('Hygiene Data'!$F$11,0,10*ROW('Hygiene Data'!F24)))</f>
        <v/>
      </c>
      <c r="DV30" s="275" t="str">
        <f ca="true">+IF(OFFSET('Hygiene Data'!$F$12,0,10*ROW('Hygiene Data'!F24))="","",OFFSET('Hygiene Data'!$F$12,0,10*ROW('Hygiene Data'!F24)))</f>
        <v/>
      </c>
      <c r="DW30" s="275" t="str">
        <f ca="true">+IF(OFFSET('Hygiene Data'!$F$13,0,10*ROW('Hygiene Data'!F24))="","",OFFSET('Hygiene Data'!$F$13,0,10*ROW('Hygiene Data'!F24)))</f>
        <v/>
      </c>
      <c r="DX30" s="275" t="str">
        <f ca="true">+IF(OFFSET('Hygiene Data'!$G$11,0,10*ROW('Hygiene Data'!G24))="","",OFFSET('Hygiene Data'!$G$11,0,10*ROW('Hygiene Data'!G24)))</f>
        <v/>
      </c>
      <c r="DY30" s="275" t="str">
        <f ca="true">+IF(OFFSET('Hygiene Data'!$G$12,0,10*ROW('Hygiene Data'!G24))="","",OFFSET('Hygiene Data'!$G$12,0,10*ROW('Hygiene Data'!G24)))</f>
        <v/>
      </c>
      <c r="DZ30" s="275" t="str">
        <f ca="true">+IF(OFFSET('Hygiene Data'!$G$13,0,10*ROW('Hygiene Data'!G24))="","",OFFSET('Hygiene Data'!$G$13,0,10*ROW('Hygiene Data'!G24)))</f>
        <v/>
      </c>
      <c r="EA30" s="275" t="str">
        <f ca="true">+IF(OFFSET('Hygiene Data'!$H$11,0,10*ROW('Hygiene Data'!H24))="","",OFFSET('Hygiene Data'!$H$11,0,10*ROW('Hygiene Data'!H24)))</f>
        <v/>
      </c>
      <c r="EB30" s="275" t="str">
        <f ca="true">+IF(OFFSET('Hygiene Data'!$H$12,0,10*ROW('Hygiene Data'!H24))="","",OFFSET('Hygiene Data'!$H$12,0,10*ROW('Hygiene Data'!H24)))</f>
        <v/>
      </c>
      <c r="EC30" s="275" t="str">
        <f ca="true">+IF(OFFSET('Hygiene Data'!$H$13,0,10*ROW('Hygiene Data'!H24))="","",OFFSET('Hygiene Data'!$H$13,0,10*ROW('Hygiene Data'!H24)))</f>
        <v/>
      </c>
      <c r="ED30" s="275" t="str">
        <f ca="true">+IF(OFFSET('Hygiene Data'!$I$11,0,10*ROW('Hygiene Data'!I24))="","",OFFSET('Hygiene Data'!$I$11,0,10*ROW('Hygiene Data'!I24)))</f>
        <v/>
      </c>
      <c r="EE30" s="275" t="str">
        <f ca="true">+IF(OFFSET('Hygiene Data'!$I$12,0,10*ROW('Hygiene Data'!I24))="","",OFFSET('Hygiene Data'!$I$12,0,10*ROW('Hygiene Data'!I24)))</f>
        <v/>
      </c>
      <c r="EF30" s="27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5"/>
      <c r="BS31" s="275" t="str">
        <f ca="true">+IF(OFFSET('Water Data'!$D$27,0,10*ROW('Water Data'!D25))="","",OFFSET('Water Data'!$D$27,0,10*ROW('Water Data'!D25)))</f>
        <v/>
      </c>
      <c r="BT31" s="275" t="str">
        <f ca="true">+IF(OFFSET('Water Data'!$D$28,0,10*ROW('Water Data'!D25))="","",OFFSET('Water Data'!$D$28,0,10*ROW('Water Data'!D25)))</f>
        <v/>
      </c>
      <c r="BU31" s="275" t="str">
        <f ca="true">+IF(OFFSET('Water Data'!$D$29,0,10*ROW('Water Data'!D25))="","",OFFSET('Water Data'!$D$29,0,10*ROW('Water Data'!D25)))</f>
        <v/>
      </c>
      <c r="BV31" s="275" t="str">
        <f ca="true">+IF(OFFSET('Water Data'!$E$27,0,10*ROW('Water Data'!E25))="","",OFFSET('Water Data'!$E$27,0,10*ROW('Water Data'!E25)))</f>
        <v/>
      </c>
      <c r="BW31" s="275" t="str">
        <f ca="true">+IF(OFFSET('Water Data'!$E$28,0,10*ROW('Water Data'!E25))="","",OFFSET('Water Data'!$E$28,0,10*ROW('Water Data'!E25)))</f>
        <v/>
      </c>
      <c r="BX31" s="275" t="str">
        <f ca="true">+IF(OFFSET('Water Data'!$E$29,0,10*ROW('Water Data'!E25))="","",OFFSET('Water Data'!$E$29,0,10*ROW('Water Data'!E25)))</f>
        <v/>
      </c>
      <c r="BY31" s="275" t="str">
        <f ca="true">+IF(OFFSET('Water Data'!$F$27,0,10*ROW('Water Data'!F25))="","",OFFSET('Water Data'!$F$27,0,10*ROW('Water Data'!F25)))</f>
        <v/>
      </c>
      <c r="BZ31" s="275" t="str">
        <f ca="true">+IF(OFFSET('Water Data'!$F$28,0,10*ROW('Water Data'!F25))="","",OFFSET('Water Data'!$F$28,0,10*ROW('Water Data'!F25)))</f>
        <v/>
      </c>
      <c r="CA31" s="275" t="str">
        <f ca="true">+IF(OFFSET('Water Data'!$F$29,0,10*ROW('Water Data'!F25))="","",OFFSET('Water Data'!$F$29,0,10*ROW('Water Data'!F25)))</f>
        <v/>
      </c>
      <c r="CB31" s="275" t="str">
        <f ca="true">+IF(OFFSET('Water Data'!$G$27,0,10*ROW('Water Data'!G25))="","",OFFSET('Water Data'!$G$27,0,10*ROW('Water Data'!G25)))</f>
        <v/>
      </c>
      <c r="CC31" s="275" t="str">
        <f ca="true">+IF(OFFSET('Water Data'!$G$28,0,10*ROW('Water Data'!G25))="","",OFFSET('Water Data'!$G$28,0,10*ROW('Water Data'!G25)))</f>
        <v/>
      </c>
      <c r="CD31" s="275" t="str">
        <f ca="true">+IF(OFFSET('Water Data'!$G$29,0,10*ROW('Water Data'!G25))="","",OFFSET('Water Data'!$G$29,0,10*ROW('Water Data'!G25)))</f>
        <v/>
      </c>
      <c r="CE31" s="275" t="str">
        <f ca="true">+IF(OFFSET('Water Data'!$H$27,0,10*ROW('Water Data'!H25))="","",OFFSET('Water Data'!$H$27,0,10*ROW('Water Data'!H25)))</f>
        <v/>
      </c>
      <c r="CF31" s="275" t="str">
        <f ca="true">+IF(OFFSET('Water Data'!$H$28,0,10*ROW('Water Data'!H25))="","",OFFSET('Water Data'!$H$28,0,10*ROW('Water Data'!H25)))</f>
        <v/>
      </c>
      <c r="CG31" s="275" t="str">
        <f ca="true">+IF(OFFSET('Water Data'!$H$29,0,10*ROW('Water Data'!H25))="","",OFFSET('Water Data'!$H$29,0,10*ROW('Water Data'!H25)))</f>
        <v/>
      </c>
      <c r="CH31" s="275" t="str">
        <f ca="true">+IF(OFFSET('Water Data'!$I$27,0,10*ROW('Water Data'!I25))="","",OFFSET('Water Data'!$I$27,0,10*ROW('Water Data'!I25)))</f>
        <v/>
      </c>
      <c r="CI31" s="275" t="str">
        <f ca="true">+IF(OFFSET('Water Data'!$I$28,0,10*ROW('Water Data'!I25))="","",OFFSET('Water Data'!$I$28,0,10*ROW('Water Data'!I25)))</f>
        <v/>
      </c>
      <c r="CJ31" s="275" t="str">
        <f ca="true">+IF(OFFSET('Water Data'!$I$29,0,10*ROW('Water Data'!I25))="","",OFFSET('Water Data'!$I$29,0,10*ROW('Water Data'!I25)))</f>
        <v/>
      </c>
      <c r="CK31" s="275" t="str">
        <f ca="true">+IF(OFFSET('Sanitation Data'!$D$28,0,10*ROW('Sanitation Data'!D25))="","",OFFSET('Sanitation Data'!$D$28,0,10*ROW('Sanitation Data'!D25)))</f>
        <v/>
      </c>
      <c r="CL31" s="275" t="str">
        <f ca="true">+IF(OFFSET('Sanitation Data'!$D$29,0,10*ROW('Sanitation Data'!D25))="","",OFFSET('Sanitation Data'!$D$29,0,10*ROW('Sanitation Data'!D25)))</f>
        <v/>
      </c>
      <c r="CM31" s="275" t="str">
        <f ca="true">+IF(OFFSET('Sanitation Data'!$D$30,0,10*ROW('Sanitation Data'!D25))="","",OFFSET('Sanitation Data'!$D$30,0,10*ROW('Sanitation Data'!D25)))</f>
        <v/>
      </c>
      <c r="CN31" s="275" t="str">
        <f ca="true">+IF(OFFSET('Sanitation Data'!$D$31,0,10*ROW('Sanitation Data'!D25))="","",OFFSET('Sanitation Data'!$D$31,0,10*ROW('Sanitation Data'!D25)))</f>
        <v/>
      </c>
      <c r="CO31" s="275" t="str">
        <f ca="true">+IF(OFFSET('Sanitation Data'!$D$32,0,10*ROW('Sanitation Data'!D25))="","",OFFSET('Sanitation Data'!$D$32,0,10*ROW('Sanitation Data'!D25)))</f>
        <v/>
      </c>
      <c r="CP31" s="275" t="str">
        <f ca="true">+IF(OFFSET('Sanitation Data'!$E$28,0,10*ROW('Sanitation Data'!E25))="","",OFFSET('Sanitation Data'!$E$28,0,10*ROW('Sanitation Data'!E25)))</f>
        <v/>
      </c>
      <c r="CQ31" s="275" t="str">
        <f ca="true">+IF(OFFSET('Sanitation Data'!$E$29,0,10*ROW('Sanitation Data'!E25))="","",OFFSET('Sanitation Data'!$E$29,0,10*ROW('Sanitation Data'!E25)))</f>
        <v/>
      </c>
      <c r="CR31" s="275" t="str">
        <f ca="true">+IF(OFFSET('Sanitation Data'!$E$30,0,10*ROW('Sanitation Data'!E25))="","",OFFSET('Sanitation Data'!$E$30,0,10*ROW('Sanitation Data'!E25)))</f>
        <v/>
      </c>
      <c r="CS31" s="275" t="str">
        <f ca="true">+IF(OFFSET('Sanitation Data'!$E$31,0,10*ROW('Sanitation Data'!E25))="","",OFFSET('Sanitation Data'!$E$31,0,10*ROW('Sanitation Data'!E25)))</f>
        <v/>
      </c>
      <c r="CT31" s="275" t="str">
        <f ca="true">+IF(OFFSET('Sanitation Data'!$E$32,0,10*ROW('Sanitation Data'!E25))="","",OFFSET('Sanitation Data'!$E$32,0,10*ROW('Sanitation Data'!E25)))</f>
        <v/>
      </c>
      <c r="CU31" s="275" t="str">
        <f ca="true">+IF(OFFSET('Sanitation Data'!$F$28,0,10*ROW('Sanitation Data'!F25))="","",OFFSET('Sanitation Data'!$F$28,0,10*ROW('Sanitation Data'!F25)))</f>
        <v/>
      </c>
      <c r="CV31" s="275" t="str">
        <f ca="true">+IF(OFFSET('Sanitation Data'!$F$29,0,10*ROW('Sanitation Data'!F25))="","",OFFSET('Sanitation Data'!$F$29,0,10*ROW('Sanitation Data'!F25)))</f>
        <v/>
      </c>
      <c r="CW31" s="275" t="str">
        <f ca="true">+IF(OFFSET('Sanitation Data'!$F$30,0,10*ROW('Sanitation Data'!F25))="","",OFFSET('Sanitation Data'!$F$30,0,10*ROW('Sanitation Data'!F25)))</f>
        <v/>
      </c>
      <c r="CX31" s="275" t="str">
        <f ca="true">+IF(OFFSET('Sanitation Data'!$F$31,0,10*ROW('Sanitation Data'!F25))="","",OFFSET('Sanitation Data'!$F$31,0,10*ROW('Sanitation Data'!F25)))</f>
        <v/>
      </c>
      <c r="CY31" s="275" t="str">
        <f ca="true">+IF(OFFSET('Sanitation Data'!$F$32,0,10*ROW('Sanitation Data'!F25))="","",OFFSET('Sanitation Data'!$F$32,0,10*ROW('Sanitation Data'!F25)))</f>
        <v/>
      </c>
      <c r="CZ31" s="275" t="str">
        <f ca="true">+IF(OFFSET('Sanitation Data'!$G$28,0,10*ROW('Sanitation Data'!G25))="","",OFFSET('Sanitation Data'!$G$28,0,10*ROW('Sanitation Data'!G25)))</f>
        <v/>
      </c>
      <c r="DA31" s="275" t="str">
        <f ca="true">+IF(OFFSET('Sanitation Data'!$G$29,0,10*ROW('Sanitation Data'!G25))="","",OFFSET('Sanitation Data'!$G$29,0,10*ROW('Sanitation Data'!G25)))</f>
        <v/>
      </c>
      <c r="DB31" s="275" t="str">
        <f ca="true">+IF(OFFSET('Sanitation Data'!$G$30,0,10*ROW('Sanitation Data'!G25))="","",OFFSET('Sanitation Data'!$G$30,0,10*ROW('Sanitation Data'!G25)))</f>
        <v/>
      </c>
      <c r="DC31" s="275" t="str">
        <f ca="true">+IF(OFFSET('Sanitation Data'!$G$31,0,10*ROW('Sanitation Data'!G25))="","",OFFSET('Sanitation Data'!$G$31,0,10*ROW('Sanitation Data'!G25)))</f>
        <v/>
      </c>
      <c r="DD31" s="275" t="str">
        <f ca="true">+IF(OFFSET('Sanitation Data'!$G$32,0,10*ROW('Sanitation Data'!G25))="","",OFFSET('Sanitation Data'!$G$32,0,10*ROW('Sanitation Data'!G25)))</f>
        <v/>
      </c>
      <c r="DE31" s="275" t="str">
        <f ca="true">+IF(OFFSET('Sanitation Data'!$H$28,0,10*ROW('Sanitation Data'!H25))="","",OFFSET('Sanitation Data'!$H$28,0,10*ROW('Sanitation Data'!H25)))</f>
        <v/>
      </c>
      <c r="DF31" s="275" t="str">
        <f ca="true">+IF(OFFSET('Sanitation Data'!$H$29,0,10*ROW('Sanitation Data'!H25))="","",OFFSET('Sanitation Data'!$H$29,0,10*ROW('Sanitation Data'!H25)))</f>
        <v/>
      </c>
      <c r="DG31" s="275" t="str">
        <f ca="true">+IF(OFFSET('Sanitation Data'!$H$30,0,10*ROW('Sanitation Data'!H25))="","",OFFSET('Sanitation Data'!$H$30,0,10*ROW('Sanitation Data'!H25)))</f>
        <v/>
      </c>
      <c r="DH31" s="275" t="str">
        <f ca="true">+IF(OFFSET('Sanitation Data'!$H$31,0,10*ROW('Sanitation Data'!H25))="","",OFFSET('Sanitation Data'!$H$31,0,10*ROW('Sanitation Data'!H25)))</f>
        <v/>
      </c>
      <c r="DI31" s="275" t="str">
        <f ca="true">+IF(OFFSET('Sanitation Data'!$H$32,0,10*ROW('Sanitation Data'!H25))="","",OFFSET('Sanitation Data'!$H$32,0,10*ROW('Sanitation Data'!H25)))</f>
        <v/>
      </c>
      <c r="DJ31" s="275" t="str">
        <f ca="true">+IF(OFFSET('Sanitation Data'!$I$28,0,10*ROW('Sanitation Data'!I25))="","",OFFSET('Sanitation Data'!$I$28,0,10*ROW('Sanitation Data'!I25)))</f>
        <v/>
      </c>
      <c r="DK31" s="275" t="str">
        <f ca="true">+IF(OFFSET('Sanitation Data'!$I$29,0,10*ROW('Sanitation Data'!I25))="","",OFFSET('Sanitation Data'!$I$29,0,10*ROW('Sanitation Data'!I25)))</f>
        <v/>
      </c>
      <c r="DL31" s="275" t="str">
        <f ca="true">+IF(OFFSET('Sanitation Data'!$I$30,0,10*ROW('Sanitation Data'!I25))="","",OFFSET('Sanitation Data'!$I$30,0,10*ROW('Sanitation Data'!I25)))</f>
        <v/>
      </c>
      <c r="DM31" s="275" t="str">
        <f ca="true">+IF(OFFSET('Sanitation Data'!$I$31,0,10*ROW('Sanitation Data'!I25))="","",OFFSET('Sanitation Data'!$I$31,0,10*ROW('Sanitation Data'!I25)))</f>
        <v/>
      </c>
      <c r="DN31" s="275" t="str">
        <f ca="true">+IF(OFFSET('Sanitation Data'!$I$32,0,10*ROW('Sanitation Data'!I25))="","",OFFSET('Sanitation Data'!$I$32,0,10*ROW('Sanitation Data'!I25)))</f>
        <v/>
      </c>
      <c r="DO31" s="275" t="str">
        <f ca="true">+IF(OFFSET('Hygiene Data'!$D$11,0,10*ROW('Hygiene Data'!D25))="","",OFFSET('Hygiene Data'!$D$11,0,10*ROW('Hygiene Data'!D25)))</f>
        <v/>
      </c>
      <c r="DP31" s="275" t="str">
        <f ca="true">+IF(OFFSET('Hygiene Data'!$D$12,0,10*ROW('Hygiene Data'!D25))="","",OFFSET('Hygiene Data'!$D$12,0,10*ROW('Hygiene Data'!D25)))</f>
        <v/>
      </c>
      <c r="DQ31" s="275" t="str">
        <f ca="true">+IF(OFFSET('Hygiene Data'!$D$13,0,10*ROW('Hygiene Data'!D25))="","",OFFSET('Hygiene Data'!$D$13,0,10*ROW('Hygiene Data'!D25)))</f>
        <v/>
      </c>
      <c r="DR31" s="275" t="str">
        <f ca="true">+IF(OFFSET('Hygiene Data'!$E$11,0,10*ROW('Hygiene Data'!E25))="","",OFFSET('Hygiene Data'!$E$11,0,10*ROW('Hygiene Data'!E25)))</f>
        <v/>
      </c>
      <c r="DS31" s="275" t="str">
        <f ca="true">+IF(OFFSET('Hygiene Data'!$E$12,0,10*ROW('Hygiene Data'!E25))="","",OFFSET('Hygiene Data'!$E$12,0,10*ROW('Hygiene Data'!E25)))</f>
        <v/>
      </c>
      <c r="DT31" s="275" t="str">
        <f ca="true">+IF(OFFSET('Hygiene Data'!$E$13,0,10*ROW('Hygiene Data'!E25))="","",OFFSET('Hygiene Data'!$E$13,0,10*ROW('Hygiene Data'!E25)))</f>
        <v/>
      </c>
      <c r="DU31" s="275" t="str">
        <f ca="true">+IF(OFFSET('Hygiene Data'!$F$11,0,10*ROW('Hygiene Data'!F25))="","",OFFSET('Hygiene Data'!$F$11,0,10*ROW('Hygiene Data'!F25)))</f>
        <v/>
      </c>
      <c r="DV31" s="275" t="str">
        <f ca="true">+IF(OFFSET('Hygiene Data'!$F$12,0,10*ROW('Hygiene Data'!F25))="","",OFFSET('Hygiene Data'!$F$12,0,10*ROW('Hygiene Data'!F25)))</f>
        <v/>
      </c>
      <c r="DW31" s="275" t="str">
        <f ca="true">+IF(OFFSET('Hygiene Data'!$F$13,0,10*ROW('Hygiene Data'!F25))="","",OFFSET('Hygiene Data'!$F$13,0,10*ROW('Hygiene Data'!F25)))</f>
        <v/>
      </c>
      <c r="DX31" s="275" t="str">
        <f ca="true">+IF(OFFSET('Hygiene Data'!$G$11,0,10*ROW('Hygiene Data'!G25))="","",OFFSET('Hygiene Data'!$G$11,0,10*ROW('Hygiene Data'!G25)))</f>
        <v/>
      </c>
      <c r="DY31" s="275" t="str">
        <f ca="true">+IF(OFFSET('Hygiene Data'!$G$12,0,10*ROW('Hygiene Data'!G25))="","",OFFSET('Hygiene Data'!$G$12,0,10*ROW('Hygiene Data'!G25)))</f>
        <v/>
      </c>
      <c r="DZ31" s="275" t="str">
        <f ca="true">+IF(OFFSET('Hygiene Data'!$G$13,0,10*ROW('Hygiene Data'!G25))="","",OFFSET('Hygiene Data'!$G$13,0,10*ROW('Hygiene Data'!G25)))</f>
        <v/>
      </c>
      <c r="EA31" s="275" t="str">
        <f ca="true">+IF(OFFSET('Hygiene Data'!$H$11,0,10*ROW('Hygiene Data'!H25))="","",OFFSET('Hygiene Data'!$H$11,0,10*ROW('Hygiene Data'!H25)))</f>
        <v/>
      </c>
      <c r="EB31" s="275" t="str">
        <f ca="true">+IF(OFFSET('Hygiene Data'!$H$12,0,10*ROW('Hygiene Data'!H25))="","",OFFSET('Hygiene Data'!$H$12,0,10*ROW('Hygiene Data'!H25)))</f>
        <v/>
      </c>
      <c r="EC31" s="275" t="str">
        <f ca="true">+IF(OFFSET('Hygiene Data'!$H$13,0,10*ROW('Hygiene Data'!H25))="","",OFFSET('Hygiene Data'!$H$13,0,10*ROW('Hygiene Data'!H25)))</f>
        <v/>
      </c>
      <c r="ED31" s="275" t="str">
        <f ca="true">+IF(OFFSET('Hygiene Data'!$I$11,0,10*ROW('Hygiene Data'!I25))="","",OFFSET('Hygiene Data'!$I$11,0,10*ROW('Hygiene Data'!I25)))</f>
        <v/>
      </c>
      <c r="EE31" s="275" t="str">
        <f ca="true">+IF(OFFSET('Hygiene Data'!$I$12,0,10*ROW('Hygiene Data'!I25))="","",OFFSET('Hygiene Data'!$I$12,0,10*ROW('Hygiene Data'!I25)))</f>
        <v/>
      </c>
      <c r="EF31" s="27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5"/>
      <c r="BS32" s="275" t="str">
        <f ca="true">+IF(OFFSET('Water Data'!$D$27,0,10*ROW('Water Data'!D26))="","",OFFSET('Water Data'!$D$27,0,10*ROW('Water Data'!D26)))</f>
        <v/>
      </c>
      <c r="BT32" s="275" t="str">
        <f ca="true">+IF(OFFSET('Water Data'!$D$28,0,10*ROW('Water Data'!D26))="","",OFFSET('Water Data'!$D$28,0,10*ROW('Water Data'!D26)))</f>
        <v/>
      </c>
      <c r="BU32" s="275" t="str">
        <f ca="true">+IF(OFFSET('Water Data'!$D$29,0,10*ROW('Water Data'!D26))="","",OFFSET('Water Data'!$D$29,0,10*ROW('Water Data'!D26)))</f>
        <v/>
      </c>
      <c r="BV32" s="275" t="str">
        <f ca="true">+IF(OFFSET('Water Data'!$E$27,0,10*ROW('Water Data'!E26))="","",OFFSET('Water Data'!$E$27,0,10*ROW('Water Data'!E26)))</f>
        <v/>
      </c>
      <c r="BW32" s="275" t="str">
        <f ca="true">+IF(OFFSET('Water Data'!$E$28,0,10*ROW('Water Data'!E26))="","",OFFSET('Water Data'!$E$28,0,10*ROW('Water Data'!E26)))</f>
        <v/>
      </c>
      <c r="BX32" s="275" t="str">
        <f ca="true">+IF(OFFSET('Water Data'!$E$29,0,10*ROW('Water Data'!E26))="","",OFFSET('Water Data'!$E$29,0,10*ROW('Water Data'!E26)))</f>
        <v/>
      </c>
      <c r="BY32" s="275" t="str">
        <f ca="true">+IF(OFFSET('Water Data'!$F$27,0,10*ROW('Water Data'!F26))="","",OFFSET('Water Data'!$F$27,0,10*ROW('Water Data'!F26)))</f>
        <v/>
      </c>
      <c r="BZ32" s="275" t="str">
        <f ca="true">+IF(OFFSET('Water Data'!$F$28,0,10*ROW('Water Data'!F26))="","",OFFSET('Water Data'!$F$28,0,10*ROW('Water Data'!F26)))</f>
        <v/>
      </c>
      <c r="CA32" s="275" t="str">
        <f ca="true">+IF(OFFSET('Water Data'!$F$29,0,10*ROW('Water Data'!F26))="","",OFFSET('Water Data'!$F$29,0,10*ROW('Water Data'!F26)))</f>
        <v/>
      </c>
      <c r="CB32" s="275" t="str">
        <f ca="true">+IF(OFFSET('Water Data'!$G$27,0,10*ROW('Water Data'!G26))="","",OFFSET('Water Data'!$G$27,0,10*ROW('Water Data'!G26)))</f>
        <v/>
      </c>
      <c r="CC32" s="275" t="str">
        <f ca="true">+IF(OFFSET('Water Data'!$G$28,0,10*ROW('Water Data'!G26))="","",OFFSET('Water Data'!$G$28,0,10*ROW('Water Data'!G26)))</f>
        <v/>
      </c>
      <c r="CD32" s="275" t="str">
        <f ca="true">+IF(OFFSET('Water Data'!$G$29,0,10*ROW('Water Data'!G26))="","",OFFSET('Water Data'!$G$29,0,10*ROW('Water Data'!G26)))</f>
        <v/>
      </c>
      <c r="CE32" s="275" t="str">
        <f ca="true">+IF(OFFSET('Water Data'!$H$27,0,10*ROW('Water Data'!H26))="","",OFFSET('Water Data'!$H$27,0,10*ROW('Water Data'!H26)))</f>
        <v/>
      </c>
      <c r="CF32" s="275" t="str">
        <f ca="true">+IF(OFFSET('Water Data'!$H$28,0,10*ROW('Water Data'!H26))="","",OFFSET('Water Data'!$H$28,0,10*ROW('Water Data'!H26)))</f>
        <v/>
      </c>
      <c r="CG32" s="275" t="str">
        <f ca="true">+IF(OFFSET('Water Data'!$H$29,0,10*ROW('Water Data'!H26))="","",OFFSET('Water Data'!$H$29,0,10*ROW('Water Data'!H26)))</f>
        <v/>
      </c>
      <c r="CH32" s="275" t="str">
        <f ca="true">+IF(OFFSET('Water Data'!$I$27,0,10*ROW('Water Data'!I26))="","",OFFSET('Water Data'!$I$27,0,10*ROW('Water Data'!I26)))</f>
        <v/>
      </c>
      <c r="CI32" s="275" t="str">
        <f ca="true">+IF(OFFSET('Water Data'!$I$28,0,10*ROW('Water Data'!I26))="","",OFFSET('Water Data'!$I$28,0,10*ROW('Water Data'!I26)))</f>
        <v/>
      </c>
      <c r="CJ32" s="275" t="str">
        <f ca="true">+IF(OFFSET('Water Data'!$I$29,0,10*ROW('Water Data'!I26))="","",OFFSET('Water Data'!$I$29,0,10*ROW('Water Data'!I26)))</f>
        <v/>
      </c>
      <c r="CK32" s="275" t="str">
        <f ca="true">+IF(OFFSET('Sanitation Data'!$D$28,0,10*ROW('Sanitation Data'!D26))="","",OFFSET('Sanitation Data'!$D$28,0,10*ROW('Sanitation Data'!D26)))</f>
        <v/>
      </c>
      <c r="CL32" s="275" t="str">
        <f ca="true">+IF(OFFSET('Sanitation Data'!$D$29,0,10*ROW('Sanitation Data'!D26))="","",OFFSET('Sanitation Data'!$D$29,0,10*ROW('Sanitation Data'!D26)))</f>
        <v/>
      </c>
      <c r="CM32" s="275" t="str">
        <f ca="true">+IF(OFFSET('Sanitation Data'!$D$30,0,10*ROW('Sanitation Data'!D26))="","",OFFSET('Sanitation Data'!$D$30,0,10*ROW('Sanitation Data'!D26)))</f>
        <v/>
      </c>
      <c r="CN32" s="275" t="str">
        <f ca="true">+IF(OFFSET('Sanitation Data'!$D$31,0,10*ROW('Sanitation Data'!D26))="","",OFFSET('Sanitation Data'!$D$31,0,10*ROW('Sanitation Data'!D26)))</f>
        <v/>
      </c>
      <c r="CO32" s="275" t="str">
        <f ca="true">+IF(OFFSET('Sanitation Data'!$D$32,0,10*ROW('Sanitation Data'!D26))="","",OFFSET('Sanitation Data'!$D$32,0,10*ROW('Sanitation Data'!D26)))</f>
        <v/>
      </c>
      <c r="CP32" s="275" t="str">
        <f ca="true">+IF(OFFSET('Sanitation Data'!$E$28,0,10*ROW('Sanitation Data'!E26))="","",OFFSET('Sanitation Data'!$E$28,0,10*ROW('Sanitation Data'!E26)))</f>
        <v/>
      </c>
      <c r="CQ32" s="275" t="str">
        <f ca="true">+IF(OFFSET('Sanitation Data'!$E$29,0,10*ROW('Sanitation Data'!E26))="","",OFFSET('Sanitation Data'!$E$29,0,10*ROW('Sanitation Data'!E26)))</f>
        <v/>
      </c>
      <c r="CR32" s="275" t="str">
        <f ca="true">+IF(OFFSET('Sanitation Data'!$E$30,0,10*ROW('Sanitation Data'!E26))="","",OFFSET('Sanitation Data'!$E$30,0,10*ROW('Sanitation Data'!E26)))</f>
        <v/>
      </c>
      <c r="CS32" s="275" t="str">
        <f ca="true">+IF(OFFSET('Sanitation Data'!$E$31,0,10*ROW('Sanitation Data'!E26))="","",OFFSET('Sanitation Data'!$E$31,0,10*ROW('Sanitation Data'!E26)))</f>
        <v/>
      </c>
      <c r="CT32" s="275" t="str">
        <f ca="true">+IF(OFFSET('Sanitation Data'!$E$32,0,10*ROW('Sanitation Data'!E26))="","",OFFSET('Sanitation Data'!$E$32,0,10*ROW('Sanitation Data'!E26)))</f>
        <v/>
      </c>
      <c r="CU32" s="275" t="str">
        <f ca="true">+IF(OFFSET('Sanitation Data'!$F$28,0,10*ROW('Sanitation Data'!F26))="","",OFFSET('Sanitation Data'!$F$28,0,10*ROW('Sanitation Data'!F26)))</f>
        <v/>
      </c>
      <c r="CV32" s="275" t="str">
        <f ca="true">+IF(OFFSET('Sanitation Data'!$F$29,0,10*ROW('Sanitation Data'!F26))="","",OFFSET('Sanitation Data'!$F$29,0,10*ROW('Sanitation Data'!F26)))</f>
        <v/>
      </c>
      <c r="CW32" s="275" t="str">
        <f ca="true">+IF(OFFSET('Sanitation Data'!$F$30,0,10*ROW('Sanitation Data'!F26))="","",OFFSET('Sanitation Data'!$F$30,0,10*ROW('Sanitation Data'!F26)))</f>
        <v/>
      </c>
      <c r="CX32" s="275" t="str">
        <f ca="true">+IF(OFFSET('Sanitation Data'!$F$31,0,10*ROW('Sanitation Data'!F26))="","",OFFSET('Sanitation Data'!$F$31,0,10*ROW('Sanitation Data'!F26)))</f>
        <v/>
      </c>
      <c r="CY32" s="275" t="str">
        <f ca="true">+IF(OFFSET('Sanitation Data'!$F$32,0,10*ROW('Sanitation Data'!F26))="","",OFFSET('Sanitation Data'!$F$32,0,10*ROW('Sanitation Data'!F26)))</f>
        <v/>
      </c>
      <c r="CZ32" s="275" t="str">
        <f ca="true">+IF(OFFSET('Sanitation Data'!$G$28,0,10*ROW('Sanitation Data'!G26))="","",OFFSET('Sanitation Data'!$G$28,0,10*ROW('Sanitation Data'!G26)))</f>
        <v/>
      </c>
      <c r="DA32" s="275" t="str">
        <f ca="true">+IF(OFFSET('Sanitation Data'!$G$29,0,10*ROW('Sanitation Data'!G26))="","",OFFSET('Sanitation Data'!$G$29,0,10*ROW('Sanitation Data'!G26)))</f>
        <v/>
      </c>
      <c r="DB32" s="275" t="str">
        <f ca="true">+IF(OFFSET('Sanitation Data'!$G$30,0,10*ROW('Sanitation Data'!G26))="","",OFFSET('Sanitation Data'!$G$30,0,10*ROW('Sanitation Data'!G26)))</f>
        <v/>
      </c>
      <c r="DC32" s="275" t="str">
        <f ca="true">+IF(OFFSET('Sanitation Data'!$G$31,0,10*ROW('Sanitation Data'!G26))="","",OFFSET('Sanitation Data'!$G$31,0,10*ROW('Sanitation Data'!G26)))</f>
        <v/>
      </c>
      <c r="DD32" s="275" t="str">
        <f ca="true">+IF(OFFSET('Sanitation Data'!$G$32,0,10*ROW('Sanitation Data'!G26))="","",OFFSET('Sanitation Data'!$G$32,0,10*ROW('Sanitation Data'!G26)))</f>
        <v/>
      </c>
      <c r="DE32" s="275" t="str">
        <f ca="true">+IF(OFFSET('Sanitation Data'!$H$28,0,10*ROW('Sanitation Data'!H26))="","",OFFSET('Sanitation Data'!$H$28,0,10*ROW('Sanitation Data'!H26)))</f>
        <v/>
      </c>
      <c r="DF32" s="275" t="str">
        <f ca="true">+IF(OFFSET('Sanitation Data'!$H$29,0,10*ROW('Sanitation Data'!H26))="","",OFFSET('Sanitation Data'!$H$29,0,10*ROW('Sanitation Data'!H26)))</f>
        <v/>
      </c>
      <c r="DG32" s="275" t="str">
        <f ca="true">+IF(OFFSET('Sanitation Data'!$H$30,0,10*ROW('Sanitation Data'!H26))="","",OFFSET('Sanitation Data'!$H$30,0,10*ROW('Sanitation Data'!H26)))</f>
        <v/>
      </c>
      <c r="DH32" s="275" t="str">
        <f ca="true">+IF(OFFSET('Sanitation Data'!$H$31,0,10*ROW('Sanitation Data'!H26))="","",OFFSET('Sanitation Data'!$H$31,0,10*ROW('Sanitation Data'!H26)))</f>
        <v/>
      </c>
      <c r="DI32" s="275" t="str">
        <f ca="true">+IF(OFFSET('Sanitation Data'!$H$32,0,10*ROW('Sanitation Data'!H26))="","",OFFSET('Sanitation Data'!$H$32,0,10*ROW('Sanitation Data'!H26)))</f>
        <v/>
      </c>
      <c r="DJ32" s="275" t="str">
        <f ca="true">+IF(OFFSET('Sanitation Data'!$I$28,0,10*ROW('Sanitation Data'!I26))="","",OFFSET('Sanitation Data'!$I$28,0,10*ROW('Sanitation Data'!I26)))</f>
        <v/>
      </c>
      <c r="DK32" s="275" t="str">
        <f ca="true">+IF(OFFSET('Sanitation Data'!$I$29,0,10*ROW('Sanitation Data'!I26))="","",OFFSET('Sanitation Data'!$I$29,0,10*ROW('Sanitation Data'!I26)))</f>
        <v/>
      </c>
      <c r="DL32" s="275" t="str">
        <f ca="true">+IF(OFFSET('Sanitation Data'!$I$30,0,10*ROW('Sanitation Data'!I26))="","",OFFSET('Sanitation Data'!$I$30,0,10*ROW('Sanitation Data'!I26)))</f>
        <v/>
      </c>
      <c r="DM32" s="275" t="str">
        <f ca="true">+IF(OFFSET('Sanitation Data'!$I$31,0,10*ROW('Sanitation Data'!I26))="","",OFFSET('Sanitation Data'!$I$31,0,10*ROW('Sanitation Data'!I26)))</f>
        <v/>
      </c>
      <c r="DN32" s="275" t="str">
        <f ca="true">+IF(OFFSET('Sanitation Data'!$I$32,0,10*ROW('Sanitation Data'!I26))="","",OFFSET('Sanitation Data'!$I$32,0,10*ROW('Sanitation Data'!I26)))</f>
        <v/>
      </c>
      <c r="DO32" s="275" t="str">
        <f ca="true">+IF(OFFSET('Hygiene Data'!$D$11,0,10*ROW('Hygiene Data'!D26))="","",OFFSET('Hygiene Data'!$D$11,0,10*ROW('Hygiene Data'!D26)))</f>
        <v/>
      </c>
      <c r="DP32" s="275" t="str">
        <f ca="true">+IF(OFFSET('Hygiene Data'!$D$12,0,10*ROW('Hygiene Data'!D26))="","",OFFSET('Hygiene Data'!$D$12,0,10*ROW('Hygiene Data'!D26)))</f>
        <v/>
      </c>
      <c r="DQ32" s="275" t="str">
        <f ca="true">+IF(OFFSET('Hygiene Data'!$D$13,0,10*ROW('Hygiene Data'!D26))="","",OFFSET('Hygiene Data'!$D$13,0,10*ROW('Hygiene Data'!D26)))</f>
        <v/>
      </c>
      <c r="DR32" s="275" t="str">
        <f ca="true">+IF(OFFSET('Hygiene Data'!$E$11,0,10*ROW('Hygiene Data'!E26))="","",OFFSET('Hygiene Data'!$E$11,0,10*ROW('Hygiene Data'!E26)))</f>
        <v/>
      </c>
      <c r="DS32" s="275" t="str">
        <f ca="true">+IF(OFFSET('Hygiene Data'!$E$12,0,10*ROW('Hygiene Data'!E26))="","",OFFSET('Hygiene Data'!$E$12,0,10*ROW('Hygiene Data'!E26)))</f>
        <v/>
      </c>
      <c r="DT32" s="275" t="str">
        <f ca="true">+IF(OFFSET('Hygiene Data'!$E$13,0,10*ROW('Hygiene Data'!E26))="","",OFFSET('Hygiene Data'!$E$13,0,10*ROW('Hygiene Data'!E26)))</f>
        <v/>
      </c>
      <c r="DU32" s="275" t="str">
        <f ca="true">+IF(OFFSET('Hygiene Data'!$F$11,0,10*ROW('Hygiene Data'!F26))="","",OFFSET('Hygiene Data'!$F$11,0,10*ROW('Hygiene Data'!F26)))</f>
        <v/>
      </c>
      <c r="DV32" s="275" t="str">
        <f ca="true">+IF(OFFSET('Hygiene Data'!$F$12,0,10*ROW('Hygiene Data'!F26))="","",OFFSET('Hygiene Data'!$F$12,0,10*ROW('Hygiene Data'!F26)))</f>
        <v/>
      </c>
      <c r="DW32" s="275" t="str">
        <f ca="true">+IF(OFFSET('Hygiene Data'!$F$13,0,10*ROW('Hygiene Data'!F26))="","",OFFSET('Hygiene Data'!$F$13,0,10*ROW('Hygiene Data'!F26)))</f>
        <v/>
      </c>
      <c r="DX32" s="275" t="str">
        <f ca="true">+IF(OFFSET('Hygiene Data'!$G$11,0,10*ROW('Hygiene Data'!G26))="","",OFFSET('Hygiene Data'!$G$11,0,10*ROW('Hygiene Data'!G26)))</f>
        <v/>
      </c>
      <c r="DY32" s="275" t="str">
        <f ca="true">+IF(OFFSET('Hygiene Data'!$G$12,0,10*ROW('Hygiene Data'!G26))="","",OFFSET('Hygiene Data'!$G$12,0,10*ROW('Hygiene Data'!G26)))</f>
        <v/>
      </c>
      <c r="DZ32" s="275" t="str">
        <f ca="true">+IF(OFFSET('Hygiene Data'!$G$13,0,10*ROW('Hygiene Data'!G26))="","",OFFSET('Hygiene Data'!$G$13,0,10*ROW('Hygiene Data'!G26)))</f>
        <v/>
      </c>
      <c r="EA32" s="275" t="str">
        <f ca="true">+IF(OFFSET('Hygiene Data'!$H$11,0,10*ROW('Hygiene Data'!H26))="","",OFFSET('Hygiene Data'!$H$11,0,10*ROW('Hygiene Data'!H26)))</f>
        <v/>
      </c>
      <c r="EB32" s="275" t="str">
        <f ca="true">+IF(OFFSET('Hygiene Data'!$H$12,0,10*ROW('Hygiene Data'!H26))="","",OFFSET('Hygiene Data'!$H$12,0,10*ROW('Hygiene Data'!H26)))</f>
        <v/>
      </c>
      <c r="EC32" s="275" t="str">
        <f ca="true">+IF(OFFSET('Hygiene Data'!$H$13,0,10*ROW('Hygiene Data'!H26))="","",OFFSET('Hygiene Data'!$H$13,0,10*ROW('Hygiene Data'!H26)))</f>
        <v/>
      </c>
      <c r="ED32" s="275" t="str">
        <f ca="true">+IF(OFFSET('Hygiene Data'!$I$11,0,10*ROW('Hygiene Data'!I26))="","",OFFSET('Hygiene Data'!$I$11,0,10*ROW('Hygiene Data'!I26)))</f>
        <v/>
      </c>
      <c r="EE32" s="275" t="str">
        <f ca="true">+IF(OFFSET('Hygiene Data'!$I$12,0,10*ROW('Hygiene Data'!I26))="","",OFFSET('Hygiene Data'!$I$12,0,10*ROW('Hygiene Data'!I26)))</f>
        <v/>
      </c>
      <c r="EF32" s="27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5"/>
      <c r="BS33" s="275" t="str">
        <f ca="true">+IF(OFFSET('Water Data'!$D$27,0,10*ROW('Water Data'!D27))="","",OFFSET('Water Data'!$D$27,0,10*ROW('Water Data'!D27)))</f>
        <v/>
      </c>
      <c r="BT33" s="275" t="str">
        <f ca="true">+IF(OFFSET('Water Data'!$D$28,0,10*ROW('Water Data'!D27))="","",OFFSET('Water Data'!$D$28,0,10*ROW('Water Data'!D27)))</f>
        <v/>
      </c>
      <c r="BU33" s="275" t="str">
        <f ca="true">+IF(OFFSET('Water Data'!$D$29,0,10*ROW('Water Data'!D27))="","",OFFSET('Water Data'!$D$29,0,10*ROW('Water Data'!D27)))</f>
        <v/>
      </c>
      <c r="BV33" s="275" t="str">
        <f ca="true">+IF(OFFSET('Water Data'!$E$27,0,10*ROW('Water Data'!E27))="","",OFFSET('Water Data'!$E$27,0,10*ROW('Water Data'!E27)))</f>
        <v/>
      </c>
      <c r="BW33" s="275" t="str">
        <f ca="true">+IF(OFFSET('Water Data'!$E$28,0,10*ROW('Water Data'!E27))="","",OFFSET('Water Data'!$E$28,0,10*ROW('Water Data'!E27)))</f>
        <v/>
      </c>
      <c r="BX33" s="275" t="str">
        <f ca="true">+IF(OFFSET('Water Data'!$E$29,0,10*ROW('Water Data'!E27))="","",OFFSET('Water Data'!$E$29,0,10*ROW('Water Data'!E27)))</f>
        <v/>
      </c>
      <c r="BY33" s="275" t="str">
        <f ca="true">+IF(OFFSET('Water Data'!$F$27,0,10*ROW('Water Data'!F27))="","",OFFSET('Water Data'!$F$27,0,10*ROW('Water Data'!F27)))</f>
        <v/>
      </c>
      <c r="BZ33" s="275" t="str">
        <f ca="true">+IF(OFFSET('Water Data'!$F$28,0,10*ROW('Water Data'!F27))="","",OFFSET('Water Data'!$F$28,0,10*ROW('Water Data'!F27)))</f>
        <v/>
      </c>
      <c r="CA33" s="275" t="str">
        <f ca="true">+IF(OFFSET('Water Data'!$F$29,0,10*ROW('Water Data'!F27))="","",OFFSET('Water Data'!$F$29,0,10*ROW('Water Data'!F27)))</f>
        <v/>
      </c>
      <c r="CB33" s="275" t="str">
        <f ca="true">+IF(OFFSET('Water Data'!$G$27,0,10*ROW('Water Data'!G27))="","",OFFSET('Water Data'!$G$27,0,10*ROW('Water Data'!G27)))</f>
        <v/>
      </c>
      <c r="CC33" s="275" t="str">
        <f ca="true">+IF(OFFSET('Water Data'!$G$28,0,10*ROW('Water Data'!G27))="","",OFFSET('Water Data'!$G$28,0,10*ROW('Water Data'!G27)))</f>
        <v/>
      </c>
      <c r="CD33" s="275" t="str">
        <f ca="true">+IF(OFFSET('Water Data'!$G$29,0,10*ROW('Water Data'!G27))="","",OFFSET('Water Data'!$G$29,0,10*ROW('Water Data'!G27)))</f>
        <v/>
      </c>
      <c r="CE33" s="275" t="str">
        <f ca="true">+IF(OFFSET('Water Data'!$H$27,0,10*ROW('Water Data'!H27))="","",OFFSET('Water Data'!$H$27,0,10*ROW('Water Data'!H27)))</f>
        <v/>
      </c>
      <c r="CF33" s="275" t="str">
        <f ca="true">+IF(OFFSET('Water Data'!$H$28,0,10*ROW('Water Data'!H27))="","",OFFSET('Water Data'!$H$28,0,10*ROW('Water Data'!H27)))</f>
        <v/>
      </c>
      <c r="CG33" s="275" t="str">
        <f ca="true">+IF(OFFSET('Water Data'!$H$29,0,10*ROW('Water Data'!H27))="","",OFFSET('Water Data'!$H$29,0,10*ROW('Water Data'!H27)))</f>
        <v/>
      </c>
      <c r="CH33" s="275" t="str">
        <f ca="true">+IF(OFFSET('Water Data'!$I$27,0,10*ROW('Water Data'!I27))="","",OFFSET('Water Data'!$I$27,0,10*ROW('Water Data'!I27)))</f>
        <v/>
      </c>
      <c r="CI33" s="275" t="str">
        <f ca="true">+IF(OFFSET('Water Data'!$I$28,0,10*ROW('Water Data'!I27))="","",OFFSET('Water Data'!$I$28,0,10*ROW('Water Data'!I27)))</f>
        <v/>
      </c>
      <c r="CJ33" s="275" t="str">
        <f ca="true">+IF(OFFSET('Water Data'!$I$29,0,10*ROW('Water Data'!I27))="","",OFFSET('Water Data'!$I$29,0,10*ROW('Water Data'!I27)))</f>
        <v/>
      </c>
      <c r="CK33" s="275" t="str">
        <f ca="true">+IF(OFFSET('Sanitation Data'!$D$28,0,10*ROW('Sanitation Data'!D27))="","",OFFSET('Sanitation Data'!$D$28,0,10*ROW('Sanitation Data'!D27)))</f>
        <v/>
      </c>
      <c r="CL33" s="275" t="str">
        <f ca="true">+IF(OFFSET('Sanitation Data'!$D$29,0,10*ROW('Sanitation Data'!D27))="","",OFFSET('Sanitation Data'!$D$29,0,10*ROW('Sanitation Data'!D27)))</f>
        <v/>
      </c>
      <c r="CM33" s="275" t="str">
        <f ca="true">+IF(OFFSET('Sanitation Data'!$D$30,0,10*ROW('Sanitation Data'!D27))="","",OFFSET('Sanitation Data'!$D$30,0,10*ROW('Sanitation Data'!D27)))</f>
        <v/>
      </c>
      <c r="CN33" s="275" t="str">
        <f ca="true">+IF(OFFSET('Sanitation Data'!$D$31,0,10*ROW('Sanitation Data'!D27))="","",OFFSET('Sanitation Data'!$D$31,0,10*ROW('Sanitation Data'!D27)))</f>
        <v/>
      </c>
      <c r="CO33" s="275" t="str">
        <f ca="true">+IF(OFFSET('Sanitation Data'!$D$32,0,10*ROW('Sanitation Data'!D27))="","",OFFSET('Sanitation Data'!$D$32,0,10*ROW('Sanitation Data'!D27)))</f>
        <v/>
      </c>
      <c r="CP33" s="275" t="str">
        <f ca="true">+IF(OFFSET('Sanitation Data'!$E$28,0,10*ROW('Sanitation Data'!E27))="","",OFFSET('Sanitation Data'!$E$28,0,10*ROW('Sanitation Data'!E27)))</f>
        <v/>
      </c>
      <c r="CQ33" s="275" t="str">
        <f ca="true">+IF(OFFSET('Sanitation Data'!$E$29,0,10*ROW('Sanitation Data'!E27))="","",OFFSET('Sanitation Data'!$E$29,0,10*ROW('Sanitation Data'!E27)))</f>
        <v/>
      </c>
      <c r="CR33" s="275" t="str">
        <f ca="true">+IF(OFFSET('Sanitation Data'!$E$30,0,10*ROW('Sanitation Data'!E27))="","",OFFSET('Sanitation Data'!$E$30,0,10*ROW('Sanitation Data'!E27)))</f>
        <v/>
      </c>
      <c r="CS33" s="275" t="str">
        <f ca="true">+IF(OFFSET('Sanitation Data'!$E$31,0,10*ROW('Sanitation Data'!E27))="","",OFFSET('Sanitation Data'!$E$31,0,10*ROW('Sanitation Data'!E27)))</f>
        <v/>
      </c>
      <c r="CT33" s="275" t="str">
        <f ca="true">+IF(OFFSET('Sanitation Data'!$E$32,0,10*ROW('Sanitation Data'!E27))="","",OFFSET('Sanitation Data'!$E$32,0,10*ROW('Sanitation Data'!E27)))</f>
        <v/>
      </c>
      <c r="CU33" s="275" t="str">
        <f ca="true">+IF(OFFSET('Sanitation Data'!$F$28,0,10*ROW('Sanitation Data'!F27))="","",OFFSET('Sanitation Data'!$F$28,0,10*ROW('Sanitation Data'!F27)))</f>
        <v/>
      </c>
      <c r="CV33" s="275" t="str">
        <f ca="true">+IF(OFFSET('Sanitation Data'!$F$29,0,10*ROW('Sanitation Data'!F27))="","",OFFSET('Sanitation Data'!$F$29,0,10*ROW('Sanitation Data'!F27)))</f>
        <v/>
      </c>
      <c r="CW33" s="275" t="str">
        <f ca="true">+IF(OFFSET('Sanitation Data'!$F$30,0,10*ROW('Sanitation Data'!F27))="","",OFFSET('Sanitation Data'!$F$30,0,10*ROW('Sanitation Data'!F27)))</f>
        <v/>
      </c>
      <c r="CX33" s="275" t="str">
        <f ca="true">+IF(OFFSET('Sanitation Data'!$F$31,0,10*ROW('Sanitation Data'!F27))="","",OFFSET('Sanitation Data'!$F$31,0,10*ROW('Sanitation Data'!F27)))</f>
        <v/>
      </c>
      <c r="CY33" s="275" t="str">
        <f ca="true">+IF(OFFSET('Sanitation Data'!$F$32,0,10*ROW('Sanitation Data'!F27))="","",OFFSET('Sanitation Data'!$F$32,0,10*ROW('Sanitation Data'!F27)))</f>
        <v/>
      </c>
      <c r="CZ33" s="275" t="str">
        <f ca="true">+IF(OFFSET('Sanitation Data'!$G$28,0,10*ROW('Sanitation Data'!G27))="","",OFFSET('Sanitation Data'!$G$28,0,10*ROW('Sanitation Data'!G27)))</f>
        <v/>
      </c>
      <c r="DA33" s="275" t="str">
        <f ca="true">+IF(OFFSET('Sanitation Data'!$G$29,0,10*ROW('Sanitation Data'!G27))="","",OFFSET('Sanitation Data'!$G$29,0,10*ROW('Sanitation Data'!G27)))</f>
        <v/>
      </c>
      <c r="DB33" s="275" t="str">
        <f ca="true">+IF(OFFSET('Sanitation Data'!$G$30,0,10*ROW('Sanitation Data'!G27))="","",OFFSET('Sanitation Data'!$G$30,0,10*ROW('Sanitation Data'!G27)))</f>
        <v/>
      </c>
      <c r="DC33" s="275" t="str">
        <f ca="true">+IF(OFFSET('Sanitation Data'!$G$31,0,10*ROW('Sanitation Data'!G27))="","",OFFSET('Sanitation Data'!$G$31,0,10*ROW('Sanitation Data'!G27)))</f>
        <v/>
      </c>
      <c r="DD33" s="275" t="str">
        <f ca="true">+IF(OFFSET('Sanitation Data'!$G$32,0,10*ROW('Sanitation Data'!G27))="","",OFFSET('Sanitation Data'!$G$32,0,10*ROW('Sanitation Data'!G27)))</f>
        <v/>
      </c>
      <c r="DE33" s="275" t="str">
        <f ca="true">+IF(OFFSET('Sanitation Data'!$H$28,0,10*ROW('Sanitation Data'!H27))="","",OFFSET('Sanitation Data'!$H$28,0,10*ROW('Sanitation Data'!H27)))</f>
        <v/>
      </c>
      <c r="DF33" s="275" t="str">
        <f ca="true">+IF(OFFSET('Sanitation Data'!$H$29,0,10*ROW('Sanitation Data'!H27))="","",OFFSET('Sanitation Data'!$H$29,0,10*ROW('Sanitation Data'!H27)))</f>
        <v/>
      </c>
      <c r="DG33" s="275" t="str">
        <f ca="true">+IF(OFFSET('Sanitation Data'!$H$30,0,10*ROW('Sanitation Data'!H27))="","",OFFSET('Sanitation Data'!$H$30,0,10*ROW('Sanitation Data'!H27)))</f>
        <v/>
      </c>
      <c r="DH33" s="275" t="str">
        <f ca="true">+IF(OFFSET('Sanitation Data'!$H$31,0,10*ROW('Sanitation Data'!H27))="","",OFFSET('Sanitation Data'!$H$31,0,10*ROW('Sanitation Data'!H27)))</f>
        <v/>
      </c>
      <c r="DI33" s="275" t="str">
        <f ca="true">+IF(OFFSET('Sanitation Data'!$H$32,0,10*ROW('Sanitation Data'!H27))="","",OFFSET('Sanitation Data'!$H$32,0,10*ROW('Sanitation Data'!H27)))</f>
        <v/>
      </c>
      <c r="DJ33" s="275" t="str">
        <f ca="true">+IF(OFFSET('Sanitation Data'!$I$28,0,10*ROW('Sanitation Data'!I27))="","",OFFSET('Sanitation Data'!$I$28,0,10*ROW('Sanitation Data'!I27)))</f>
        <v/>
      </c>
      <c r="DK33" s="275" t="str">
        <f ca="true">+IF(OFFSET('Sanitation Data'!$I$29,0,10*ROW('Sanitation Data'!I27))="","",OFFSET('Sanitation Data'!$I$29,0,10*ROW('Sanitation Data'!I27)))</f>
        <v/>
      </c>
      <c r="DL33" s="275" t="str">
        <f ca="true">+IF(OFFSET('Sanitation Data'!$I$30,0,10*ROW('Sanitation Data'!I27))="","",OFFSET('Sanitation Data'!$I$30,0,10*ROW('Sanitation Data'!I27)))</f>
        <v/>
      </c>
      <c r="DM33" s="275" t="str">
        <f ca="true">+IF(OFFSET('Sanitation Data'!$I$31,0,10*ROW('Sanitation Data'!I27))="","",OFFSET('Sanitation Data'!$I$31,0,10*ROW('Sanitation Data'!I27)))</f>
        <v/>
      </c>
      <c r="DN33" s="275" t="str">
        <f ca="true">+IF(OFFSET('Sanitation Data'!$I$32,0,10*ROW('Sanitation Data'!I27))="","",OFFSET('Sanitation Data'!$I$32,0,10*ROW('Sanitation Data'!I27)))</f>
        <v/>
      </c>
      <c r="DO33" s="275" t="str">
        <f ca="true">+IF(OFFSET('Hygiene Data'!$D$11,0,10*ROW('Hygiene Data'!D27))="","",OFFSET('Hygiene Data'!$D$11,0,10*ROW('Hygiene Data'!D27)))</f>
        <v/>
      </c>
      <c r="DP33" s="275" t="str">
        <f ca="true">+IF(OFFSET('Hygiene Data'!$D$12,0,10*ROW('Hygiene Data'!D27))="","",OFFSET('Hygiene Data'!$D$12,0,10*ROW('Hygiene Data'!D27)))</f>
        <v/>
      </c>
      <c r="DQ33" s="275" t="str">
        <f ca="true">+IF(OFFSET('Hygiene Data'!$D$13,0,10*ROW('Hygiene Data'!D27))="","",OFFSET('Hygiene Data'!$D$13,0,10*ROW('Hygiene Data'!D27)))</f>
        <v/>
      </c>
      <c r="DR33" s="275" t="str">
        <f ca="true">+IF(OFFSET('Hygiene Data'!$E$11,0,10*ROW('Hygiene Data'!E27))="","",OFFSET('Hygiene Data'!$E$11,0,10*ROW('Hygiene Data'!E27)))</f>
        <v/>
      </c>
      <c r="DS33" s="275" t="str">
        <f ca="true">+IF(OFFSET('Hygiene Data'!$E$12,0,10*ROW('Hygiene Data'!E27))="","",OFFSET('Hygiene Data'!$E$12,0,10*ROW('Hygiene Data'!E27)))</f>
        <v/>
      </c>
      <c r="DT33" s="275" t="str">
        <f ca="true">+IF(OFFSET('Hygiene Data'!$E$13,0,10*ROW('Hygiene Data'!E27))="","",OFFSET('Hygiene Data'!$E$13,0,10*ROW('Hygiene Data'!E27)))</f>
        <v/>
      </c>
      <c r="DU33" s="275" t="str">
        <f ca="true">+IF(OFFSET('Hygiene Data'!$F$11,0,10*ROW('Hygiene Data'!F27))="","",OFFSET('Hygiene Data'!$F$11,0,10*ROW('Hygiene Data'!F27)))</f>
        <v/>
      </c>
      <c r="DV33" s="275" t="str">
        <f ca="true">+IF(OFFSET('Hygiene Data'!$F$12,0,10*ROW('Hygiene Data'!F27))="","",OFFSET('Hygiene Data'!$F$12,0,10*ROW('Hygiene Data'!F27)))</f>
        <v/>
      </c>
      <c r="DW33" s="275" t="str">
        <f ca="true">+IF(OFFSET('Hygiene Data'!$F$13,0,10*ROW('Hygiene Data'!F27))="","",OFFSET('Hygiene Data'!$F$13,0,10*ROW('Hygiene Data'!F27)))</f>
        <v/>
      </c>
      <c r="DX33" s="275" t="str">
        <f ca="true">+IF(OFFSET('Hygiene Data'!$G$11,0,10*ROW('Hygiene Data'!G27))="","",OFFSET('Hygiene Data'!$G$11,0,10*ROW('Hygiene Data'!G27)))</f>
        <v/>
      </c>
      <c r="DY33" s="275" t="str">
        <f ca="true">+IF(OFFSET('Hygiene Data'!$G$12,0,10*ROW('Hygiene Data'!G27))="","",OFFSET('Hygiene Data'!$G$12,0,10*ROW('Hygiene Data'!G27)))</f>
        <v/>
      </c>
      <c r="DZ33" s="275" t="str">
        <f ca="true">+IF(OFFSET('Hygiene Data'!$G$13,0,10*ROW('Hygiene Data'!G27))="","",OFFSET('Hygiene Data'!$G$13,0,10*ROW('Hygiene Data'!G27)))</f>
        <v/>
      </c>
      <c r="EA33" s="275" t="str">
        <f ca="true">+IF(OFFSET('Hygiene Data'!$H$11,0,10*ROW('Hygiene Data'!H27))="","",OFFSET('Hygiene Data'!$H$11,0,10*ROW('Hygiene Data'!H27)))</f>
        <v/>
      </c>
      <c r="EB33" s="275" t="str">
        <f ca="true">+IF(OFFSET('Hygiene Data'!$H$12,0,10*ROW('Hygiene Data'!H27))="","",OFFSET('Hygiene Data'!$H$12,0,10*ROW('Hygiene Data'!H27)))</f>
        <v/>
      </c>
      <c r="EC33" s="275" t="str">
        <f ca="true">+IF(OFFSET('Hygiene Data'!$H$13,0,10*ROW('Hygiene Data'!H27))="","",OFFSET('Hygiene Data'!$H$13,0,10*ROW('Hygiene Data'!H27)))</f>
        <v/>
      </c>
      <c r="ED33" s="275" t="str">
        <f ca="true">+IF(OFFSET('Hygiene Data'!$I$11,0,10*ROW('Hygiene Data'!I27))="","",OFFSET('Hygiene Data'!$I$11,0,10*ROW('Hygiene Data'!I27)))</f>
        <v/>
      </c>
      <c r="EE33" s="275" t="str">
        <f ca="true">+IF(OFFSET('Hygiene Data'!$I$12,0,10*ROW('Hygiene Data'!I27))="","",OFFSET('Hygiene Data'!$I$12,0,10*ROW('Hygiene Data'!I27)))</f>
        <v/>
      </c>
      <c r="EF33" s="27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5"/>
      <c r="BS34" s="275" t="str">
        <f ca="true">+IF(OFFSET('Water Data'!$D$27,0,10*ROW('Water Data'!D28))="","",OFFSET('Water Data'!$D$27,0,10*ROW('Water Data'!D28)))</f>
        <v/>
      </c>
      <c r="BT34" s="275" t="str">
        <f ca="true">+IF(OFFSET('Water Data'!$D$28,0,10*ROW('Water Data'!D28))="","",OFFSET('Water Data'!$D$28,0,10*ROW('Water Data'!D28)))</f>
        <v/>
      </c>
      <c r="BU34" s="275" t="str">
        <f ca="true">+IF(OFFSET('Water Data'!$D$29,0,10*ROW('Water Data'!D28))="","",OFFSET('Water Data'!$D$29,0,10*ROW('Water Data'!D28)))</f>
        <v/>
      </c>
      <c r="BV34" s="275" t="str">
        <f ca="true">+IF(OFFSET('Water Data'!$E$27,0,10*ROW('Water Data'!E28))="","",OFFSET('Water Data'!$E$27,0,10*ROW('Water Data'!E28)))</f>
        <v/>
      </c>
      <c r="BW34" s="275" t="str">
        <f ca="true">+IF(OFFSET('Water Data'!$E$28,0,10*ROW('Water Data'!E28))="","",OFFSET('Water Data'!$E$28,0,10*ROW('Water Data'!E28)))</f>
        <v/>
      </c>
      <c r="BX34" s="275" t="str">
        <f ca="true">+IF(OFFSET('Water Data'!$E$29,0,10*ROW('Water Data'!E28))="","",OFFSET('Water Data'!$E$29,0,10*ROW('Water Data'!E28)))</f>
        <v/>
      </c>
      <c r="BY34" s="275" t="str">
        <f ca="true">+IF(OFFSET('Water Data'!$F$27,0,10*ROW('Water Data'!F28))="","",OFFSET('Water Data'!$F$27,0,10*ROW('Water Data'!F28)))</f>
        <v/>
      </c>
      <c r="BZ34" s="275" t="str">
        <f ca="true">+IF(OFFSET('Water Data'!$F$28,0,10*ROW('Water Data'!F28))="","",OFFSET('Water Data'!$F$28,0,10*ROW('Water Data'!F28)))</f>
        <v/>
      </c>
      <c r="CA34" s="275" t="str">
        <f ca="true">+IF(OFFSET('Water Data'!$F$29,0,10*ROW('Water Data'!F28))="","",OFFSET('Water Data'!$F$29,0,10*ROW('Water Data'!F28)))</f>
        <v/>
      </c>
      <c r="CB34" s="275" t="str">
        <f ca="true">+IF(OFFSET('Water Data'!$G$27,0,10*ROW('Water Data'!G28))="","",OFFSET('Water Data'!$G$27,0,10*ROW('Water Data'!G28)))</f>
        <v/>
      </c>
      <c r="CC34" s="275" t="str">
        <f ca="true">+IF(OFFSET('Water Data'!$G$28,0,10*ROW('Water Data'!G28))="","",OFFSET('Water Data'!$G$28,0,10*ROW('Water Data'!G28)))</f>
        <v/>
      </c>
      <c r="CD34" s="275" t="str">
        <f ca="true">+IF(OFFSET('Water Data'!$G$29,0,10*ROW('Water Data'!G28))="","",OFFSET('Water Data'!$G$29,0,10*ROW('Water Data'!G28)))</f>
        <v/>
      </c>
      <c r="CE34" s="275" t="str">
        <f ca="true">+IF(OFFSET('Water Data'!$H$27,0,10*ROW('Water Data'!H28))="","",OFFSET('Water Data'!$H$27,0,10*ROW('Water Data'!H28)))</f>
        <v/>
      </c>
      <c r="CF34" s="275" t="str">
        <f ca="true">+IF(OFFSET('Water Data'!$H$28,0,10*ROW('Water Data'!H28))="","",OFFSET('Water Data'!$H$28,0,10*ROW('Water Data'!H28)))</f>
        <v/>
      </c>
      <c r="CG34" s="275" t="str">
        <f ca="true">+IF(OFFSET('Water Data'!$H$29,0,10*ROW('Water Data'!H28))="","",OFFSET('Water Data'!$H$29,0,10*ROW('Water Data'!H28)))</f>
        <v/>
      </c>
      <c r="CH34" s="275" t="str">
        <f ca="true">+IF(OFFSET('Water Data'!$I$27,0,10*ROW('Water Data'!I28))="","",OFFSET('Water Data'!$I$27,0,10*ROW('Water Data'!I28)))</f>
        <v/>
      </c>
      <c r="CI34" s="275" t="str">
        <f ca="true">+IF(OFFSET('Water Data'!$I$28,0,10*ROW('Water Data'!I28))="","",OFFSET('Water Data'!$I$28,0,10*ROW('Water Data'!I28)))</f>
        <v/>
      </c>
      <c r="CJ34" s="275" t="str">
        <f ca="true">+IF(OFFSET('Water Data'!$I$29,0,10*ROW('Water Data'!I28))="","",OFFSET('Water Data'!$I$29,0,10*ROW('Water Data'!I28)))</f>
        <v/>
      </c>
      <c r="CK34" s="275" t="str">
        <f ca="true">+IF(OFFSET('Sanitation Data'!$D$28,0,10*ROW('Sanitation Data'!D28))="","",OFFSET('Sanitation Data'!$D$28,0,10*ROW('Sanitation Data'!D28)))</f>
        <v/>
      </c>
      <c r="CL34" s="275" t="str">
        <f ca="true">+IF(OFFSET('Sanitation Data'!$D$29,0,10*ROW('Sanitation Data'!D28))="","",OFFSET('Sanitation Data'!$D$29,0,10*ROW('Sanitation Data'!D28)))</f>
        <v/>
      </c>
      <c r="CM34" s="275" t="str">
        <f ca="true">+IF(OFFSET('Sanitation Data'!$D$30,0,10*ROW('Sanitation Data'!D28))="","",OFFSET('Sanitation Data'!$D$30,0,10*ROW('Sanitation Data'!D28)))</f>
        <v/>
      </c>
      <c r="CN34" s="275" t="str">
        <f ca="true">+IF(OFFSET('Sanitation Data'!$D$31,0,10*ROW('Sanitation Data'!D28))="","",OFFSET('Sanitation Data'!$D$31,0,10*ROW('Sanitation Data'!D28)))</f>
        <v/>
      </c>
      <c r="CO34" s="275" t="str">
        <f ca="true">+IF(OFFSET('Sanitation Data'!$D$32,0,10*ROW('Sanitation Data'!D28))="","",OFFSET('Sanitation Data'!$D$32,0,10*ROW('Sanitation Data'!D28)))</f>
        <v/>
      </c>
      <c r="CP34" s="275" t="str">
        <f ca="true">+IF(OFFSET('Sanitation Data'!$E$28,0,10*ROW('Sanitation Data'!E28))="","",OFFSET('Sanitation Data'!$E$28,0,10*ROW('Sanitation Data'!E28)))</f>
        <v/>
      </c>
      <c r="CQ34" s="275" t="str">
        <f ca="true">+IF(OFFSET('Sanitation Data'!$E$29,0,10*ROW('Sanitation Data'!E28))="","",OFFSET('Sanitation Data'!$E$29,0,10*ROW('Sanitation Data'!E28)))</f>
        <v/>
      </c>
      <c r="CR34" s="275" t="str">
        <f ca="true">+IF(OFFSET('Sanitation Data'!$E$30,0,10*ROW('Sanitation Data'!E28))="","",OFFSET('Sanitation Data'!$E$30,0,10*ROW('Sanitation Data'!E28)))</f>
        <v/>
      </c>
      <c r="CS34" s="275" t="str">
        <f ca="true">+IF(OFFSET('Sanitation Data'!$E$31,0,10*ROW('Sanitation Data'!E28))="","",OFFSET('Sanitation Data'!$E$31,0,10*ROW('Sanitation Data'!E28)))</f>
        <v/>
      </c>
      <c r="CT34" s="275" t="str">
        <f ca="true">+IF(OFFSET('Sanitation Data'!$E$32,0,10*ROW('Sanitation Data'!E28))="","",OFFSET('Sanitation Data'!$E$32,0,10*ROW('Sanitation Data'!E28)))</f>
        <v/>
      </c>
      <c r="CU34" s="275" t="str">
        <f ca="true">+IF(OFFSET('Sanitation Data'!$F$28,0,10*ROW('Sanitation Data'!F28))="","",OFFSET('Sanitation Data'!$F$28,0,10*ROW('Sanitation Data'!F28)))</f>
        <v/>
      </c>
      <c r="CV34" s="275" t="str">
        <f ca="true">+IF(OFFSET('Sanitation Data'!$F$29,0,10*ROW('Sanitation Data'!F28))="","",OFFSET('Sanitation Data'!$F$29,0,10*ROW('Sanitation Data'!F28)))</f>
        <v/>
      </c>
      <c r="CW34" s="275" t="str">
        <f ca="true">+IF(OFFSET('Sanitation Data'!$F$30,0,10*ROW('Sanitation Data'!F28))="","",OFFSET('Sanitation Data'!$F$30,0,10*ROW('Sanitation Data'!F28)))</f>
        <v/>
      </c>
      <c r="CX34" s="275" t="str">
        <f ca="true">+IF(OFFSET('Sanitation Data'!$F$31,0,10*ROW('Sanitation Data'!F28))="","",OFFSET('Sanitation Data'!$F$31,0,10*ROW('Sanitation Data'!F28)))</f>
        <v/>
      </c>
      <c r="CY34" s="275" t="str">
        <f ca="true">+IF(OFFSET('Sanitation Data'!$F$32,0,10*ROW('Sanitation Data'!F28))="","",OFFSET('Sanitation Data'!$F$32,0,10*ROW('Sanitation Data'!F28)))</f>
        <v/>
      </c>
      <c r="CZ34" s="275" t="str">
        <f ca="true">+IF(OFFSET('Sanitation Data'!$G$28,0,10*ROW('Sanitation Data'!G28))="","",OFFSET('Sanitation Data'!$G$28,0,10*ROW('Sanitation Data'!G28)))</f>
        <v/>
      </c>
      <c r="DA34" s="275" t="str">
        <f ca="true">+IF(OFFSET('Sanitation Data'!$G$29,0,10*ROW('Sanitation Data'!G28))="","",OFFSET('Sanitation Data'!$G$29,0,10*ROW('Sanitation Data'!G28)))</f>
        <v/>
      </c>
      <c r="DB34" s="275" t="str">
        <f ca="true">+IF(OFFSET('Sanitation Data'!$G$30,0,10*ROW('Sanitation Data'!G28))="","",OFFSET('Sanitation Data'!$G$30,0,10*ROW('Sanitation Data'!G28)))</f>
        <v/>
      </c>
      <c r="DC34" s="275" t="str">
        <f ca="true">+IF(OFFSET('Sanitation Data'!$G$31,0,10*ROW('Sanitation Data'!G28))="","",OFFSET('Sanitation Data'!$G$31,0,10*ROW('Sanitation Data'!G28)))</f>
        <v/>
      </c>
      <c r="DD34" s="275" t="str">
        <f ca="true">+IF(OFFSET('Sanitation Data'!$G$32,0,10*ROW('Sanitation Data'!G28))="","",OFFSET('Sanitation Data'!$G$32,0,10*ROW('Sanitation Data'!G28)))</f>
        <v/>
      </c>
      <c r="DE34" s="275" t="str">
        <f ca="true">+IF(OFFSET('Sanitation Data'!$H$28,0,10*ROW('Sanitation Data'!H28))="","",OFFSET('Sanitation Data'!$H$28,0,10*ROW('Sanitation Data'!H28)))</f>
        <v/>
      </c>
      <c r="DF34" s="275" t="str">
        <f ca="true">+IF(OFFSET('Sanitation Data'!$H$29,0,10*ROW('Sanitation Data'!H28))="","",OFFSET('Sanitation Data'!$H$29,0,10*ROW('Sanitation Data'!H28)))</f>
        <v/>
      </c>
      <c r="DG34" s="275" t="str">
        <f ca="true">+IF(OFFSET('Sanitation Data'!$H$30,0,10*ROW('Sanitation Data'!H28))="","",OFFSET('Sanitation Data'!$H$30,0,10*ROW('Sanitation Data'!H28)))</f>
        <v/>
      </c>
      <c r="DH34" s="275" t="str">
        <f ca="true">+IF(OFFSET('Sanitation Data'!$H$31,0,10*ROW('Sanitation Data'!H28))="","",OFFSET('Sanitation Data'!$H$31,0,10*ROW('Sanitation Data'!H28)))</f>
        <v/>
      </c>
      <c r="DI34" s="275" t="str">
        <f ca="true">+IF(OFFSET('Sanitation Data'!$H$32,0,10*ROW('Sanitation Data'!H28))="","",OFFSET('Sanitation Data'!$H$32,0,10*ROW('Sanitation Data'!H28)))</f>
        <v/>
      </c>
      <c r="DJ34" s="275" t="str">
        <f ca="true">+IF(OFFSET('Sanitation Data'!$I$28,0,10*ROW('Sanitation Data'!I28))="","",OFFSET('Sanitation Data'!$I$28,0,10*ROW('Sanitation Data'!I28)))</f>
        <v/>
      </c>
      <c r="DK34" s="275" t="str">
        <f ca="true">+IF(OFFSET('Sanitation Data'!$I$29,0,10*ROW('Sanitation Data'!I28))="","",OFFSET('Sanitation Data'!$I$29,0,10*ROW('Sanitation Data'!I28)))</f>
        <v/>
      </c>
      <c r="DL34" s="275" t="str">
        <f ca="true">+IF(OFFSET('Sanitation Data'!$I$30,0,10*ROW('Sanitation Data'!I28))="","",OFFSET('Sanitation Data'!$I$30,0,10*ROW('Sanitation Data'!I28)))</f>
        <v/>
      </c>
      <c r="DM34" s="275" t="str">
        <f ca="true">+IF(OFFSET('Sanitation Data'!$I$31,0,10*ROW('Sanitation Data'!I28))="","",OFFSET('Sanitation Data'!$I$31,0,10*ROW('Sanitation Data'!I28)))</f>
        <v/>
      </c>
      <c r="DN34" s="275" t="str">
        <f ca="true">+IF(OFFSET('Sanitation Data'!$I$32,0,10*ROW('Sanitation Data'!I28))="","",OFFSET('Sanitation Data'!$I$32,0,10*ROW('Sanitation Data'!I28)))</f>
        <v/>
      </c>
      <c r="DO34" s="275" t="str">
        <f ca="true">+IF(OFFSET('Hygiene Data'!$D$11,0,10*ROW('Hygiene Data'!D28))="","",OFFSET('Hygiene Data'!$D$11,0,10*ROW('Hygiene Data'!D28)))</f>
        <v/>
      </c>
      <c r="DP34" s="275" t="str">
        <f ca="true">+IF(OFFSET('Hygiene Data'!$D$12,0,10*ROW('Hygiene Data'!D28))="","",OFFSET('Hygiene Data'!$D$12,0,10*ROW('Hygiene Data'!D28)))</f>
        <v/>
      </c>
      <c r="DQ34" s="275" t="str">
        <f ca="true">+IF(OFFSET('Hygiene Data'!$D$13,0,10*ROW('Hygiene Data'!D28))="","",OFFSET('Hygiene Data'!$D$13,0,10*ROW('Hygiene Data'!D28)))</f>
        <v/>
      </c>
      <c r="DR34" s="275" t="str">
        <f ca="true">+IF(OFFSET('Hygiene Data'!$E$11,0,10*ROW('Hygiene Data'!E28))="","",OFFSET('Hygiene Data'!$E$11,0,10*ROW('Hygiene Data'!E28)))</f>
        <v/>
      </c>
      <c r="DS34" s="275" t="str">
        <f ca="true">+IF(OFFSET('Hygiene Data'!$E$12,0,10*ROW('Hygiene Data'!E28))="","",OFFSET('Hygiene Data'!$E$12,0,10*ROW('Hygiene Data'!E28)))</f>
        <v/>
      </c>
      <c r="DT34" s="275" t="str">
        <f ca="true">+IF(OFFSET('Hygiene Data'!$E$13,0,10*ROW('Hygiene Data'!E28))="","",OFFSET('Hygiene Data'!$E$13,0,10*ROW('Hygiene Data'!E28)))</f>
        <v/>
      </c>
      <c r="DU34" s="275" t="str">
        <f ca="true">+IF(OFFSET('Hygiene Data'!$F$11,0,10*ROW('Hygiene Data'!F28))="","",OFFSET('Hygiene Data'!$F$11,0,10*ROW('Hygiene Data'!F28)))</f>
        <v/>
      </c>
      <c r="DV34" s="275" t="str">
        <f ca="true">+IF(OFFSET('Hygiene Data'!$F$12,0,10*ROW('Hygiene Data'!F28))="","",OFFSET('Hygiene Data'!$F$12,0,10*ROW('Hygiene Data'!F28)))</f>
        <v/>
      </c>
      <c r="DW34" s="275" t="str">
        <f ca="true">+IF(OFFSET('Hygiene Data'!$F$13,0,10*ROW('Hygiene Data'!F28))="","",OFFSET('Hygiene Data'!$F$13,0,10*ROW('Hygiene Data'!F28)))</f>
        <v/>
      </c>
      <c r="DX34" s="275" t="str">
        <f ca="true">+IF(OFFSET('Hygiene Data'!$G$11,0,10*ROW('Hygiene Data'!G28))="","",OFFSET('Hygiene Data'!$G$11,0,10*ROW('Hygiene Data'!G28)))</f>
        <v/>
      </c>
      <c r="DY34" s="275" t="str">
        <f ca="true">+IF(OFFSET('Hygiene Data'!$G$12,0,10*ROW('Hygiene Data'!G28))="","",OFFSET('Hygiene Data'!$G$12,0,10*ROW('Hygiene Data'!G28)))</f>
        <v/>
      </c>
      <c r="DZ34" s="275" t="str">
        <f ca="true">+IF(OFFSET('Hygiene Data'!$G$13,0,10*ROW('Hygiene Data'!G28))="","",OFFSET('Hygiene Data'!$G$13,0,10*ROW('Hygiene Data'!G28)))</f>
        <v/>
      </c>
      <c r="EA34" s="275" t="str">
        <f ca="true">+IF(OFFSET('Hygiene Data'!$H$11,0,10*ROW('Hygiene Data'!H28))="","",OFFSET('Hygiene Data'!$H$11,0,10*ROW('Hygiene Data'!H28)))</f>
        <v/>
      </c>
      <c r="EB34" s="275" t="str">
        <f ca="true">+IF(OFFSET('Hygiene Data'!$H$12,0,10*ROW('Hygiene Data'!H28))="","",OFFSET('Hygiene Data'!$H$12,0,10*ROW('Hygiene Data'!H28)))</f>
        <v/>
      </c>
      <c r="EC34" s="275" t="str">
        <f ca="true">+IF(OFFSET('Hygiene Data'!$H$13,0,10*ROW('Hygiene Data'!H28))="","",OFFSET('Hygiene Data'!$H$13,0,10*ROW('Hygiene Data'!H28)))</f>
        <v/>
      </c>
      <c r="ED34" s="275" t="str">
        <f ca="true">+IF(OFFSET('Hygiene Data'!$I$11,0,10*ROW('Hygiene Data'!I28))="","",OFFSET('Hygiene Data'!$I$11,0,10*ROW('Hygiene Data'!I28)))</f>
        <v/>
      </c>
      <c r="EE34" s="275" t="str">
        <f ca="true">+IF(OFFSET('Hygiene Data'!$I$12,0,10*ROW('Hygiene Data'!I28))="","",OFFSET('Hygiene Data'!$I$12,0,10*ROW('Hygiene Data'!I28)))</f>
        <v/>
      </c>
      <c r="EF34" s="27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5"/>
      <c r="BS35" s="275" t="str">
        <f ca="true">+IF(OFFSET('Water Data'!$D$27,0,10*ROW('Water Data'!D29))="","",OFFSET('Water Data'!$D$27,0,10*ROW('Water Data'!D29)))</f>
        <v/>
      </c>
      <c r="BT35" s="275" t="str">
        <f ca="true">+IF(OFFSET('Water Data'!$D$28,0,10*ROW('Water Data'!D29))="","",OFFSET('Water Data'!$D$28,0,10*ROW('Water Data'!D29)))</f>
        <v/>
      </c>
      <c r="BU35" s="275" t="str">
        <f ca="true">+IF(OFFSET('Water Data'!$D$29,0,10*ROW('Water Data'!D29))="","",OFFSET('Water Data'!$D$29,0,10*ROW('Water Data'!D29)))</f>
        <v/>
      </c>
      <c r="BV35" s="275" t="str">
        <f ca="true">+IF(OFFSET('Water Data'!$E$27,0,10*ROW('Water Data'!E29))="","",OFFSET('Water Data'!$E$27,0,10*ROW('Water Data'!E29)))</f>
        <v/>
      </c>
      <c r="BW35" s="275" t="str">
        <f ca="true">+IF(OFFSET('Water Data'!$E$28,0,10*ROW('Water Data'!E29))="","",OFFSET('Water Data'!$E$28,0,10*ROW('Water Data'!E29)))</f>
        <v/>
      </c>
      <c r="BX35" s="275" t="str">
        <f ca="true">+IF(OFFSET('Water Data'!$E$29,0,10*ROW('Water Data'!E29))="","",OFFSET('Water Data'!$E$29,0,10*ROW('Water Data'!E29)))</f>
        <v/>
      </c>
      <c r="BY35" s="275" t="str">
        <f ca="true">+IF(OFFSET('Water Data'!$F$27,0,10*ROW('Water Data'!F29))="","",OFFSET('Water Data'!$F$27,0,10*ROW('Water Data'!F29)))</f>
        <v/>
      </c>
      <c r="BZ35" s="275" t="str">
        <f ca="true">+IF(OFFSET('Water Data'!$F$28,0,10*ROW('Water Data'!F29))="","",OFFSET('Water Data'!$F$28,0,10*ROW('Water Data'!F29)))</f>
        <v/>
      </c>
      <c r="CA35" s="275" t="str">
        <f ca="true">+IF(OFFSET('Water Data'!$F$29,0,10*ROW('Water Data'!F29))="","",OFFSET('Water Data'!$F$29,0,10*ROW('Water Data'!F29)))</f>
        <v/>
      </c>
      <c r="CB35" s="275" t="str">
        <f ca="true">+IF(OFFSET('Water Data'!$G$27,0,10*ROW('Water Data'!G29))="","",OFFSET('Water Data'!$G$27,0,10*ROW('Water Data'!G29)))</f>
        <v/>
      </c>
      <c r="CC35" s="275" t="str">
        <f ca="true">+IF(OFFSET('Water Data'!$G$28,0,10*ROW('Water Data'!G29))="","",OFFSET('Water Data'!$G$28,0,10*ROW('Water Data'!G29)))</f>
        <v/>
      </c>
      <c r="CD35" s="275" t="str">
        <f ca="true">+IF(OFFSET('Water Data'!$G$29,0,10*ROW('Water Data'!G29))="","",OFFSET('Water Data'!$G$29,0,10*ROW('Water Data'!G29)))</f>
        <v/>
      </c>
      <c r="CE35" s="275" t="str">
        <f ca="true">+IF(OFFSET('Water Data'!$H$27,0,10*ROW('Water Data'!H29))="","",OFFSET('Water Data'!$H$27,0,10*ROW('Water Data'!H29)))</f>
        <v/>
      </c>
      <c r="CF35" s="275" t="str">
        <f ca="true">+IF(OFFSET('Water Data'!$H$28,0,10*ROW('Water Data'!H29))="","",OFFSET('Water Data'!$H$28,0,10*ROW('Water Data'!H29)))</f>
        <v/>
      </c>
      <c r="CG35" s="275" t="str">
        <f ca="true">+IF(OFFSET('Water Data'!$H$29,0,10*ROW('Water Data'!H29))="","",OFFSET('Water Data'!$H$29,0,10*ROW('Water Data'!H29)))</f>
        <v/>
      </c>
      <c r="CH35" s="275" t="str">
        <f ca="true">+IF(OFFSET('Water Data'!$I$27,0,10*ROW('Water Data'!I29))="","",OFFSET('Water Data'!$I$27,0,10*ROW('Water Data'!I29)))</f>
        <v/>
      </c>
      <c r="CI35" s="275" t="str">
        <f ca="true">+IF(OFFSET('Water Data'!$I$28,0,10*ROW('Water Data'!I29))="","",OFFSET('Water Data'!$I$28,0,10*ROW('Water Data'!I29)))</f>
        <v/>
      </c>
      <c r="CJ35" s="275" t="str">
        <f ca="true">+IF(OFFSET('Water Data'!$I$29,0,10*ROW('Water Data'!I29))="","",OFFSET('Water Data'!$I$29,0,10*ROW('Water Data'!I29)))</f>
        <v/>
      </c>
      <c r="CK35" s="275" t="str">
        <f ca="true">+IF(OFFSET('Sanitation Data'!$D$28,0,10*ROW('Sanitation Data'!D29))="","",OFFSET('Sanitation Data'!$D$28,0,10*ROW('Sanitation Data'!D29)))</f>
        <v/>
      </c>
      <c r="CL35" s="275" t="str">
        <f ca="true">+IF(OFFSET('Sanitation Data'!$D$29,0,10*ROW('Sanitation Data'!D29))="","",OFFSET('Sanitation Data'!$D$29,0,10*ROW('Sanitation Data'!D29)))</f>
        <v/>
      </c>
      <c r="CM35" s="275" t="str">
        <f ca="true">+IF(OFFSET('Sanitation Data'!$D$30,0,10*ROW('Sanitation Data'!D29))="","",OFFSET('Sanitation Data'!$D$30,0,10*ROW('Sanitation Data'!D29)))</f>
        <v/>
      </c>
      <c r="CN35" s="275" t="str">
        <f ca="true">+IF(OFFSET('Sanitation Data'!$D$31,0,10*ROW('Sanitation Data'!D29))="","",OFFSET('Sanitation Data'!$D$31,0,10*ROW('Sanitation Data'!D29)))</f>
        <v/>
      </c>
      <c r="CO35" s="275" t="str">
        <f ca="true">+IF(OFFSET('Sanitation Data'!$D$32,0,10*ROW('Sanitation Data'!D29))="","",OFFSET('Sanitation Data'!$D$32,0,10*ROW('Sanitation Data'!D29)))</f>
        <v/>
      </c>
      <c r="CP35" s="275" t="str">
        <f ca="true">+IF(OFFSET('Sanitation Data'!$E$28,0,10*ROW('Sanitation Data'!E29))="","",OFFSET('Sanitation Data'!$E$28,0,10*ROW('Sanitation Data'!E29)))</f>
        <v/>
      </c>
      <c r="CQ35" s="275" t="str">
        <f ca="true">+IF(OFFSET('Sanitation Data'!$E$29,0,10*ROW('Sanitation Data'!E29))="","",OFFSET('Sanitation Data'!$E$29,0,10*ROW('Sanitation Data'!E29)))</f>
        <v/>
      </c>
      <c r="CR35" s="275" t="str">
        <f ca="true">+IF(OFFSET('Sanitation Data'!$E$30,0,10*ROW('Sanitation Data'!E29))="","",OFFSET('Sanitation Data'!$E$30,0,10*ROW('Sanitation Data'!E29)))</f>
        <v/>
      </c>
      <c r="CS35" s="275" t="str">
        <f ca="true">+IF(OFFSET('Sanitation Data'!$E$31,0,10*ROW('Sanitation Data'!E29))="","",OFFSET('Sanitation Data'!$E$31,0,10*ROW('Sanitation Data'!E29)))</f>
        <v/>
      </c>
      <c r="CT35" s="275" t="str">
        <f ca="true">+IF(OFFSET('Sanitation Data'!$E$32,0,10*ROW('Sanitation Data'!E29))="","",OFFSET('Sanitation Data'!$E$32,0,10*ROW('Sanitation Data'!E29)))</f>
        <v/>
      </c>
      <c r="CU35" s="275" t="str">
        <f ca="true">+IF(OFFSET('Sanitation Data'!$F$28,0,10*ROW('Sanitation Data'!F29))="","",OFFSET('Sanitation Data'!$F$28,0,10*ROW('Sanitation Data'!F29)))</f>
        <v/>
      </c>
      <c r="CV35" s="275" t="str">
        <f ca="true">+IF(OFFSET('Sanitation Data'!$F$29,0,10*ROW('Sanitation Data'!F29))="","",OFFSET('Sanitation Data'!$F$29,0,10*ROW('Sanitation Data'!F29)))</f>
        <v/>
      </c>
      <c r="CW35" s="275" t="str">
        <f ca="true">+IF(OFFSET('Sanitation Data'!$F$30,0,10*ROW('Sanitation Data'!F29))="","",OFFSET('Sanitation Data'!$F$30,0,10*ROW('Sanitation Data'!F29)))</f>
        <v/>
      </c>
      <c r="CX35" s="275" t="str">
        <f ca="true">+IF(OFFSET('Sanitation Data'!$F$31,0,10*ROW('Sanitation Data'!F29))="","",OFFSET('Sanitation Data'!$F$31,0,10*ROW('Sanitation Data'!F29)))</f>
        <v/>
      </c>
      <c r="CY35" s="275" t="str">
        <f ca="true">+IF(OFFSET('Sanitation Data'!$F$32,0,10*ROW('Sanitation Data'!F29))="","",OFFSET('Sanitation Data'!$F$32,0,10*ROW('Sanitation Data'!F29)))</f>
        <v/>
      </c>
      <c r="CZ35" s="275" t="str">
        <f ca="true">+IF(OFFSET('Sanitation Data'!$G$28,0,10*ROW('Sanitation Data'!G29))="","",OFFSET('Sanitation Data'!$G$28,0,10*ROW('Sanitation Data'!G29)))</f>
        <v/>
      </c>
      <c r="DA35" s="275" t="str">
        <f ca="true">+IF(OFFSET('Sanitation Data'!$G$29,0,10*ROW('Sanitation Data'!G29))="","",OFFSET('Sanitation Data'!$G$29,0,10*ROW('Sanitation Data'!G29)))</f>
        <v/>
      </c>
      <c r="DB35" s="275" t="str">
        <f ca="true">+IF(OFFSET('Sanitation Data'!$G$30,0,10*ROW('Sanitation Data'!G29))="","",OFFSET('Sanitation Data'!$G$30,0,10*ROW('Sanitation Data'!G29)))</f>
        <v/>
      </c>
      <c r="DC35" s="275" t="str">
        <f ca="true">+IF(OFFSET('Sanitation Data'!$G$31,0,10*ROW('Sanitation Data'!G29))="","",OFFSET('Sanitation Data'!$G$31,0,10*ROW('Sanitation Data'!G29)))</f>
        <v/>
      </c>
      <c r="DD35" s="275" t="str">
        <f ca="true">+IF(OFFSET('Sanitation Data'!$G$32,0,10*ROW('Sanitation Data'!G29))="","",OFFSET('Sanitation Data'!$G$32,0,10*ROW('Sanitation Data'!G29)))</f>
        <v/>
      </c>
      <c r="DE35" s="275" t="str">
        <f ca="true">+IF(OFFSET('Sanitation Data'!$H$28,0,10*ROW('Sanitation Data'!H29))="","",OFFSET('Sanitation Data'!$H$28,0,10*ROW('Sanitation Data'!H29)))</f>
        <v/>
      </c>
      <c r="DF35" s="275" t="str">
        <f ca="true">+IF(OFFSET('Sanitation Data'!$H$29,0,10*ROW('Sanitation Data'!H29))="","",OFFSET('Sanitation Data'!$H$29,0,10*ROW('Sanitation Data'!H29)))</f>
        <v/>
      </c>
      <c r="DG35" s="275" t="str">
        <f ca="true">+IF(OFFSET('Sanitation Data'!$H$30,0,10*ROW('Sanitation Data'!H29))="","",OFFSET('Sanitation Data'!$H$30,0,10*ROW('Sanitation Data'!H29)))</f>
        <v/>
      </c>
      <c r="DH35" s="275" t="str">
        <f ca="true">+IF(OFFSET('Sanitation Data'!$H$31,0,10*ROW('Sanitation Data'!H29))="","",OFFSET('Sanitation Data'!$H$31,0,10*ROW('Sanitation Data'!H29)))</f>
        <v/>
      </c>
      <c r="DI35" s="275" t="str">
        <f ca="true">+IF(OFFSET('Sanitation Data'!$H$32,0,10*ROW('Sanitation Data'!H29))="","",OFFSET('Sanitation Data'!$H$32,0,10*ROW('Sanitation Data'!H29)))</f>
        <v/>
      </c>
      <c r="DJ35" s="275" t="str">
        <f ca="true">+IF(OFFSET('Sanitation Data'!$I$28,0,10*ROW('Sanitation Data'!I29))="","",OFFSET('Sanitation Data'!$I$28,0,10*ROW('Sanitation Data'!I29)))</f>
        <v/>
      </c>
      <c r="DK35" s="275" t="str">
        <f ca="true">+IF(OFFSET('Sanitation Data'!$I$29,0,10*ROW('Sanitation Data'!I29))="","",OFFSET('Sanitation Data'!$I$29,0,10*ROW('Sanitation Data'!I29)))</f>
        <v/>
      </c>
      <c r="DL35" s="275" t="str">
        <f ca="true">+IF(OFFSET('Sanitation Data'!$I$30,0,10*ROW('Sanitation Data'!I29))="","",OFFSET('Sanitation Data'!$I$30,0,10*ROW('Sanitation Data'!I29)))</f>
        <v/>
      </c>
      <c r="DM35" s="275" t="str">
        <f ca="true">+IF(OFFSET('Sanitation Data'!$I$31,0,10*ROW('Sanitation Data'!I29))="","",OFFSET('Sanitation Data'!$I$31,0,10*ROW('Sanitation Data'!I29)))</f>
        <v/>
      </c>
      <c r="DN35" s="275" t="str">
        <f ca="true">+IF(OFFSET('Sanitation Data'!$I$32,0,10*ROW('Sanitation Data'!I29))="","",OFFSET('Sanitation Data'!$I$32,0,10*ROW('Sanitation Data'!I29)))</f>
        <v/>
      </c>
      <c r="DO35" s="275" t="str">
        <f ca="true">+IF(OFFSET('Hygiene Data'!$D$11,0,10*ROW('Hygiene Data'!D29))="","",OFFSET('Hygiene Data'!$D$11,0,10*ROW('Hygiene Data'!D29)))</f>
        <v/>
      </c>
      <c r="DP35" s="275" t="str">
        <f ca="true">+IF(OFFSET('Hygiene Data'!$D$12,0,10*ROW('Hygiene Data'!D29))="","",OFFSET('Hygiene Data'!$D$12,0,10*ROW('Hygiene Data'!D29)))</f>
        <v/>
      </c>
      <c r="DQ35" s="275" t="str">
        <f ca="true">+IF(OFFSET('Hygiene Data'!$D$13,0,10*ROW('Hygiene Data'!D29))="","",OFFSET('Hygiene Data'!$D$13,0,10*ROW('Hygiene Data'!D29)))</f>
        <v/>
      </c>
      <c r="DR35" s="275" t="str">
        <f ca="true">+IF(OFFSET('Hygiene Data'!$E$11,0,10*ROW('Hygiene Data'!E29))="","",OFFSET('Hygiene Data'!$E$11,0,10*ROW('Hygiene Data'!E29)))</f>
        <v/>
      </c>
      <c r="DS35" s="275" t="str">
        <f ca="true">+IF(OFFSET('Hygiene Data'!$E$12,0,10*ROW('Hygiene Data'!E29))="","",OFFSET('Hygiene Data'!$E$12,0,10*ROW('Hygiene Data'!E29)))</f>
        <v/>
      </c>
      <c r="DT35" s="275" t="str">
        <f ca="true">+IF(OFFSET('Hygiene Data'!$E$13,0,10*ROW('Hygiene Data'!E29))="","",OFFSET('Hygiene Data'!$E$13,0,10*ROW('Hygiene Data'!E29)))</f>
        <v/>
      </c>
      <c r="DU35" s="275" t="str">
        <f ca="true">+IF(OFFSET('Hygiene Data'!$F$11,0,10*ROW('Hygiene Data'!F29))="","",OFFSET('Hygiene Data'!$F$11,0,10*ROW('Hygiene Data'!F29)))</f>
        <v/>
      </c>
      <c r="DV35" s="275" t="str">
        <f ca="true">+IF(OFFSET('Hygiene Data'!$F$12,0,10*ROW('Hygiene Data'!F29))="","",OFFSET('Hygiene Data'!$F$12,0,10*ROW('Hygiene Data'!F29)))</f>
        <v/>
      </c>
      <c r="DW35" s="275" t="str">
        <f ca="true">+IF(OFFSET('Hygiene Data'!$F$13,0,10*ROW('Hygiene Data'!F29))="","",OFFSET('Hygiene Data'!$F$13,0,10*ROW('Hygiene Data'!F29)))</f>
        <v/>
      </c>
      <c r="DX35" s="275" t="str">
        <f ca="true">+IF(OFFSET('Hygiene Data'!$G$11,0,10*ROW('Hygiene Data'!G29))="","",OFFSET('Hygiene Data'!$G$11,0,10*ROW('Hygiene Data'!G29)))</f>
        <v/>
      </c>
      <c r="DY35" s="275" t="str">
        <f ca="true">+IF(OFFSET('Hygiene Data'!$G$12,0,10*ROW('Hygiene Data'!G29))="","",OFFSET('Hygiene Data'!$G$12,0,10*ROW('Hygiene Data'!G29)))</f>
        <v/>
      </c>
      <c r="DZ35" s="275" t="str">
        <f ca="true">+IF(OFFSET('Hygiene Data'!$G$13,0,10*ROW('Hygiene Data'!G29))="","",OFFSET('Hygiene Data'!$G$13,0,10*ROW('Hygiene Data'!G29)))</f>
        <v/>
      </c>
      <c r="EA35" s="275" t="str">
        <f ca="true">+IF(OFFSET('Hygiene Data'!$H$11,0,10*ROW('Hygiene Data'!H29))="","",OFFSET('Hygiene Data'!$H$11,0,10*ROW('Hygiene Data'!H29)))</f>
        <v/>
      </c>
      <c r="EB35" s="275" t="str">
        <f ca="true">+IF(OFFSET('Hygiene Data'!$H$12,0,10*ROW('Hygiene Data'!H29))="","",OFFSET('Hygiene Data'!$H$12,0,10*ROW('Hygiene Data'!H29)))</f>
        <v/>
      </c>
      <c r="EC35" s="275" t="str">
        <f ca="true">+IF(OFFSET('Hygiene Data'!$H$13,0,10*ROW('Hygiene Data'!H29))="","",OFFSET('Hygiene Data'!$H$13,0,10*ROW('Hygiene Data'!H29)))</f>
        <v/>
      </c>
      <c r="ED35" s="275" t="str">
        <f ca="true">+IF(OFFSET('Hygiene Data'!$I$11,0,10*ROW('Hygiene Data'!I29))="","",OFFSET('Hygiene Data'!$I$11,0,10*ROW('Hygiene Data'!I29)))</f>
        <v/>
      </c>
      <c r="EE35" s="275" t="str">
        <f ca="true">+IF(OFFSET('Hygiene Data'!$I$12,0,10*ROW('Hygiene Data'!I29))="","",OFFSET('Hygiene Data'!$I$12,0,10*ROW('Hygiene Data'!I29)))</f>
        <v/>
      </c>
      <c r="EF35" s="27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5"/>
      <c r="BS36" s="275" t="str">
        <f ca="true">+IF(OFFSET('Water Data'!$D$27,0,10*ROW('Water Data'!D30))="","",OFFSET('Water Data'!$D$27,0,10*ROW('Water Data'!D30)))</f>
        <v/>
      </c>
      <c r="BT36" s="275" t="str">
        <f ca="true">+IF(OFFSET('Water Data'!$D$28,0,10*ROW('Water Data'!D30))="","",OFFSET('Water Data'!$D$28,0,10*ROW('Water Data'!D30)))</f>
        <v/>
      </c>
      <c r="BU36" s="275" t="str">
        <f ca="true">+IF(OFFSET('Water Data'!$D$29,0,10*ROW('Water Data'!D30))="","",OFFSET('Water Data'!$D$29,0,10*ROW('Water Data'!D30)))</f>
        <v/>
      </c>
      <c r="BV36" s="275" t="str">
        <f ca="true">+IF(OFFSET('Water Data'!$E$27,0,10*ROW('Water Data'!E30))="","",OFFSET('Water Data'!$E$27,0,10*ROW('Water Data'!E30)))</f>
        <v/>
      </c>
      <c r="BW36" s="275" t="str">
        <f ca="true">+IF(OFFSET('Water Data'!$E$28,0,10*ROW('Water Data'!E30))="","",OFFSET('Water Data'!$E$28,0,10*ROW('Water Data'!E30)))</f>
        <v/>
      </c>
      <c r="BX36" s="275" t="str">
        <f ca="true">+IF(OFFSET('Water Data'!$E$29,0,10*ROW('Water Data'!E30))="","",OFFSET('Water Data'!$E$29,0,10*ROW('Water Data'!E30)))</f>
        <v/>
      </c>
      <c r="BY36" s="275" t="str">
        <f ca="true">+IF(OFFSET('Water Data'!$F$27,0,10*ROW('Water Data'!F30))="","",OFFSET('Water Data'!$F$27,0,10*ROW('Water Data'!F30)))</f>
        <v/>
      </c>
      <c r="BZ36" s="275" t="str">
        <f ca="true">+IF(OFFSET('Water Data'!$F$28,0,10*ROW('Water Data'!F30))="","",OFFSET('Water Data'!$F$28,0,10*ROW('Water Data'!F30)))</f>
        <v/>
      </c>
      <c r="CA36" s="275" t="str">
        <f ca="true">+IF(OFFSET('Water Data'!$F$29,0,10*ROW('Water Data'!F30))="","",OFFSET('Water Data'!$F$29,0,10*ROW('Water Data'!F30)))</f>
        <v/>
      </c>
      <c r="CB36" s="275" t="str">
        <f ca="true">+IF(OFFSET('Water Data'!$G$27,0,10*ROW('Water Data'!G30))="","",OFFSET('Water Data'!$G$27,0,10*ROW('Water Data'!G30)))</f>
        <v/>
      </c>
      <c r="CC36" s="275" t="str">
        <f ca="true">+IF(OFFSET('Water Data'!$G$28,0,10*ROW('Water Data'!G30))="","",OFFSET('Water Data'!$G$28,0,10*ROW('Water Data'!G30)))</f>
        <v/>
      </c>
      <c r="CD36" s="275" t="str">
        <f ca="true">+IF(OFFSET('Water Data'!$G$29,0,10*ROW('Water Data'!G30))="","",OFFSET('Water Data'!$G$29,0,10*ROW('Water Data'!G30)))</f>
        <v/>
      </c>
      <c r="CE36" s="275" t="str">
        <f ca="true">+IF(OFFSET('Water Data'!$H$27,0,10*ROW('Water Data'!H30))="","",OFFSET('Water Data'!$H$27,0,10*ROW('Water Data'!H30)))</f>
        <v/>
      </c>
      <c r="CF36" s="275" t="str">
        <f ca="true">+IF(OFFSET('Water Data'!$H$28,0,10*ROW('Water Data'!H30))="","",OFFSET('Water Data'!$H$28,0,10*ROW('Water Data'!H30)))</f>
        <v/>
      </c>
      <c r="CG36" s="275" t="str">
        <f ca="true">+IF(OFFSET('Water Data'!$H$29,0,10*ROW('Water Data'!H30))="","",OFFSET('Water Data'!$H$29,0,10*ROW('Water Data'!H30)))</f>
        <v/>
      </c>
      <c r="CH36" s="275" t="str">
        <f ca="true">+IF(OFFSET('Water Data'!$I$27,0,10*ROW('Water Data'!I30))="","",OFFSET('Water Data'!$I$27,0,10*ROW('Water Data'!I30)))</f>
        <v/>
      </c>
      <c r="CI36" s="275" t="str">
        <f ca="true">+IF(OFFSET('Water Data'!$I$28,0,10*ROW('Water Data'!I30))="","",OFFSET('Water Data'!$I$28,0,10*ROW('Water Data'!I30)))</f>
        <v/>
      </c>
      <c r="CJ36" s="275" t="str">
        <f ca="true">+IF(OFFSET('Water Data'!$I$29,0,10*ROW('Water Data'!I30))="","",OFFSET('Water Data'!$I$29,0,10*ROW('Water Data'!I30)))</f>
        <v/>
      </c>
      <c r="CK36" s="275" t="str">
        <f ca="true">+IF(OFFSET('Sanitation Data'!$D$28,0,10*ROW('Sanitation Data'!D30))="","",OFFSET('Sanitation Data'!$D$28,0,10*ROW('Sanitation Data'!D30)))</f>
        <v/>
      </c>
      <c r="CL36" s="275" t="str">
        <f ca="true">+IF(OFFSET('Sanitation Data'!$D$29,0,10*ROW('Sanitation Data'!D30))="","",OFFSET('Sanitation Data'!$D$29,0,10*ROW('Sanitation Data'!D30)))</f>
        <v/>
      </c>
      <c r="CM36" s="275" t="str">
        <f ca="true">+IF(OFFSET('Sanitation Data'!$D$30,0,10*ROW('Sanitation Data'!D30))="","",OFFSET('Sanitation Data'!$D$30,0,10*ROW('Sanitation Data'!D30)))</f>
        <v/>
      </c>
      <c r="CN36" s="275" t="str">
        <f ca="true">+IF(OFFSET('Sanitation Data'!$D$31,0,10*ROW('Sanitation Data'!D30))="","",OFFSET('Sanitation Data'!$D$31,0,10*ROW('Sanitation Data'!D30)))</f>
        <v/>
      </c>
      <c r="CO36" s="275" t="str">
        <f ca="true">+IF(OFFSET('Sanitation Data'!$D$32,0,10*ROW('Sanitation Data'!D30))="","",OFFSET('Sanitation Data'!$D$32,0,10*ROW('Sanitation Data'!D30)))</f>
        <v/>
      </c>
      <c r="CP36" s="275" t="str">
        <f ca="true">+IF(OFFSET('Sanitation Data'!$E$28,0,10*ROW('Sanitation Data'!E30))="","",OFFSET('Sanitation Data'!$E$28,0,10*ROW('Sanitation Data'!E30)))</f>
        <v/>
      </c>
      <c r="CQ36" s="275" t="str">
        <f ca="true">+IF(OFFSET('Sanitation Data'!$E$29,0,10*ROW('Sanitation Data'!E30))="","",OFFSET('Sanitation Data'!$E$29,0,10*ROW('Sanitation Data'!E30)))</f>
        <v/>
      </c>
      <c r="CR36" s="275" t="str">
        <f ca="true">+IF(OFFSET('Sanitation Data'!$E$30,0,10*ROW('Sanitation Data'!E30))="","",OFFSET('Sanitation Data'!$E$30,0,10*ROW('Sanitation Data'!E30)))</f>
        <v/>
      </c>
      <c r="CS36" s="275" t="str">
        <f ca="true">+IF(OFFSET('Sanitation Data'!$E$31,0,10*ROW('Sanitation Data'!E30))="","",OFFSET('Sanitation Data'!$E$31,0,10*ROW('Sanitation Data'!E30)))</f>
        <v/>
      </c>
      <c r="CT36" s="275" t="str">
        <f ca="true">+IF(OFFSET('Sanitation Data'!$E$32,0,10*ROW('Sanitation Data'!E30))="","",OFFSET('Sanitation Data'!$E$32,0,10*ROW('Sanitation Data'!E30)))</f>
        <v/>
      </c>
      <c r="CU36" s="275" t="str">
        <f ca="true">+IF(OFFSET('Sanitation Data'!$F$28,0,10*ROW('Sanitation Data'!F30))="","",OFFSET('Sanitation Data'!$F$28,0,10*ROW('Sanitation Data'!F30)))</f>
        <v/>
      </c>
      <c r="CV36" s="275" t="str">
        <f ca="true">+IF(OFFSET('Sanitation Data'!$F$29,0,10*ROW('Sanitation Data'!F30))="","",OFFSET('Sanitation Data'!$F$29,0,10*ROW('Sanitation Data'!F30)))</f>
        <v/>
      </c>
      <c r="CW36" s="275" t="str">
        <f ca="true">+IF(OFFSET('Sanitation Data'!$F$30,0,10*ROW('Sanitation Data'!F30))="","",OFFSET('Sanitation Data'!$F$30,0,10*ROW('Sanitation Data'!F30)))</f>
        <v/>
      </c>
      <c r="CX36" s="275" t="str">
        <f ca="true">+IF(OFFSET('Sanitation Data'!$F$31,0,10*ROW('Sanitation Data'!F30))="","",OFFSET('Sanitation Data'!$F$31,0,10*ROW('Sanitation Data'!F30)))</f>
        <v/>
      </c>
      <c r="CY36" s="275" t="str">
        <f ca="true">+IF(OFFSET('Sanitation Data'!$F$32,0,10*ROW('Sanitation Data'!F30))="","",OFFSET('Sanitation Data'!$F$32,0,10*ROW('Sanitation Data'!F30)))</f>
        <v/>
      </c>
      <c r="CZ36" s="275" t="str">
        <f ca="true">+IF(OFFSET('Sanitation Data'!$G$28,0,10*ROW('Sanitation Data'!G30))="","",OFFSET('Sanitation Data'!$G$28,0,10*ROW('Sanitation Data'!G30)))</f>
        <v/>
      </c>
      <c r="DA36" s="275" t="str">
        <f ca="true">+IF(OFFSET('Sanitation Data'!$G$29,0,10*ROW('Sanitation Data'!G30))="","",OFFSET('Sanitation Data'!$G$29,0,10*ROW('Sanitation Data'!G30)))</f>
        <v/>
      </c>
      <c r="DB36" s="275" t="str">
        <f ca="true">+IF(OFFSET('Sanitation Data'!$G$30,0,10*ROW('Sanitation Data'!G30))="","",OFFSET('Sanitation Data'!$G$30,0,10*ROW('Sanitation Data'!G30)))</f>
        <v/>
      </c>
      <c r="DC36" s="275" t="str">
        <f ca="true">+IF(OFFSET('Sanitation Data'!$G$31,0,10*ROW('Sanitation Data'!G30))="","",OFFSET('Sanitation Data'!$G$31,0,10*ROW('Sanitation Data'!G30)))</f>
        <v/>
      </c>
      <c r="DD36" s="275" t="str">
        <f ca="true">+IF(OFFSET('Sanitation Data'!$G$32,0,10*ROW('Sanitation Data'!G30))="","",OFFSET('Sanitation Data'!$G$32,0,10*ROW('Sanitation Data'!G30)))</f>
        <v/>
      </c>
      <c r="DE36" s="275" t="str">
        <f ca="true">+IF(OFFSET('Sanitation Data'!$H$28,0,10*ROW('Sanitation Data'!H30))="","",OFFSET('Sanitation Data'!$H$28,0,10*ROW('Sanitation Data'!H30)))</f>
        <v/>
      </c>
      <c r="DF36" s="275" t="str">
        <f ca="true">+IF(OFFSET('Sanitation Data'!$H$29,0,10*ROW('Sanitation Data'!H30))="","",OFFSET('Sanitation Data'!$H$29,0,10*ROW('Sanitation Data'!H30)))</f>
        <v/>
      </c>
      <c r="DG36" s="275" t="str">
        <f ca="true">+IF(OFFSET('Sanitation Data'!$H$30,0,10*ROW('Sanitation Data'!H30))="","",OFFSET('Sanitation Data'!$H$30,0,10*ROW('Sanitation Data'!H30)))</f>
        <v/>
      </c>
      <c r="DH36" s="275" t="str">
        <f ca="true">+IF(OFFSET('Sanitation Data'!$H$31,0,10*ROW('Sanitation Data'!H30))="","",OFFSET('Sanitation Data'!$H$31,0,10*ROW('Sanitation Data'!H30)))</f>
        <v/>
      </c>
      <c r="DI36" s="275" t="str">
        <f ca="true">+IF(OFFSET('Sanitation Data'!$H$32,0,10*ROW('Sanitation Data'!H30))="","",OFFSET('Sanitation Data'!$H$32,0,10*ROW('Sanitation Data'!H30)))</f>
        <v/>
      </c>
      <c r="DJ36" s="275" t="str">
        <f ca="true">+IF(OFFSET('Sanitation Data'!$I$28,0,10*ROW('Sanitation Data'!I30))="","",OFFSET('Sanitation Data'!$I$28,0,10*ROW('Sanitation Data'!I30)))</f>
        <v/>
      </c>
      <c r="DK36" s="275" t="str">
        <f ca="true">+IF(OFFSET('Sanitation Data'!$I$29,0,10*ROW('Sanitation Data'!I30))="","",OFFSET('Sanitation Data'!$I$29,0,10*ROW('Sanitation Data'!I30)))</f>
        <v/>
      </c>
      <c r="DL36" s="275" t="str">
        <f ca="true">+IF(OFFSET('Sanitation Data'!$I$30,0,10*ROW('Sanitation Data'!I30))="","",OFFSET('Sanitation Data'!$I$30,0,10*ROW('Sanitation Data'!I30)))</f>
        <v/>
      </c>
      <c r="DM36" s="275" t="str">
        <f ca="true">+IF(OFFSET('Sanitation Data'!$I$31,0,10*ROW('Sanitation Data'!I30))="","",OFFSET('Sanitation Data'!$I$31,0,10*ROW('Sanitation Data'!I30)))</f>
        <v/>
      </c>
      <c r="DN36" s="275" t="str">
        <f ca="true">+IF(OFFSET('Sanitation Data'!$I$32,0,10*ROW('Sanitation Data'!I30))="","",OFFSET('Sanitation Data'!$I$32,0,10*ROW('Sanitation Data'!I30)))</f>
        <v/>
      </c>
      <c r="DO36" s="275" t="str">
        <f ca="true">+IF(OFFSET('Hygiene Data'!$D$11,0,10*ROW('Hygiene Data'!D30))="","",OFFSET('Hygiene Data'!$D$11,0,10*ROW('Hygiene Data'!D30)))</f>
        <v/>
      </c>
      <c r="DP36" s="275" t="str">
        <f ca="true">+IF(OFFSET('Hygiene Data'!$D$12,0,10*ROW('Hygiene Data'!D30))="","",OFFSET('Hygiene Data'!$D$12,0,10*ROW('Hygiene Data'!D30)))</f>
        <v/>
      </c>
      <c r="DQ36" s="275" t="str">
        <f ca="true">+IF(OFFSET('Hygiene Data'!$D$13,0,10*ROW('Hygiene Data'!D30))="","",OFFSET('Hygiene Data'!$D$13,0,10*ROW('Hygiene Data'!D30)))</f>
        <v/>
      </c>
      <c r="DR36" s="275" t="str">
        <f ca="true">+IF(OFFSET('Hygiene Data'!$E$11,0,10*ROW('Hygiene Data'!E30))="","",OFFSET('Hygiene Data'!$E$11,0,10*ROW('Hygiene Data'!E30)))</f>
        <v/>
      </c>
      <c r="DS36" s="275" t="str">
        <f ca="true">+IF(OFFSET('Hygiene Data'!$E$12,0,10*ROW('Hygiene Data'!E30))="","",OFFSET('Hygiene Data'!$E$12,0,10*ROW('Hygiene Data'!E30)))</f>
        <v/>
      </c>
      <c r="DT36" s="275" t="str">
        <f ca="true">+IF(OFFSET('Hygiene Data'!$E$13,0,10*ROW('Hygiene Data'!E30))="","",OFFSET('Hygiene Data'!$E$13,0,10*ROW('Hygiene Data'!E30)))</f>
        <v/>
      </c>
      <c r="DU36" s="275" t="str">
        <f ca="true">+IF(OFFSET('Hygiene Data'!$F$11,0,10*ROW('Hygiene Data'!F30))="","",OFFSET('Hygiene Data'!$F$11,0,10*ROW('Hygiene Data'!F30)))</f>
        <v/>
      </c>
      <c r="DV36" s="275" t="str">
        <f ca="true">+IF(OFFSET('Hygiene Data'!$F$12,0,10*ROW('Hygiene Data'!F30))="","",OFFSET('Hygiene Data'!$F$12,0,10*ROW('Hygiene Data'!F30)))</f>
        <v/>
      </c>
      <c r="DW36" s="275" t="str">
        <f ca="true">+IF(OFFSET('Hygiene Data'!$F$13,0,10*ROW('Hygiene Data'!F30))="","",OFFSET('Hygiene Data'!$F$13,0,10*ROW('Hygiene Data'!F30)))</f>
        <v/>
      </c>
      <c r="DX36" s="275" t="str">
        <f ca="true">+IF(OFFSET('Hygiene Data'!$G$11,0,10*ROW('Hygiene Data'!G30))="","",OFFSET('Hygiene Data'!$G$11,0,10*ROW('Hygiene Data'!G30)))</f>
        <v/>
      </c>
      <c r="DY36" s="275" t="str">
        <f ca="true">+IF(OFFSET('Hygiene Data'!$G$12,0,10*ROW('Hygiene Data'!G30))="","",OFFSET('Hygiene Data'!$G$12,0,10*ROW('Hygiene Data'!G30)))</f>
        <v/>
      </c>
      <c r="DZ36" s="275" t="str">
        <f ca="true">+IF(OFFSET('Hygiene Data'!$G$13,0,10*ROW('Hygiene Data'!G30))="","",OFFSET('Hygiene Data'!$G$13,0,10*ROW('Hygiene Data'!G30)))</f>
        <v/>
      </c>
      <c r="EA36" s="275" t="str">
        <f ca="true">+IF(OFFSET('Hygiene Data'!$H$11,0,10*ROW('Hygiene Data'!H30))="","",OFFSET('Hygiene Data'!$H$11,0,10*ROW('Hygiene Data'!H30)))</f>
        <v/>
      </c>
      <c r="EB36" s="275" t="str">
        <f ca="true">+IF(OFFSET('Hygiene Data'!$H$12,0,10*ROW('Hygiene Data'!H30))="","",OFFSET('Hygiene Data'!$H$12,0,10*ROW('Hygiene Data'!H30)))</f>
        <v/>
      </c>
      <c r="EC36" s="275" t="str">
        <f ca="true">+IF(OFFSET('Hygiene Data'!$H$13,0,10*ROW('Hygiene Data'!H30))="","",OFFSET('Hygiene Data'!$H$13,0,10*ROW('Hygiene Data'!H30)))</f>
        <v/>
      </c>
      <c r="ED36" s="275" t="str">
        <f ca="true">+IF(OFFSET('Hygiene Data'!$I$11,0,10*ROW('Hygiene Data'!I30))="","",OFFSET('Hygiene Data'!$I$11,0,10*ROW('Hygiene Data'!I30)))</f>
        <v/>
      </c>
      <c r="EE36" s="275" t="str">
        <f ca="true">+IF(OFFSET('Hygiene Data'!$I$12,0,10*ROW('Hygiene Data'!I30))="","",OFFSET('Hygiene Data'!$I$12,0,10*ROW('Hygiene Data'!I30)))</f>
        <v/>
      </c>
      <c r="EF36" s="27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5"/>
      <c r="BS37" s="275" t="str">
        <f ca="true">+IF(OFFSET('Water Data'!$D$27,0,10*ROW('Water Data'!D31))="","",OFFSET('Water Data'!$D$27,0,10*ROW('Water Data'!D31)))</f>
        <v/>
      </c>
      <c r="BT37" s="275" t="str">
        <f ca="true">+IF(OFFSET('Water Data'!$D$28,0,10*ROW('Water Data'!D31))="","",OFFSET('Water Data'!$D$28,0,10*ROW('Water Data'!D31)))</f>
        <v/>
      </c>
      <c r="BU37" s="275" t="str">
        <f ca="true">+IF(OFFSET('Water Data'!$D$29,0,10*ROW('Water Data'!D31))="","",OFFSET('Water Data'!$D$29,0,10*ROW('Water Data'!D31)))</f>
        <v/>
      </c>
      <c r="BV37" s="275" t="str">
        <f ca="true">+IF(OFFSET('Water Data'!$E$27,0,10*ROW('Water Data'!E31))="","",OFFSET('Water Data'!$E$27,0,10*ROW('Water Data'!E31)))</f>
        <v/>
      </c>
      <c r="BW37" s="275" t="str">
        <f ca="true">+IF(OFFSET('Water Data'!$E$28,0,10*ROW('Water Data'!E31))="","",OFFSET('Water Data'!$E$28,0,10*ROW('Water Data'!E31)))</f>
        <v/>
      </c>
      <c r="BX37" s="275" t="str">
        <f ca="true">+IF(OFFSET('Water Data'!$E$29,0,10*ROW('Water Data'!E31))="","",OFFSET('Water Data'!$E$29,0,10*ROW('Water Data'!E31)))</f>
        <v/>
      </c>
      <c r="BY37" s="275" t="str">
        <f ca="true">+IF(OFFSET('Water Data'!$F$27,0,10*ROW('Water Data'!F31))="","",OFFSET('Water Data'!$F$27,0,10*ROW('Water Data'!F31)))</f>
        <v/>
      </c>
      <c r="BZ37" s="275" t="str">
        <f ca="true">+IF(OFFSET('Water Data'!$F$28,0,10*ROW('Water Data'!F31))="","",OFFSET('Water Data'!$F$28,0,10*ROW('Water Data'!F31)))</f>
        <v/>
      </c>
      <c r="CA37" s="275" t="str">
        <f ca="true">+IF(OFFSET('Water Data'!$F$29,0,10*ROW('Water Data'!F31))="","",OFFSET('Water Data'!$F$29,0,10*ROW('Water Data'!F31)))</f>
        <v/>
      </c>
      <c r="CB37" s="275" t="str">
        <f ca="true">+IF(OFFSET('Water Data'!$G$27,0,10*ROW('Water Data'!G31))="","",OFFSET('Water Data'!$G$27,0,10*ROW('Water Data'!G31)))</f>
        <v/>
      </c>
      <c r="CC37" s="275" t="str">
        <f ca="true">+IF(OFFSET('Water Data'!$G$28,0,10*ROW('Water Data'!G31))="","",OFFSET('Water Data'!$G$28,0,10*ROW('Water Data'!G31)))</f>
        <v/>
      </c>
      <c r="CD37" s="275" t="str">
        <f ca="true">+IF(OFFSET('Water Data'!$G$29,0,10*ROW('Water Data'!G31))="","",OFFSET('Water Data'!$G$29,0,10*ROW('Water Data'!G31)))</f>
        <v/>
      </c>
      <c r="CE37" s="275" t="str">
        <f ca="true">+IF(OFFSET('Water Data'!$H$27,0,10*ROW('Water Data'!H31))="","",OFFSET('Water Data'!$H$27,0,10*ROW('Water Data'!H31)))</f>
        <v/>
      </c>
      <c r="CF37" s="275" t="str">
        <f ca="true">+IF(OFFSET('Water Data'!$H$28,0,10*ROW('Water Data'!H31))="","",OFFSET('Water Data'!$H$28,0,10*ROW('Water Data'!H31)))</f>
        <v/>
      </c>
      <c r="CG37" s="275" t="str">
        <f ca="true">+IF(OFFSET('Water Data'!$H$29,0,10*ROW('Water Data'!H31))="","",OFFSET('Water Data'!$H$29,0,10*ROW('Water Data'!H31)))</f>
        <v/>
      </c>
      <c r="CH37" s="275" t="str">
        <f ca="true">+IF(OFFSET('Water Data'!$I$27,0,10*ROW('Water Data'!I31))="","",OFFSET('Water Data'!$I$27,0,10*ROW('Water Data'!I31)))</f>
        <v/>
      </c>
      <c r="CI37" s="275" t="str">
        <f ca="true">+IF(OFFSET('Water Data'!$I$28,0,10*ROW('Water Data'!I31))="","",OFFSET('Water Data'!$I$28,0,10*ROW('Water Data'!I31)))</f>
        <v/>
      </c>
      <c r="CJ37" s="275" t="str">
        <f ca="true">+IF(OFFSET('Water Data'!$I$29,0,10*ROW('Water Data'!I31))="","",OFFSET('Water Data'!$I$29,0,10*ROW('Water Data'!I31)))</f>
        <v/>
      </c>
      <c r="CK37" s="275" t="str">
        <f ca="true">+IF(OFFSET('Sanitation Data'!$D$28,0,10*ROW('Sanitation Data'!D31))="","",OFFSET('Sanitation Data'!$D$28,0,10*ROW('Sanitation Data'!D31)))</f>
        <v/>
      </c>
      <c r="CL37" s="275" t="str">
        <f ca="true">+IF(OFFSET('Sanitation Data'!$D$29,0,10*ROW('Sanitation Data'!D31))="","",OFFSET('Sanitation Data'!$D$29,0,10*ROW('Sanitation Data'!D31)))</f>
        <v/>
      </c>
      <c r="CM37" s="275" t="str">
        <f ca="true">+IF(OFFSET('Sanitation Data'!$D$30,0,10*ROW('Sanitation Data'!D31))="","",OFFSET('Sanitation Data'!$D$30,0,10*ROW('Sanitation Data'!D31)))</f>
        <v/>
      </c>
      <c r="CN37" s="275" t="str">
        <f ca="true">+IF(OFFSET('Sanitation Data'!$D$31,0,10*ROW('Sanitation Data'!D31))="","",OFFSET('Sanitation Data'!$D$31,0,10*ROW('Sanitation Data'!D31)))</f>
        <v/>
      </c>
      <c r="CO37" s="275" t="str">
        <f ca="true">+IF(OFFSET('Sanitation Data'!$D$32,0,10*ROW('Sanitation Data'!D31))="","",OFFSET('Sanitation Data'!$D$32,0,10*ROW('Sanitation Data'!D31)))</f>
        <v/>
      </c>
      <c r="CP37" s="275" t="str">
        <f ca="true">+IF(OFFSET('Sanitation Data'!$E$28,0,10*ROW('Sanitation Data'!E31))="","",OFFSET('Sanitation Data'!$E$28,0,10*ROW('Sanitation Data'!E31)))</f>
        <v/>
      </c>
      <c r="CQ37" s="275" t="str">
        <f ca="true">+IF(OFFSET('Sanitation Data'!$E$29,0,10*ROW('Sanitation Data'!E31))="","",OFFSET('Sanitation Data'!$E$29,0,10*ROW('Sanitation Data'!E31)))</f>
        <v/>
      </c>
      <c r="CR37" s="275" t="str">
        <f ca="true">+IF(OFFSET('Sanitation Data'!$E$30,0,10*ROW('Sanitation Data'!E31))="","",OFFSET('Sanitation Data'!$E$30,0,10*ROW('Sanitation Data'!E31)))</f>
        <v/>
      </c>
      <c r="CS37" s="275" t="str">
        <f ca="true">+IF(OFFSET('Sanitation Data'!$E$31,0,10*ROW('Sanitation Data'!E31))="","",OFFSET('Sanitation Data'!$E$31,0,10*ROW('Sanitation Data'!E31)))</f>
        <v/>
      </c>
      <c r="CT37" s="275" t="str">
        <f ca="true">+IF(OFFSET('Sanitation Data'!$E$32,0,10*ROW('Sanitation Data'!E31))="","",OFFSET('Sanitation Data'!$E$32,0,10*ROW('Sanitation Data'!E31)))</f>
        <v/>
      </c>
      <c r="CU37" s="275" t="str">
        <f ca="true">+IF(OFFSET('Sanitation Data'!$F$28,0,10*ROW('Sanitation Data'!F31))="","",OFFSET('Sanitation Data'!$F$28,0,10*ROW('Sanitation Data'!F31)))</f>
        <v/>
      </c>
      <c r="CV37" s="275" t="str">
        <f ca="true">+IF(OFFSET('Sanitation Data'!$F$29,0,10*ROW('Sanitation Data'!F31))="","",OFFSET('Sanitation Data'!$F$29,0,10*ROW('Sanitation Data'!F31)))</f>
        <v/>
      </c>
      <c r="CW37" s="275" t="str">
        <f ca="true">+IF(OFFSET('Sanitation Data'!$F$30,0,10*ROW('Sanitation Data'!F31))="","",OFFSET('Sanitation Data'!$F$30,0,10*ROW('Sanitation Data'!F31)))</f>
        <v/>
      </c>
      <c r="CX37" s="275" t="str">
        <f ca="true">+IF(OFFSET('Sanitation Data'!$F$31,0,10*ROW('Sanitation Data'!F31))="","",OFFSET('Sanitation Data'!$F$31,0,10*ROW('Sanitation Data'!F31)))</f>
        <v/>
      </c>
      <c r="CY37" s="275" t="str">
        <f ca="true">+IF(OFFSET('Sanitation Data'!$F$32,0,10*ROW('Sanitation Data'!F31))="","",OFFSET('Sanitation Data'!$F$32,0,10*ROW('Sanitation Data'!F31)))</f>
        <v/>
      </c>
      <c r="CZ37" s="275" t="str">
        <f ca="true">+IF(OFFSET('Sanitation Data'!$G$28,0,10*ROW('Sanitation Data'!G31))="","",OFFSET('Sanitation Data'!$G$28,0,10*ROW('Sanitation Data'!G31)))</f>
        <v/>
      </c>
      <c r="DA37" s="275" t="str">
        <f ca="true">+IF(OFFSET('Sanitation Data'!$G$29,0,10*ROW('Sanitation Data'!G31))="","",OFFSET('Sanitation Data'!$G$29,0,10*ROW('Sanitation Data'!G31)))</f>
        <v/>
      </c>
      <c r="DB37" s="275" t="str">
        <f ca="true">+IF(OFFSET('Sanitation Data'!$G$30,0,10*ROW('Sanitation Data'!G31))="","",OFFSET('Sanitation Data'!$G$30,0,10*ROW('Sanitation Data'!G31)))</f>
        <v/>
      </c>
      <c r="DC37" s="275" t="str">
        <f ca="true">+IF(OFFSET('Sanitation Data'!$G$31,0,10*ROW('Sanitation Data'!G31))="","",OFFSET('Sanitation Data'!$G$31,0,10*ROW('Sanitation Data'!G31)))</f>
        <v/>
      </c>
      <c r="DD37" s="275" t="str">
        <f ca="true">+IF(OFFSET('Sanitation Data'!$G$32,0,10*ROW('Sanitation Data'!G31))="","",OFFSET('Sanitation Data'!$G$32,0,10*ROW('Sanitation Data'!G31)))</f>
        <v/>
      </c>
      <c r="DE37" s="275" t="str">
        <f ca="true">+IF(OFFSET('Sanitation Data'!$H$28,0,10*ROW('Sanitation Data'!H31))="","",OFFSET('Sanitation Data'!$H$28,0,10*ROW('Sanitation Data'!H31)))</f>
        <v/>
      </c>
      <c r="DF37" s="275" t="str">
        <f ca="true">+IF(OFFSET('Sanitation Data'!$H$29,0,10*ROW('Sanitation Data'!H31))="","",OFFSET('Sanitation Data'!$H$29,0,10*ROW('Sanitation Data'!H31)))</f>
        <v/>
      </c>
      <c r="DG37" s="275" t="str">
        <f ca="true">+IF(OFFSET('Sanitation Data'!$H$30,0,10*ROW('Sanitation Data'!H31))="","",OFFSET('Sanitation Data'!$H$30,0,10*ROW('Sanitation Data'!H31)))</f>
        <v/>
      </c>
      <c r="DH37" s="275" t="str">
        <f ca="true">+IF(OFFSET('Sanitation Data'!$H$31,0,10*ROW('Sanitation Data'!H31))="","",OFFSET('Sanitation Data'!$H$31,0,10*ROW('Sanitation Data'!H31)))</f>
        <v/>
      </c>
      <c r="DI37" s="275" t="str">
        <f ca="true">+IF(OFFSET('Sanitation Data'!$H$32,0,10*ROW('Sanitation Data'!H31))="","",OFFSET('Sanitation Data'!$H$32,0,10*ROW('Sanitation Data'!H31)))</f>
        <v/>
      </c>
      <c r="DJ37" s="275" t="str">
        <f ca="true">+IF(OFFSET('Sanitation Data'!$I$28,0,10*ROW('Sanitation Data'!I31))="","",OFFSET('Sanitation Data'!$I$28,0,10*ROW('Sanitation Data'!I31)))</f>
        <v/>
      </c>
      <c r="DK37" s="275" t="str">
        <f ca="true">+IF(OFFSET('Sanitation Data'!$I$29,0,10*ROW('Sanitation Data'!I31))="","",OFFSET('Sanitation Data'!$I$29,0,10*ROW('Sanitation Data'!I31)))</f>
        <v/>
      </c>
      <c r="DL37" s="275" t="str">
        <f ca="true">+IF(OFFSET('Sanitation Data'!$I$30,0,10*ROW('Sanitation Data'!I31))="","",OFFSET('Sanitation Data'!$I$30,0,10*ROW('Sanitation Data'!I31)))</f>
        <v/>
      </c>
      <c r="DM37" s="275" t="str">
        <f ca="true">+IF(OFFSET('Sanitation Data'!$I$31,0,10*ROW('Sanitation Data'!I31))="","",OFFSET('Sanitation Data'!$I$31,0,10*ROW('Sanitation Data'!I31)))</f>
        <v/>
      </c>
      <c r="DN37" s="275" t="str">
        <f ca="true">+IF(OFFSET('Sanitation Data'!$I$32,0,10*ROW('Sanitation Data'!I31))="","",OFFSET('Sanitation Data'!$I$32,0,10*ROW('Sanitation Data'!I31)))</f>
        <v/>
      </c>
      <c r="DO37" s="275" t="str">
        <f ca="true">+IF(OFFSET('Hygiene Data'!$D$11,0,10*ROW('Hygiene Data'!D31))="","",OFFSET('Hygiene Data'!$D$11,0,10*ROW('Hygiene Data'!D31)))</f>
        <v/>
      </c>
      <c r="DP37" s="275" t="str">
        <f ca="true">+IF(OFFSET('Hygiene Data'!$D$12,0,10*ROW('Hygiene Data'!D31))="","",OFFSET('Hygiene Data'!$D$12,0,10*ROW('Hygiene Data'!D31)))</f>
        <v/>
      </c>
      <c r="DQ37" s="275" t="str">
        <f ca="true">+IF(OFFSET('Hygiene Data'!$D$13,0,10*ROW('Hygiene Data'!D31))="","",OFFSET('Hygiene Data'!$D$13,0,10*ROW('Hygiene Data'!D31)))</f>
        <v/>
      </c>
      <c r="DR37" s="275" t="str">
        <f ca="true">+IF(OFFSET('Hygiene Data'!$E$11,0,10*ROW('Hygiene Data'!E31))="","",OFFSET('Hygiene Data'!$E$11,0,10*ROW('Hygiene Data'!E31)))</f>
        <v/>
      </c>
      <c r="DS37" s="275" t="str">
        <f ca="true">+IF(OFFSET('Hygiene Data'!$E$12,0,10*ROW('Hygiene Data'!E31))="","",OFFSET('Hygiene Data'!$E$12,0,10*ROW('Hygiene Data'!E31)))</f>
        <v/>
      </c>
      <c r="DT37" s="275" t="str">
        <f ca="true">+IF(OFFSET('Hygiene Data'!$E$13,0,10*ROW('Hygiene Data'!E31))="","",OFFSET('Hygiene Data'!$E$13,0,10*ROW('Hygiene Data'!E31)))</f>
        <v/>
      </c>
      <c r="DU37" s="275" t="str">
        <f ca="true">+IF(OFFSET('Hygiene Data'!$F$11,0,10*ROW('Hygiene Data'!F31))="","",OFFSET('Hygiene Data'!$F$11,0,10*ROW('Hygiene Data'!F31)))</f>
        <v/>
      </c>
      <c r="DV37" s="275" t="str">
        <f ca="true">+IF(OFFSET('Hygiene Data'!$F$12,0,10*ROW('Hygiene Data'!F31))="","",OFFSET('Hygiene Data'!$F$12,0,10*ROW('Hygiene Data'!F31)))</f>
        <v/>
      </c>
      <c r="DW37" s="275" t="str">
        <f ca="true">+IF(OFFSET('Hygiene Data'!$F$13,0,10*ROW('Hygiene Data'!F31))="","",OFFSET('Hygiene Data'!$F$13,0,10*ROW('Hygiene Data'!F31)))</f>
        <v/>
      </c>
      <c r="DX37" s="275" t="str">
        <f ca="true">+IF(OFFSET('Hygiene Data'!$G$11,0,10*ROW('Hygiene Data'!G31))="","",OFFSET('Hygiene Data'!$G$11,0,10*ROW('Hygiene Data'!G31)))</f>
        <v/>
      </c>
      <c r="DY37" s="275" t="str">
        <f ca="true">+IF(OFFSET('Hygiene Data'!$G$12,0,10*ROW('Hygiene Data'!G31))="","",OFFSET('Hygiene Data'!$G$12,0,10*ROW('Hygiene Data'!G31)))</f>
        <v/>
      </c>
      <c r="DZ37" s="275" t="str">
        <f ca="true">+IF(OFFSET('Hygiene Data'!$G$13,0,10*ROW('Hygiene Data'!G31))="","",OFFSET('Hygiene Data'!$G$13,0,10*ROW('Hygiene Data'!G31)))</f>
        <v/>
      </c>
      <c r="EA37" s="275" t="str">
        <f ca="true">+IF(OFFSET('Hygiene Data'!$H$11,0,10*ROW('Hygiene Data'!H31))="","",OFFSET('Hygiene Data'!$H$11,0,10*ROW('Hygiene Data'!H31)))</f>
        <v/>
      </c>
      <c r="EB37" s="275" t="str">
        <f ca="true">+IF(OFFSET('Hygiene Data'!$H$12,0,10*ROW('Hygiene Data'!H31))="","",OFFSET('Hygiene Data'!$H$12,0,10*ROW('Hygiene Data'!H31)))</f>
        <v/>
      </c>
      <c r="EC37" s="275" t="str">
        <f ca="true">+IF(OFFSET('Hygiene Data'!$H$13,0,10*ROW('Hygiene Data'!H31))="","",OFFSET('Hygiene Data'!$H$13,0,10*ROW('Hygiene Data'!H31)))</f>
        <v/>
      </c>
      <c r="ED37" s="275" t="str">
        <f ca="true">+IF(OFFSET('Hygiene Data'!$I$11,0,10*ROW('Hygiene Data'!I31))="","",OFFSET('Hygiene Data'!$I$11,0,10*ROW('Hygiene Data'!I31)))</f>
        <v/>
      </c>
      <c r="EE37" s="275" t="str">
        <f ca="true">+IF(OFFSET('Hygiene Data'!$I$12,0,10*ROW('Hygiene Data'!I31))="","",OFFSET('Hygiene Data'!$I$12,0,10*ROW('Hygiene Data'!I31)))</f>
        <v/>
      </c>
      <c r="EF37" s="27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5"/>
      <c r="BS38" s="275" t="str">
        <f ca="true">+IF(OFFSET('Water Data'!$D$27,0,10*ROW('Water Data'!D32))="","",OFFSET('Water Data'!$D$27,0,10*ROW('Water Data'!D32)))</f>
        <v/>
      </c>
      <c r="BT38" s="275" t="str">
        <f ca="true">+IF(OFFSET('Water Data'!$D$28,0,10*ROW('Water Data'!D32))="","",OFFSET('Water Data'!$D$28,0,10*ROW('Water Data'!D32)))</f>
        <v/>
      </c>
      <c r="BU38" s="275" t="str">
        <f ca="true">+IF(OFFSET('Water Data'!$D$29,0,10*ROW('Water Data'!D32))="","",OFFSET('Water Data'!$D$29,0,10*ROW('Water Data'!D32)))</f>
        <v/>
      </c>
      <c r="BV38" s="275" t="str">
        <f ca="true">+IF(OFFSET('Water Data'!$E$27,0,10*ROW('Water Data'!E32))="","",OFFSET('Water Data'!$E$27,0,10*ROW('Water Data'!E32)))</f>
        <v/>
      </c>
      <c r="BW38" s="275" t="str">
        <f ca="true">+IF(OFFSET('Water Data'!$E$28,0,10*ROW('Water Data'!E32))="","",OFFSET('Water Data'!$E$28,0,10*ROW('Water Data'!E32)))</f>
        <v/>
      </c>
      <c r="BX38" s="275" t="str">
        <f ca="true">+IF(OFFSET('Water Data'!$E$29,0,10*ROW('Water Data'!E32))="","",OFFSET('Water Data'!$E$29,0,10*ROW('Water Data'!E32)))</f>
        <v/>
      </c>
      <c r="BY38" s="275" t="str">
        <f ca="true">+IF(OFFSET('Water Data'!$F$27,0,10*ROW('Water Data'!F32))="","",OFFSET('Water Data'!$F$27,0,10*ROW('Water Data'!F32)))</f>
        <v/>
      </c>
      <c r="BZ38" s="275" t="str">
        <f ca="true">+IF(OFFSET('Water Data'!$F$28,0,10*ROW('Water Data'!F32))="","",OFFSET('Water Data'!$F$28,0,10*ROW('Water Data'!F32)))</f>
        <v/>
      </c>
      <c r="CA38" s="275" t="str">
        <f ca="true">+IF(OFFSET('Water Data'!$F$29,0,10*ROW('Water Data'!F32))="","",OFFSET('Water Data'!$F$29,0,10*ROW('Water Data'!F32)))</f>
        <v/>
      </c>
      <c r="CB38" s="275" t="str">
        <f ca="true">+IF(OFFSET('Water Data'!$G$27,0,10*ROW('Water Data'!G32))="","",OFFSET('Water Data'!$G$27,0,10*ROW('Water Data'!G32)))</f>
        <v/>
      </c>
      <c r="CC38" s="275" t="str">
        <f ca="true">+IF(OFFSET('Water Data'!$G$28,0,10*ROW('Water Data'!G32))="","",OFFSET('Water Data'!$G$28,0,10*ROW('Water Data'!G32)))</f>
        <v/>
      </c>
      <c r="CD38" s="275" t="str">
        <f ca="true">+IF(OFFSET('Water Data'!$G$29,0,10*ROW('Water Data'!G32))="","",OFFSET('Water Data'!$G$29,0,10*ROW('Water Data'!G32)))</f>
        <v/>
      </c>
      <c r="CE38" s="275" t="str">
        <f ca="true">+IF(OFFSET('Water Data'!$H$27,0,10*ROW('Water Data'!H32))="","",OFFSET('Water Data'!$H$27,0,10*ROW('Water Data'!H32)))</f>
        <v/>
      </c>
      <c r="CF38" s="275" t="str">
        <f ca="true">+IF(OFFSET('Water Data'!$H$28,0,10*ROW('Water Data'!H32))="","",OFFSET('Water Data'!$H$28,0,10*ROW('Water Data'!H32)))</f>
        <v/>
      </c>
      <c r="CG38" s="275" t="str">
        <f ca="true">+IF(OFFSET('Water Data'!$H$29,0,10*ROW('Water Data'!H32))="","",OFFSET('Water Data'!$H$29,0,10*ROW('Water Data'!H32)))</f>
        <v/>
      </c>
      <c r="CH38" s="275" t="str">
        <f ca="true">+IF(OFFSET('Water Data'!$I$27,0,10*ROW('Water Data'!I32))="","",OFFSET('Water Data'!$I$27,0,10*ROW('Water Data'!I32)))</f>
        <v/>
      </c>
      <c r="CI38" s="275" t="str">
        <f ca="true">+IF(OFFSET('Water Data'!$I$28,0,10*ROW('Water Data'!I32))="","",OFFSET('Water Data'!$I$28,0,10*ROW('Water Data'!I32)))</f>
        <v/>
      </c>
      <c r="CJ38" s="275" t="str">
        <f ca="true">+IF(OFFSET('Water Data'!$I$29,0,10*ROW('Water Data'!I32))="","",OFFSET('Water Data'!$I$29,0,10*ROW('Water Data'!I32)))</f>
        <v/>
      </c>
      <c r="CK38" s="275" t="str">
        <f ca="true">+IF(OFFSET('Sanitation Data'!$D$28,0,10*ROW('Sanitation Data'!D32))="","",OFFSET('Sanitation Data'!$D$28,0,10*ROW('Sanitation Data'!D32)))</f>
        <v/>
      </c>
      <c r="CL38" s="275" t="str">
        <f ca="true">+IF(OFFSET('Sanitation Data'!$D$29,0,10*ROW('Sanitation Data'!D32))="","",OFFSET('Sanitation Data'!$D$29,0,10*ROW('Sanitation Data'!D32)))</f>
        <v/>
      </c>
      <c r="CM38" s="275" t="str">
        <f ca="true">+IF(OFFSET('Sanitation Data'!$D$30,0,10*ROW('Sanitation Data'!D32))="","",OFFSET('Sanitation Data'!$D$30,0,10*ROW('Sanitation Data'!D32)))</f>
        <v/>
      </c>
      <c r="CN38" s="275" t="str">
        <f ca="true">+IF(OFFSET('Sanitation Data'!$D$31,0,10*ROW('Sanitation Data'!D32))="","",OFFSET('Sanitation Data'!$D$31,0,10*ROW('Sanitation Data'!D32)))</f>
        <v/>
      </c>
      <c r="CO38" s="275" t="str">
        <f ca="true">+IF(OFFSET('Sanitation Data'!$D$32,0,10*ROW('Sanitation Data'!D32))="","",OFFSET('Sanitation Data'!$D$32,0,10*ROW('Sanitation Data'!D32)))</f>
        <v/>
      </c>
      <c r="CP38" s="275" t="str">
        <f ca="true">+IF(OFFSET('Sanitation Data'!$E$28,0,10*ROW('Sanitation Data'!E32))="","",OFFSET('Sanitation Data'!$E$28,0,10*ROW('Sanitation Data'!E32)))</f>
        <v/>
      </c>
      <c r="CQ38" s="275" t="str">
        <f ca="true">+IF(OFFSET('Sanitation Data'!$E$29,0,10*ROW('Sanitation Data'!E32))="","",OFFSET('Sanitation Data'!$E$29,0,10*ROW('Sanitation Data'!E32)))</f>
        <v/>
      </c>
      <c r="CR38" s="275" t="str">
        <f ca="true">+IF(OFFSET('Sanitation Data'!$E$30,0,10*ROW('Sanitation Data'!E32))="","",OFFSET('Sanitation Data'!$E$30,0,10*ROW('Sanitation Data'!E32)))</f>
        <v/>
      </c>
      <c r="CS38" s="275" t="str">
        <f ca="true">+IF(OFFSET('Sanitation Data'!$E$31,0,10*ROW('Sanitation Data'!E32))="","",OFFSET('Sanitation Data'!$E$31,0,10*ROW('Sanitation Data'!E32)))</f>
        <v/>
      </c>
      <c r="CT38" s="275" t="str">
        <f ca="true">+IF(OFFSET('Sanitation Data'!$E$32,0,10*ROW('Sanitation Data'!E32))="","",OFFSET('Sanitation Data'!$E$32,0,10*ROW('Sanitation Data'!E32)))</f>
        <v/>
      </c>
      <c r="CU38" s="275" t="str">
        <f ca="true">+IF(OFFSET('Sanitation Data'!$F$28,0,10*ROW('Sanitation Data'!F32))="","",OFFSET('Sanitation Data'!$F$28,0,10*ROW('Sanitation Data'!F32)))</f>
        <v/>
      </c>
      <c r="CV38" s="275" t="str">
        <f ca="true">+IF(OFFSET('Sanitation Data'!$F$29,0,10*ROW('Sanitation Data'!F32))="","",OFFSET('Sanitation Data'!$F$29,0,10*ROW('Sanitation Data'!F32)))</f>
        <v/>
      </c>
      <c r="CW38" s="275" t="str">
        <f ca="true">+IF(OFFSET('Sanitation Data'!$F$30,0,10*ROW('Sanitation Data'!F32))="","",OFFSET('Sanitation Data'!$F$30,0,10*ROW('Sanitation Data'!F32)))</f>
        <v/>
      </c>
      <c r="CX38" s="275" t="str">
        <f ca="true">+IF(OFFSET('Sanitation Data'!$F$31,0,10*ROW('Sanitation Data'!F32))="","",OFFSET('Sanitation Data'!$F$31,0,10*ROW('Sanitation Data'!F32)))</f>
        <v/>
      </c>
      <c r="CY38" s="275" t="str">
        <f ca="true">+IF(OFFSET('Sanitation Data'!$F$32,0,10*ROW('Sanitation Data'!F32))="","",OFFSET('Sanitation Data'!$F$32,0,10*ROW('Sanitation Data'!F32)))</f>
        <v/>
      </c>
      <c r="CZ38" s="275" t="str">
        <f ca="true">+IF(OFFSET('Sanitation Data'!$G$28,0,10*ROW('Sanitation Data'!G32))="","",OFFSET('Sanitation Data'!$G$28,0,10*ROW('Sanitation Data'!G32)))</f>
        <v/>
      </c>
      <c r="DA38" s="275" t="str">
        <f ca="true">+IF(OFFSET('Sanitation Data'!$G$29,0,10*ROW('Sanitation Data'!G32))="","",OFFSET('Sanitation Data'!$G$29,0,10*ROW('Sanitation Data'!G32)))</f>
        <v/>
      </c>
      <c r="DB38" s="275" t="str">
        <f ca="true">+IF(OFFSET('Sanitation Data'!$G$30,0,10*ROW('Sanitation Data'!G32))="","",OFFSET('Sanitation Data'!$G$30,0,10*ROW('Sanitation Data'!G32)))</f>
        <v/>
      </c>
      <c r="DC38" s="275" t="str">
        <f ca="true">+IF(OFFSET('Sanitation Data'!$G$31,0,10*ROW('Sanitation Data'!G32))="","",OFFSET('Sanitation Data'!$G$31,0,10*ROW('Sanitation Data'!G32)))</f>
        <v/>
      </c>
      <c r="DD38" s="275" t="str">
        <f ca="true">+IF(OFFSET('Sanitation Data'!$G$32,0,10*ROW('Sanitation Data'!G32))="","",OFFSET('Sanitation Data'!$G$32,0,10*ROW('Sanitation Data'!G32)))</f>
        <v/>
      </c>
      <c r="DE38" s="275" t="str">
        <f ca="true">+IF(OFFSET('Sanitation Data'!$H$28,0,10*ROW('Sanitation Data'!H32))="","",OFFSET('Sanitation Data'!$H$28,0,10*ROW('Sanitation Data'!H32)))</f>
        <v/>
      </c>
      <c r="DF38" s="275" t="str">
        <f ca="true">+IF(OFFSET('Sanitation Data'!$H$29,0,10*ROW('Sanitation Data'!H32))="","",OFFSET('Sanitation Data'!$H$29,0,10*ROW('Sanitation Data'!H32)))</f>
        <v/>
      </c>
      <c r="DG38" s="275" t="str">
        <f ca="true">+IF(OFFSET('Sanitation Data'!$H$30,0,10*ROW('Sanitation Data'!H32))="","",OFFSET('Sanitation Data'!$H$30,0,10*ROW('Sanitation Data'!H32)))</f>
        <v/>
      </c>
      <c r="DH38" s="275" t="str">
        <f ca="true">+IF(OFFSET('Sanitation Data'!$H$31,0,10*ROW('Sanitation Data'!H32))="","",OFFSET('Sanitation Data'!$H$31,0,10*ROW('Sanitation Data'!H32)))</f>
        <v/>
      </c>
      <c r="DI38" s="275" t="str">
        <f ca="true">+IF(OFFSET('Sanitation Data'!$H$32,0,10*ROW('Sanitation Data'!H32))="","",OFFSET('Sanitation Data'!$H$32,0,10*ROW('Sanitation Data'!H32)))</f>
        <v/>
      </c>
      <c r="DJ38" s="275" t="str">
        <f ca="true">+IF(OFFSET('Sanitation Data'!$I$28,0,10*ROW('Sanitation Data'!I32))="","",OFFSET('Sanitation Data'!$I$28,0,10*ROW('Sanitation Data'!I32)))</f>
        <v/>
      </c>
      <c r="DK38" s="275" t="str">
        <f ca="true">+IF(OFFSET('Sanitation Data'!$I$29,0,10*ROW('Sanitation Data'!I32))="","",OFFSET('Sanitation Data'!$I$29,0,10*ROW('Sanitation Data'!I32)))</f>
        <v/>
      </c>
      <c r="DL38" s="275" t="str">
        <f ca="true">+IF(OFFSET('Sanitation Data'!$I$30,0,10*ROW('Sanitation Data'!I32))="","",OFFSET('Sanitation Data'!$I$30,0,10*ROW('Sanitation Data'!I32)))</f>
        <v/>
      </c>
      <c r="DM38" s="275" t="str">
        <f ca="true">+IF(OFFSET('Sanitation Data'!$I$31,0,10*ROW('Sanitation Data'!I32))="","",OFFSET('Sanitation Data'!$I$31,0,10*ROW('Sanitation Data'!I32)))</f>
        <v/>
      </c>
      <c r="DN38" s="275" t="str">
        <f ca="true">+IF(OFFSET('Sanitation Data'!$I$32,0,10*ROW('Sanitation Data'!I32))="","",OFFSET('Sanitation Data'!$I$32,0,10*ROW('Sanitation Data'!I32)))</f>
        <v/>
      </c>
      <c r="DO38" s="275" t="str">
        <f ca="true">+IF(OFFSET('Hygiene Data'!$D$11,0,10*ROW('Hygiene Data'!D32))="","",OFFSET('Hygiene Data'!$D$11,0,10*ROW('Hygiene Data'!D32)))</f>
        <v/>
      </c>
      <c r="DP38" s="275" t="str">
        <f ca="true">+IF(OFFSET('Hygiene Data'!$D$12,0,10*ROW('Hygiene Data'!D32))="","",OFFSET('Hygiene Data'!$D$12,0,10*ROW('Hygiene Data'!D32)))</f>
        <v/>
      </c>
      <c r="DQ38" s="275" t="str">
        <f ca="true">+IF(OFFSET('Hygiene Data'!$D$13,0,10*ROW('Hygiene Data'!D32))="","",OFFSET('Hygiene Data'!$D$13,0,10*ROW('Hygiene Data'!D32)))</f>
        <v/>
      </c>
      <c r="DR38" s="275" t="str">
        <f ca="true">+IF(OFFSET('Hygiene Data'!$E$11,0,10*ROW('Hygiene Data'!E32))="","",OFFSET('Hygiene Data'!$E$11,0,10*ROW('Hygiene Data'!E32)))</f>
        <v/>
      </c>
      <c r="DS38" s="275" t="str">
        <f ca="true">+IF(OFFSET('Hygiene Data'!$E$12,0,10*ROW('Hygiene Data'!E32))="","",OFFSET('Hygiene Data'!$E$12,0,10*ROW('Hygiene Data'!E32)))</f>
        <v/>
      </c>
      <c r="DT38" s="275" t="str">
        <f ca="true">+IF(OFFSET('Hygiene Data'!$E$13,0,10*ROW('Hygiene Data'!E32))="","",OFFSET('Hygiene Data'!$E$13,0,10*ROW('Hygiene Data'!E32)))</f>
        <v/>
      </c>
      <c r="DU38" s="275" t="str">
        <f ca="true">+IF(OFFSET('Hygiene Data'!$F$11,0,10*ROW('Hygiene Data'!F32))="","",OFFSET('Hygiene Data'!$F$11,0,10*ROW('Hygiene Data'!F32)))</f>
        <v/>
      </c>
      <c r="DV38" s="275" t="str">
        <f ca="true">+IF(OFFSET('Hygiene Data'!$F$12,0,10*ROW('Hygiene Data'!F32))="","",OFFSET('Hygiene Data'!$F$12,0,10*ROW('Hygiene Data'!F32)))</f>
        <v/>
      </c>
      <c r="DW38" s="275" t="str">
        <f ca="true">+IF(OFFSET('Hygiene Data'!$F$13,0,10*ROW('Hygiene Data'!F32))="","",OFFSET('Hygiene Data'!$F$13,0,10*ROW('Hygiene Data'!F32)))</f>
        <v/>
      </c>
      <c r="DX38" s="275" t="str">
        <f ca="true">+IF(OFFSET('Hygiene Data'!$G$11,0,10*ROW('Hygiene Data'!G32))="","",OFFSET('Hygiene Data'!$G$11,0,10*ROW('Hygiene Data'!G32)))</f>
        <v/>
      </c>
      <c r="DY38" s="275" t="str">
        <f ca="true">+IF(OFFSET('Hygiene Data'!$G$12,0,10*ROW('Hygiene Data'!G32))="","",OFFSET('Hygiene Data'!$G$12,0,10*ROW('Hygiene Data'!G32)))</f>
        <v/>
      </c>
      <c r="DZ38" s="275" t="str">
        <f ca="true">+IF(OFFSET('Hygiene Data'!$G$13,0,10*ROW('Hygiene Data'!G32))="","",OFFSET('Hygiene Data'!$G$13,0,10*ROW('Hygiene Data'!G32)))</f>
        <v/>
      </c>
      <c r="EA38" s="275" t="str">
        <f ca="true">+IF(OFFSET('Hygiene Data'!$H$11,0,10*ROW('Hygiene Data'!H32))="","",OFFSET('Hygiene Data'!$H$11,0,10*ROW('Hygiene Data'!H32)))</f>
        <v/>
      </c>
      <c r="EB38" s="275" t="str">
        <f ca="true">+IF(OFFSET('Hygiene Data'!$H$12,0,10*ROW('Hygiene Data'!H32))="","",OFFSET('Hygiene Data'!$H$12,0,10*ROW('Hygiene Data'!H32)))</f>
        <v/>
      </c>
      <c r="EC38" s="275" t="str">
        <f ca="true">+IF(OFFSET('Hygiene Data'!$H$13,0,10*ROW('Hygiene Data'!H32))="","",OFFSET('Hygiene Data'!$H$13,0,10*ROW('Hygiene Data'!H32)))</f>
        <v/>
      </c>
      <c r="ED38" s="275" t="str">
        <f ca="true">+IF(OFFSET('Hygiene Data'!$I$11,0,10*ROW('Hygiene Data'!I32))="","",OFFSET('Hygiene Data'!$I$11,0,10*ROW('Hygiene Data'!I32)))</f>
        <v/>
      </c>
      <c r="EE38" s="275" t="str">
        <f ca="true">+IF(OFFSET('Hygiene Data'!$I$12,0,10*ROW('Hygiene Data'!I32))="","",OFFSET('Hygiene Data'!$I$12,0,10*ROW('Hygiene Data'!I32)))</f>
        <v/>
      </c>
      <c r="EF38" s="27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5"/>
      <c r="BS39" s="275" t="str">
        <f ca="true">+IF(OFFSET('Water Data'!$D$27,0,10*ROW('Water Data'!D33))="","",OFFSET('Water Data'!$D$27,0,10*ROW('Water Data'!D33)))</f>
        <v/>
      </c>
      <c r="BT39" s="275" t="str">
        <f ca="true">+IF(OFFSET('Water Data'!$D$28,0,10*ROW('Water Data'!D33))="","",OFFSET('Water Data'!$D$28,0,10*ROW('Water Data'!D33)))</f>
        <v/>
      </c>
      <c r="BU39" s="275" t="str">
        <f ca="true">+IF(OFFSET('Water Data'!$D$29,0,10*ROW('Water Data'!D33))="","",OFFSET('Water Data'!$D$29,0,10*ROW('Water Data'!D33)))</f>
        <v/>
      </c>
      <c r="BV39" s="275" t="str">
        <f ca="true">+IF(OFFSET('Water Data'!$E$27,0,10*ROW('Water Data'!E33))="","",OFFSET('Water Data'!$E$27,0,10*ROW('Water Data'!E33)))</f>
        <v/>
      </c>
      <c r="BW39" s="275" t="str">
        <f ca="true">+IF(OFFSET('Water Data'!$E$28,0,10*ROW('Water Data'!E33))="","",OFFSET('Water Data'!$E$28,0,10*ROW('Water Data'!E33)))</f>
        <v/>
      </c>
      <c r="BX39" s="275" t="str">
        <f ca="true">+IF(OFFSET('Water Data'!$E$29,0,10*ROW('Water Data'!E33))="","",OFFSET('Water Data'!$E$29,0,10*ROW('Water Data'!E33)))</f>
        <v/>
      </c>
      <c r="BY39" s="275" t="str">
        <f ca="true">+IF(OFFSET('Water Data'!$F$27,0,10*ROW('Water Data'!F33))="","",OFFSET('Water Data'!$F$27,0,10*ROW('Water Data'!F33)))</f>
        <v/>
      </c>
      <c r="BZ39" s="275" t="str">
        <f ca="true">+IF(OFFSET('Water Data'!$F$28,0,10*ROW('Water Data'!F33))="","",OFFSET('Water Data'!$F$28,0,10*ROW('Water Data'!F33)))</f>
        <v/>
      </c>
      <c r="CA39" s="275" t="str">
        <f ca="true">+IF(OFFSET('Water Data'!$F$29,0,10*ROW('Water Data'!F33))="","",OFFSET('Water Data'!$F$29,0,10*ROW('Water Data'!F33)))</f>
        <v/>
      </c>
      <c r="CB39" s="275" t="str">
        <f ca="true">+IF(OFFSET('Water Data'!$G$27,0,10*ROW('Water Data'!G33))="","",OFFSET('Water Data'!$G$27,0,10*ROW('Water Data'!G33)))</f>
        <v/>
      </c>
      <c r="CC39" s="275" t="str">
        <f ca="true">+IF(OFFSET('Water Data'!$G$28,0,10*ROW('Water Data'!G33))="","",OFFSET('Water Data'!$G$28,0,10*ROW('Water Data'!G33)))</f>
        <v/>
      </c>
      <c r="CD39" s="275" t="str">
        <f ca="true">+IF(OFFSET('Water Data'!$G$29,0,10*ROW('Water Data'!G33))="","",OFFSET('Water Data'!$G$29,0,10*ROW('Water Data'!G33)))</f>
        <v/>
      </c>
      <c r="CE39" s="275" t="str">
        <f ca="true">+IF(OFFSET('Water Data'!$H$27,0,10*ROW('Water Data'!H33))="","",OFFSET('Water Data'!$H$27,0,10*ROW('Water Data'!H33)))</f>
        <v/>
      </c>
      <c r="CF39" s="275" t="str">
        <f ca="true">+IF(OFFSET('Water Data'!$H$28,0,10*ROW('Water Data'!H33))="","",OFFSET('Water Data'!$H$28,0,10*ROW('Water Data'!H33)))</f>
        <v/>
      </c>
      <c r="CG39" s="275" t="str">
        <f ca="true">+IF(OFFSET('Water Data'!$H$29,0,10*ROW('Water Data'!H33))="","",OFFSET('Water Data'!$H$29,0,10*ROW('Water Data'!H33)))</f>
        <v/>
      </c>
      <c r="CH39" s="275" t="str">
        <f ca="true">+IF(OFFSET('Water Data'!$I$27,0,10*ROW('Water Data'!I33))="","",OFFSET('Water Data'!$I$27,0,10*ROW('Water Data'!I33)))</f>
        <v/>
      </c>
      <c r="CI39" s="275" t="str">
        <f ca="true">+IF(OFFSET('Water Data'!$I$28,0,10*ROW('Water Data'!I33))="","",OFFSET('Water Data'!$I$28,0,10*ROW('Water Data'!I33)))</f>
        <v/>
      </c>
      <c r="CJ39" s="275" t="str">
        <f ca="true">+IF(OFFSET('Water Data'!$I$29,0,10*ROW('Water Data'!I33))="","",OFFSET('Water Data'!$I$29,0,10*ROW('Water Data'!I33)))</f>
        <v/>
      </c>
      <c r="CK39" s="275" t="str">
        <f ca="true">+IF(OFFSET('Sanitation Data'!$D$28,0,10*ROW('Sanitation Data'!D33))="","",OFFSET('Sanitation Data'!$D$28,0,10*ROW('Sanitation Data'!D33)))</f>
        <v/>
      </c>
      <c r="CL39" s="275" t="str">
        <f ca="true">+IF(OFFSET('Sanitation Data'!$D$29,0,10*ROW('Sanitation Data'!D33))="","",OFFSET('Sanitation Data'!$D$29,0,10*ROW('Sanitation Data'!D33)))</f>
        <v/>
      </c>
      <c r="CM39" s="275" t="str">
        <f ca="true">+IF(OFFSET('Sanitation Data'!$D$30,0,10*ROW('Sanitation Data'!D33))="","",OFFSET('Sanitation Data'!$D$30,0,10*ROW('Sanitation Data'!D33)))</f>
        <v/>
      </c>
      <c r="CN39" s="275" t="str">
        <f ca="true">+IF(OFFSET('Sanitation Data'!$D$31,0,10*ROW('Sanitation Data'!D33))="","",OFFSET('Sanitation Data'!$D$31,0,10*ROW('Sanitation Data'!D33)))</f>
        <v/>
      </c>
      <c r="CO39" s="275" t="str">
        <f ca="true">+IF(OFFSET('Sanitation Data'!$D$32,0,10*ROW('Sanitation Data'!D33))="","",OFFSET('Sanitation Data'!$D$32,0,10*ROW('Sanitation Data'!D33)))</f>
        <v/>
      </c>
      <c r="CP39" s="275" t="str">
        <f ca="true">+IF(OFFSET('Sanitation Data'!$E$28,0,10*ROW('Sanitation Data'!E33))="","",OFFSET('Sanitation Data'!$E$28,0,10*ROW('Sanitation Data'!E33)))</f>
        <v/>
      </c>
      <c r="CQ39" s="275" t="str">
        <f ca="true">+IF(OFFSET('Sanitation Data'!$E$29,0,10*ROW('Sanitation Data'!E33))="","",OFFSET('Sanitation Data'!$E$29,0,10*ROW('Sanitation Data'!E33)))</f>
        <v/>
      </c>
      <c r="CR39" s="275" t="str">
        <f ca="true">+IF(OFFSET('Sanitation Data'!$E$30,0,10*ROW('Sanitation Data'!E33))="","",OFFSET('Sanitation Data'!$E$30,0,10*ROW('Sanitation Data'!E33)))</f>
        <v/>
      </c>
      <c r="CS39" s="275" t="str">
        <f ca="true">+IF(OFFSET('Sanitation Data'!$E$31,0,10*ROW('Sanitation Data'!E33))="","",OFFSET('Sanitation Data'!$E$31,0,10*ROW('Sanitation Data'!E33)))</f>
        <v/>
      </c>
      <c r="CT39" s="275" t="str">
        <f ca="true">+IF(OFFSET('Sanitation Data'!$E$32,0,10*ROW('Sanitation Data'!E33))="","",OFFSET('Sanitation Data'!$E$32,0,10*ROW('Sanitation Data'!E33)))</f>
        <v/>
      </c>
      <c r="CU39" s="275" t="str">
        <f ca="true">+IF(OFFSET('Sanitation Data'!$F$28,0,10*ROW('Sanitation Data'!F33))="","",OFFSET('Sanitation Data'!$F$28,0,10*ROW('Sanitation Data'!F33)))</f>
        <v/>
      </c>
      <c r="CV39" s="275" t="str">
        <f ca="true">+IF(OFFSET('Sanitation Data'!$F$29,0,10*ROW('Sanitation Data'!F33))="","",OFFSET('Sanitation Data'!$F$29,0,10*ROW('Sanitation Data'!F33)))</f>
        <v/>
      </c>
      <c r="CW39" s="275" t="str">
        <f ca="true">+IF(OFFSET('Sanitation Data'!$F$30,0,10*ROW('Sanitation Data'!F33))="","",OFFSET('Sanitation Data'!$F$30,0,10*ROW('Sanitation Data'!F33)))</f>
        <v/>
      </c>
      <c r="CX39" s="275" t="str">
        <f ca="true">+IF(OFFSET('Sanitation Data'!$F$31,0,10*ROW('Sanitation Data'!F33))="","",OFFSET('Sanitation Data'!$F$31,0,10*ROW('Sanitation Data'!F33)))</f>
        <v/>
      </c>
      <c r="CY39" s="275" t="str">
        <f ca="true">+IF(OFFSET('Sanitation Data'!$F$32,0,10*ROW('Sanitation Data'!F33))="","",OFFSET('Sanitation Data'!$F$32,0,10*ROW('Sanitation Data'!F33)))</f>
        <v/>
      </c>
      <c r="CZ39" s="275" t="str">
        <f ca="true">+IF(OFFSET('Sanitation Data'!$G$28,0,10*ROW('Sanitation Data'!G33))="","",OFFSET('Sanitation Data'!$G$28,0,10*ROW('Sanitation Data'!G33)))</f>
        <v/>
      </c>
      <c r="DA39" s="275" t="str">
        <f ca="true">+IF(OFFSET('Sanitation Data'!$G$29,0,10*ROW('Sanitation Data'!G33))="","",OFFSET('Sanitation Data'!$G$29,0,10*ROW('Sanitation Data'!G33)))</f>
        <v/>
      </c>
      <c r="DB39" s="275" t="str">
        <f ca="true">+IF(OFFSET('Sanitation Data'!$G$30,0,10*ROW('Sanitation Data'!G33))="","",OFFSET('Sanitation Data'!$G$30,0,10*ROW('Sanitation Data'!G33)))</f>
        <v/>
      </c>
      <c r="DC39" s="275" t="str">
        <f ca="true">+IF(OFFSET('Sanitation Data'!$G$31,0,10*ROW('Sanitation Data'!G33))="","",OFFSET('Sanitation Data'!$G$31,0,10*ROW('Sanitation Data'!G33)))</f>
        <v/>
      </c>
      <c r="DD39" s="275" t="str">
        <f ca="true">+IF(OFFSET('Sanitation Data'!$G$32,0,10*ROW('Sanitation Data'!G33))="","",OFFSET('Sanitation Data'!$G$32,0,10*ROW('Sanitation Data'!G33)))</f>
        <v/>
      </c>
      <c r="DE39" s="275" t="str">
        <f ca="true">+IF(OFFSET('Sanitation Data'!$H$28,0,10*ROW('Sanitation Data'!H33))="","",OFFSET('Sanitation Data'!$H$28,0,10*ROW('Sanitation Data'!H33)))</f>
        <v/>
      </c>
      <c r="DF39" s="275" t="str">
        <f ca="true">+IF(OFFSET('Sanitation Data'!$H$29,0,10*ROW('Sanitation Data'!H33))="","",OFFSET('Sanitation Data'!$H$29,0,10*ROW('Sanitation Data'!H33)))</f>
        <v/>
      </c>
      <c r="DG39" s="275" t="str">
        <f ca="true">+IF(OFFSET('Sanitation Data'!$H$30,0,10*ROW('Sanitation Data'!H33))="","",OFFSET('Sanitation Data'!$H$30,0,10*ROW('Sanitation Data'!H33)))</f>
        <v/>
      </c>
      <c r="DH39" s="275" t="str">
        <f ca="true">+IF(OFFSET('Sanitation Data'!$H$31,0,10*ROW('Sanitation Data'!H33))="","",OFFSET('Sanitation Data'!$H$31,0,10*ROW('Sanitation Data'!H33)))</f>
        <v/>
      </c>
      <c r="DI39" s="275" t="str">
        <f ca="true">+IF(OFFSET('Sanitation Data'!$H$32,0,10*ROW('Sanitation Data'!H33))="","",OFFSET('Sanitation Data'!$H$32,0,10*ROW('Sanitation Data'!H33)))</f>
        <v/>
      </c>
      <c r="DJ39" s="275" t="str">
        <f ca="true">+IF(OFFSET('Sanitation Data'!$I$28,0,10*ROW('Sanitation Data'!I33))="","",OFFSET('Sanitation Data'!$I$28,0,10*ROW('Sanitation Data'!I33)))</f>
        <v/>
      </c>
      <c r="DK39" s="275" t="str">
        <f ca="true">+IF(OFFSET('Sanitation Data'!$I$29,0,10*ROW('Sanitation Data'!I33))="","",OFFSET('Sanitation Data'!$I$29,0,10*ROW('Sanitation Data'!I33)))</f>
        <v/>
      </c>
      <c r="DL39" s="275" t="str">
        <f ca="true">+IF(OFFSET('Sanitation Data'!$I$30,0,10*ROW('Sanitation Data'!I33))="","",OFFSET('Sanitation Data'!$I$30,0,10*ROW('Sanitation Data'!I33)))</f>
        <v/>
      </c>
      <c r="DM39" s="275" t="str">
        <f ca="true">+IF(OFFSET('Sanitation Data'!$I$31,0,10*ROW('Sanitation Data'!I33))="","",OFFSET('Sanitation Data'!$I$31,0,10*ROW('Sanitation Data'!I33)))</f>
        <v/>
      </c>
      <c r="DN39" s="275" t="str">
        <f ca="true">+IF(OFFSET('Sanitation Data'!$I$32,0,10*ROW('Sanitation Data'!I33))="","",OFFSET('Sanitation Data'!$I$32,0,10*ROW('Sanitation Data'!I33)))</f>
        <v/>
      </c>
      <c r="DO39" s="275" t="str">
        <f ca="true">+IF(OFFSET('Hygiene Data'!$D$11,0,10*ROW('Hygiene Data'!D33))="","",OFFSET('Hygiene Data'!$D$11,0,10*ROW('Hygiene Data'!D33)))</f>
        <v/>
      </c>
      <c r="DP39" s="275" t="str">
        <f ca="true">+IF(OFFSET('Hygiene Data'!$D$12,0,10*ROW('Hygiene Data'!D33))="","",OFFSET('Hygiene Data'!$D$12,0,10*ROW('Hygiene Data'!D33)))</f>
        <v/>
      </c>
      <c r="DQ39" s="275" t="str">
        <f ca="true">+IF(OFFSET('Hygiene Data'!$D$13,0,10*ROW('Hygiene Data'!D33))="","",OFFSET('Hygiene Data'!$D$13,0,10*ROW('Hygiene Data'!D33)))</f>
        <v/>
      </c>
      <c r="DR39" s="275" t="str">
        <f ca="true">+IF(OFFSET('Hygiene Data'!$E$11,0,10*ROW('Hygiene Data'!E33))="","",OFFSET('Hygiene Data'!$E$11,0,10*ROW('Hygiene Data'!E33)))</f>
        <v/>
      </c>
      <c r="DS39" s="275" t="str">
        <f ca="true">+IF(OFFSET('Hygiene Data'!$E$12,0,10*ROW('Hygiene Data'!E33))="","",OFFSET('Hygiene Data'!$E$12,0,10*ROW('Hygiene Data'!E33)))</f>
        <v/>
      </c>
      <c r="DT39" s="275" t="str">
        <f ca="true">+IF(OFFSET('Hygiene Data'!$E$13,0,10*ROW('Hygiene Data'!E33))="","",OFFSET('Hygiene Data'!$E$13,0,10*ROW('Hygiene Data'!E33)))</f>
        <v/>
      </c>
      <c r="DU39" s="275" t="str">
        <f ca="true">+IF(OFFSET('Hygiene Data'!$F$11,0,10*ROW('Hygiene Data'!F33))="","",OFFSET('Hygiene Data'!$F$11,0,10*ROW('Hygiene Data'!F33)))</f>
        <v/>
      </c>
      <c r="DV39" s="275" t="str">
        <f ca="true">+IF(OFFSET('Hygiene Data'!$F$12,0,10*ROW('Hygiene Data'!F33))="","",OFFSET('Hygiene Data'!$F$12,0,10*ROW('Hygiene Data'!F33)))</f>
        <v/>
      </c>
      <c r="DW39" s="275" t="str">
        <f ca="true">+IF(OFFSET('Hygiene Data'!$F$13,0,10*ROW('Hygiene Data'!F33))="","",OFFSET('Hygiene Data'!$F$13,0,10*ROW('Hygiene Data'!F33)))</f>
        <v/>
      </c>
      <c r="DX39" s="275" t="str">
        <f ca="true">+IF(OFFSET('Hygiene Data'!$G$11,0,10*ROW('Hygiene Data'!G33))="","",OFFSET('Hygiene Data'!$G$11,0,10*ROW('Hygiene Data'!G33)))</f>
        <v/>
      </c>
      <c r="DY39" s="275" t="str">
        <f ca="true">+IF(OFFSET('Hygiene Data'!$G$12,0,10*ROW('Hygiene Data'!G33))="","",OFFSET('Hygiene Data'!$G$12,0,10*ROW('Hygiene Data'!G33)))</f>
        <v/>
      </c>
      <c r="DZ39" s="275" t="str">
        <f ca="true">+IF(OFFSET('Hygiene Data'!$G$13,0,10*ROW('Hygiene Data'!G33))="","",OFFSET('Hygiene Data'!$G$13,0,10*ROW('Hygiene Data'!G33)))</f>
        <v/>
      </c>
      <c r="EA39" s="275" t="str">
        <f ca="true">+IF(OFFSET('Hygiene Data'!$H$11,0,10*ROW('Hygiene Data'!H33))="","",OFFSET('Hygiene Data'!$H$11,0,10*ROW('Hygiene Data'!H33)))</f>
        <v/>
      </c>
      <c r="EB39" s="275" t="str">
        <f ca="true">+IF(OFFSET('Hygiene Data'!$H$12,0,10*ROW('Hygiene Data'!H33))="","",OFFSET('Hygiene Data'!$H$12,0,10*ROW('Hygiene Data'!H33)))</f>
        <v/>
      </c>
      <c r="EC39" s="275" t="str">
        <f ca="true">+IF(OFFSET('Hygiene Data'!$H$13,0,10*ROW('Hygiene Data'!H33))="","",OFFSET('Hygiene Data'!$H$13,0,10*ROW('Hygiene Data'!H33)))</f>
        <v/>
      </c>
      <c r="ED39" s="275" t="str">
        <f ca="true">+IF(OFFSET('Hygiene Data'!$I$11,0,10*ROW('Hygiene Data'!I33))="","",OFFSET('Hygiene Data'!$I$11,0,10*ROW('Hygiene Data'!I33)))</f>
        <v/>
      </c>
      <c r="EE39" s="275" t="str">
        <f ca="true">+IF(OFFSET('Hygiene Data'!$I$12,0,10*ROW('Hygiene Data'!I33))="","",OFFSET('Hygiene Data'!$I$12,0,10*ROW('Hygiene Data'!I33)))</f>
        <v/>
      </c>
      <c r="EF39" s="27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5"/>
      <c r="BS40" s="275" t="str">
        <f ca="true">+IF(OFFSET('Water Data'!$D$27,0,10*ROW('Water Data'!D34))="","",OFFSET('Water Data'!$D$27,0,10*ROW('Water Data'!D34)))</f>
        <v/>
      </c>
      <c r="BT40" s="275" t="str">
        <f ca="true">+IF(OFFSET('Water Data'!$D$28,0,10*ROW('Water Data'!D34))="","",OFFSET('Water Data'!$D$28,0,10*ROW('Water Data'!D34)))</f>
        <v/>
      </c>
      <c r="BU40" s="275" t="str">
        <f ca="true">+IF(OFFSET('Water Data'!$D$29,0,10*ROW('Water Data'!D34))="","",OFFSET('Water Data'!$D$29,0,10*ROW('Water Data'!D34)))</f>
        <v/>
      </c>
      <c r="BV40" s="275" t="str">
        <f ca="true">+IF(OFFSET('Water Data'!$E$27,0,10*ROW('Water Data'!E34))="","",OFFSET('Water Data'!$E$27,0,10*ROW('Water Data'!E34)))</f>
        <v/>
      </c>
      <c r="BW40" s="275" t="str">
        <f ca="true">+IF(OFFSET('Water Data'!$E$28,0,10*ROW('Water Data'!E34))="","",OFFSET('Water Data'!$E$28,0,10*ROW('Water Data'!E34)))</f>
        <v/>
      </c>
      <c r="BX40" s="275" t="str">
        <f ca="true">+IF(OFFSET('Water Data'!$E$29,0,10*ROW('Water Data'!E34))="","",OFFSET('Water Data'!$E$29,0,10*ROW('Water Data'!E34)))</f>
        <v/>
      </c>
      <c r="BY40" s="275" t="str">
        <f ca="true">+IF(OFFSET('Water Data'!$F$27,0,10*ROW('Water Data'!F34))="","",OFFSET('Water Data'!$F$27,0,10*ROW('Water Data'!F34)))</f>
        <v/>
      </c>
      <c r="BZ40" s="275" t="str">
        <f ca="true">+IF(OFFSET('Water Data'!$F$28,0,10*ROW('Water Data'!F34))="","",OFFSET('Water Data'!$F$28,0,10*ROW('Water Data'!F34)))</f>
        <v/>
      </c>
      <c r="CA40" s="275" t="str">
        <f ca="true">+IF(OFFSET('Water Data'!$F$29,0,10*ROW('Water Data'!F34))="","",OFFSET('Water Data'!$F$29,0,10*ROW('Water Data'!F34)))</f>
        <v/>
      </c>
      <c r="CB40" s="275" t="str">
        <f ca="true">+IF(OFFSET('Water Data'!$G$27,0,10*ROW('Water Data'!G34))="","",OFFSET('Water Data'!$G$27,0,10*ROW('Water Data'!G34)))</f>
        <v/>
      </c>
      <c r="CC40" s="275" t="str">
        <f ca="true">+IF(OFFSET('Water Data'!$G$28,0,10*ROW('Water Data'!G34))="","",OFFSET('Water Data'!$G$28,0,10*ROW('Water Data'!G34)))</f>
        <v/>
      </c>
      <c r="CD40" s="275" t="str">
        <f ca="true">+IF(OFFSET('Water Data'!$G$29,0,10*ROW('Water Data'!G34))="","",OFFSET('Water Data'!$G$29,0,10*ROW('Water Data'!G34)))</f>
        <v/>
      </c>
      <c r="CE40" s="275" t="str">
        <f ca="true">+IF(OFFSET('Water Data'!$H$27,0,10*ROW('Water Data'!H34))="","",OFFSET('Water Data'!$H$27,0,10*ROW('Water Data'!H34)))</f>
        <v/>
      </c>
      <c r="CF40" s="275" t="str">
        <f ca="true">+IF(OFFSET('Water Data'!$H$28,0,10*ROW('Water Data'!H34))="","",OFFSET('Water Data'!$H$28,0,10*ROW('Water Data'!H34)))</f>
        <v/>
      </c>
      <c r="CG40" s="275" t="str">
        <f ca="true">+IF(OFFSET('Water Data'!$H$29,0,10*ROW('Water Data'!H34))="","",OFFSET('Water Data'!$H$29,0,10*ROW('Water Data'!H34)))</f>
        <v/>
      </c>
      <c r="CH40" s="275" t="str">
        <f ca="true">+IF(OFFSET('Water Data'!$I$27,0,10*ROW('Water Data'!I34))="","",OFFSET('Water Data'!$I$27,0,10*ROW('Water Data'!I34)))</f>
        <v/>
      </c>
      <c r="CI40" s="275" t="str">
        <f ca="true">+IF(OFFSET('Water Data'!$I$28,0,10*ROW('Water Data'!I34))="","",OFFSET('Water Data'!$I$28,0,10*ROW('Water Data'!I34)))</f>
        <v/>
      </c>
      <c r="CJ40" s="275" t="str">
        <f ca="true">+IF(OFFSET('Water Data'!$I$29,0,10*ROW('Water Data'!I34))="","",OFFSET('Water Data'!$I$29,0,10*ROW('Water Data'!I34)))</f>
        <v/>
      </c>
      <c r="CK40" s="275" t="str">
        <f ca="true">+IF(OFFSET('Sanitation Data'!$D$28,0,10*ROW('Sanitation Data'!D34))="","",OFFSET('Sanitation Data'!$D$28,0,10*ROW('Sanitation Data'!D34)))</f>
        <v/>
      </c>
      <c r="CL40" s="275" t="str">
        <f ca="true">+IF(OFFSET('Sanitation Data'!$D$29,0,10*ROW('Sanitation Data'!D34))="","",OFFSET('Sanitation Data'!$D$29,0,10*ROW('Sanitation Data'!D34)))</f>
        <v/>
      </c>
      <c r="CM40" s="275" t="str">
        <f ca="true">+IF(OFFSET('Sanitation Data'!$D$30,0,10*ROW('Sanitation Data'!D34))="","",OFFSET('Sanitation Data'!$D$30,0,10*ROW('Sanitation Data'!D34)))</f>
        <v/>
      </c>
      <c r="CN40" s="275" t="str">
        <f ca="true">+IF(OFFSET('Sanitation Data'!$D$31,0,10*ROW('Sanitation Data'!D34))="","",OFFSET('Sanitation Data'!$D$31,0,10*ROW('Sanitation Data'!D34)))</f>
        <v/>
      </c>
      <c r="CO40" s="275" t="str">
        <f ca="true">+IF(OFFSET('Sanitation Data'!$D$32,0,10*ROW('Sanitation Data'!D34))="","",OFFSET('Sanitation Data'!$D$32,0,10*ROW('Sanitation Data'!D34)))</f>
        <v/>
      </c>
      <c r="CP40" s="275" t="str">
        <f ca="true">+IF(OFFSET('Sanitation Data'!$E$28,0,10*ROW('Sanitation Data'!E34))="","",OFFSET('Sanitation Data'!$E$28,0,10*ROW('Sanitation Data'!E34)))</f>
        <v/>
      </c>
      <c r="CQ40" s="275" t="str">
        <f ca="true">+IF(OFFSET('Sanitation Data'!$E$29,0,10*ROW('Sanitation Data'!E34))="","",OFFSET('Sanitation Data'!$E$29,0,10*ROW('Sanitation Data'!E34)))</f>
        <v/>
      </c>
      <c r="CR40" s="275" t="str">
        <f ca="true">+IF(OFFSET('Sanitation Data'!$E$30,0,10*ROW('Sanitation Data'!E34))="","",OFFSET('Sanitation Data'!$E$30,0,10*ROW('Sanitation Data'!E34)))</f>
        <v/>
      </c>
      <c r="CS40" s="275" t="str">
        <f ca="true">+IF(OFFSET('Sanitation Data'!$E$31,0,10*ROW('Sanitation Data'!E34))="","",OFFSET('Sanitation Data'!$E$31,0,10*ROW('Sanitation Data'!E34)))</f>
        <v/>
      </c>
      <c r="CT40" s="275" t="str">
        <f ca="true">+IF(OFFSET('Sanitation Data'!$E$32,0,10*ROW('Sanitation Data'!E34))="","",OFFSET('Sanitation Data'!$E$32,0,10*ROW('Sanitation Data'!E34)))</f>
        <v/>
      </c>
      <c r="CU40" s="275" t="str">
        <f ca="true">+IF(OFFSET('Sanitation Data'!$F$28,0,10*ROW('Sanitation Data'!F34))="","",OFFSET('Sanitation Data'!$F$28,0,10*ROW('Sanitation Data'!F34)))</f>
        <v/>
      </c>
      <c r="CV40" s="275" t="str">
        <f ca="true">+IF(OFFSET('Sanitation Data'!$F$29,0,10*ROW('Sanitation Data'!F34))="","",OFFSET('Sanitation Data'!$F$29,0,10*ROW('Sanitation Data'!F34)))</f>
        <v/>
      </c>
      <c r="CW40" s="275" t="str">
        <f ca="true">+IF(OFFSET('Sanitation Data'!$F$30,0,10*ROW('Sanitation Data'!F34))="","",OFFSET('Sanitation Data'!$F$30,0,10*ROW('Sanitation Data'!F34)))</f>
        <v/>
      </c>
      <c r="CX40" s="275" t="str">
        <f ca="true">+IF(OFFSET('Sanitation Data'!$F$31,0,10*ROW('Sanitation Data'!F34))="","",OFFSET('Sanitation Data'!$F$31,0,10*ROW('Sanitation Data'!F34)))</f>
        <v/>
      </c>
      <c r="CY40" s="275" t="str">
        <f ca="true">+IF(OFFSET('Sanitation Data'!$F$32,0,10*ROW('Sanitation Data'!F34))="","",OFFSET('Sanitation Data'!$F$32,0,10*ROW('Sanitation Data'!F34)))</f>
        <v/>
      </c>
      <c r="CZ40" s="275" t="str">
        <f ca="true">+IF(OFFSET('Sanitation Data'!$G$28,0,10*ROW('Sanitation Data'!G34))="","",OFFSET('Sanitation Data'!$G$28,0,10*ROW('Sanitation Data'!G34)))</f>
        <v/>
      </c>
      <c r="DA40" s="275" t="str">
        <f ca="true">+IF(OFFSET('Sanitation Data'!$G$29,0,10*ROW('Sanitation Data'!G34))="","",OFFSET('Sanitation Data'!$G$29,0,10*ROW('Sanitation Data'!G34)))</f>
        <v/>
      </c>
      <c r="DB40" s="275" t="str">
        <f ca="true">+IF(OFFSET('Sanitation Data'!$G$30,0,10*ROW('Sanitation Data'!G34))="","",OFFSET('Sanitation Data'!$G$30,0,10*ROW('Sanitation Data'!G34)))</f>
        <v/>
      </c>
      <c r="DC40" s="275" t="str">
        <f ca="true">+IF(OFFSET('Sanitation Data'!$G$31,0,10*ROW('Sanitation Data'!G34))="","",OFFSET('Sanitation Data'!$G$31,0,10*ROW('Sanitation Data'!G34)))</f>
        <v/>
      </c>
      <c r="DD40" s="275" t="str">
        <f ca="true">+IF(OFFSET('Sanitation Data'!$G$32,0,10*ROW('Sanitation Data'!G34))="","",OFFSET('Sanitation Data'!$G$32,0,10*ROW('Sanitation Data'!G34)))</f>
        <v/>
      </c>
      <c r="DE40" s="275" t="str">
        <f ca="true">+IF(OFFSET('Sanitation Data'!$H$28,0,10*ROW('Sanitation Data'!H34))="","",OFFSET('Sanitation Data'!$H$28,0,10*ROW('Sanitation Data'!H34)))</f>
        <v/>
      </c>
      <c r="DF40" s="275" t="str">
        <f ca="true">+IF(OFFSET('Sanitation Data'!$H$29,0,10*ROW('Sanitation Data'!H34))="","",OFFSET('Sanitation Data'!$H$29,0,10*ROW('Sanitation Data'!H34)))</f>
        <v/>
      </c>
      <c r="DG40" s="275" t="str">
        <f ca="true">+IF(OFFSET('Sanitation Data'!$H$30,0,10*ROW('Sanitation Data'!H34))="","",OFFSET('Sanitation Data'!$H$30,0,10*ROW('Sanitation Data'!H34)))</f>
        <v/>
      </c>
      <c r="DH40" s="275" t="str">
        <f ca="true">+IF(OFFSET('Sanitation Data'!$H$31,0,10*ROW('Sanitation Data'!H34))="","",OFFSET('Sanitation Data'!$H$31,0,10*ROW('Sanitation Data'!H34)))</f>
        <v/>
      </c>
      <c r="DI40" s="275" t="str">
        <f ca="true">+IF(OFFSET('Sanitation Data'!$H$32,0,10*ROW('Sanitation Data'!H34))="","",OFFSET('Sanitation Data'!$H$32,0,10*ROW('Sanitation Data'!H34)))</f>
        <v/>
      </c>
      <c r="DJ40" s="275" t="str">
        <f ca="true">+IF(OFFSET('Sanitation Data'!$I$28,0,10*ROW('Sanitation Data'!I34))="","",OFFSET('Sanitation Data'!$I$28,0,10*ROW('Sanitation Data'!I34)))</f>
        <v/>
      </c>
      <c r="DK40" s="275" t="str">
        <f ca="true">+IF(OFFSET('Sanitation Data'!$I$29,0,10*ROW('Sanitation Data'!I34))="","",OFFSET('Sanitation Data'!$I$29,0,10*ROW('Sanitation Data'!I34)))</f>
        <v/>
      </c>
      <c r="DL40" s="275" t="str">
        <f ca="true">+IF(OFFSET('Sanitation Data'!$I$30,0,10*ROW('Sanitation Data'!I34))="","",OFFSET('Sanitation Data'!$I$30,0,10*ROW('Sanitation Data'!I34)))</f>
        <v/>
      </c>
      <c r="DM40" s="275" t="str">
        <f ca="true">+IF(OFFSET('Sanitation Data'!$I$31,0,10*ROW('Sanitation Data'!I34))="","",OFFSET('Sanitation Data'!$I$31,0,10*ROW('Sanitation Data'!I34)))</f>
        <v/>
      </c>
      <c r="DN40" s="275" t="str">
        <f ca="true">+IF(OFFSET('Sanitation Data'!$I$32,0,10*ROW('Sanitation Data'!I34))="","",OFFSET('Sanitation Data'!$I$32,0,10*ROW('Sanitation Data'!I34)))</f>
        <v/>
      </c>
      <c r="DO40" s="275" t="str">
        <f ca="true">+IF(OFFSET('Hygiene Data'!$D$11,0,10*ROW('Hygiene Data'!D34))="","",OFFSET('Hygiene Data'!$D$11,0,10*ROW('Hygiene Data'!D34)))</f>
        <v/>
      </c>
      <c r="DP40" s="275" t="str">
        <f ca="true">+IF(OFFSET('Hygiene Data'!$D$12,0,10*ROW('Hygiene Data'!D34))="","",OFFSET('Hygiene Data'!$D$12,0,10*ROW('Hygiene Data'!D34)))</f>
        <v/>
      </c>
      <c r="DQ40" s="275" t="str">
        <f ca="true">+IF(OFFSET('Hygiene Data'!$D$13,0,10*ROW('Hygiene Data'!D34))="","",OFFSET('Hygiene Data'!$D$13,0,10*ROW('Hygiene Data'!D34)))</f>
        <v/>
      </c>
      <c r="DR40" s="275" t="str">
        <f ca="true">+IF(OFFSET('Hygiene Data'!$E$11,0,10*ROW('Hygiene Data'!E34))="","",OFFSET('Hygiene Data'!$E$11,0,10*ROW('Hygiene Data'!E34)))</f>
        <v/>
      </c>
      <c r="DS40" s="275" t="str">
        <f ca="true">+IF(OFFSET('Hygiene Data'!$E$12,0,10*ROW('Hygiene Data'!E34))="","",OFFSET('Hygiene Data'!$E$12,0,10*ROW('Hygiene Data'!E34)))</f>
        <v/>
      </c>
      <c r="DT40" s="275" t="str">
        <f ca="true">+IF(OFFSET('Hygiene Data'!$E$13,0,10*ROW('Hygiene Data'!E34))="","",OFFSET('Hygiene Data'!$E$13,0,10*ROW('Hygiene Data'!E34)))</f>
        <v/>
      </c>
      <c r="DU40" s="275" t="str">
        <f ca="true">+IF(OFFSET('Hygiene Data'!$F$11,0,10*ROW('Hygiene Data'!F34))="","",OFFSET('Hygiene Data'!$F$11,0,10*ROW('Hygiene Data'!F34)))</f>
        <v/>
      </c>
      <c r="DV40" s="275" t="str">
        <f ca="true">+IF(OFFSET('Hygiene Data'!$F$12,0,10*ROW('Hygiene Data'!F34))="","",OFFSET('Hygiene Data'!$F$12,0,10*ROW('Hygiene Data'!F34)))</f>
        <v/>
      </c>
      <c r="DW40" s="275" t="str">
        <f ca="true">+IF(OFFSET('Hygiene Data'!$F$13,0,10*ROW('Hygiene Data'!F34))="","",OFFSET('Hygiene Data'!$F$13,0,10*ROW('Hygiene Data'!F34)))</f>
        <v/>
      </c>
      <c r="DX40" s="275" t="str">
        <f ca="true">+IF(OFFSET('Hygiene Data'!$G$11,0,10*ROW('Hygiene Data'!G34))="","",OFFSET('Hygiene Data'!$G$11,0,10*ROW('Hygiene Data'!G34)))</f>
        <v/>
      </c>
      <c r="DY40" s="275" t="str">
        <f ca="true">+IF(OFFSET('Hygiene Data'!$G$12,0,10*ROW('Hygiene Data'!G34))="","",OFFSET('Hygiene Data'!$G$12,0,10*ROW('Hygiene Data'!G34)))</f>
        <v/>
      </c>
      <c r="DZ40" s="275" t="str">
        <f ca="true">+IF(OFFSET('Hygiene Data'!$G$13,0,10*ROW('Hygiene Data'!G34))="","",OFFSET('Hygiene Data'!$G$13,0,10*ROW('Hygiene Data'!G34)))</f>
        <v/>
      </c>
      <c r="EA40" s="275" t="str">
        <f ca="true">+IF(OFFSET('Hygiene Data'!$H$11,0,10*ROW('Hygiene Data'!H34))="","",OFFSET('Hygiene Data'!$H$11,0,10*ROW('Hygiene Data'!H34)))</f>
        <v/>
      </c>
      <c r="EB40" s="275" t="str">
        <f ca="true">+IF(OFFSET('Hygiene Data'!$H$12,0,10*ROW('Hygiene Data'!H34))="","",OFFSET('Hygiene Data'!$H$12,0,10*ROW('Hygiene Data'!H34)))</f>
        <v/>
      </c>
      <c r="EC40" s="275" t="str">
        <f ca="true">+IF(OFFSET('Hygiene Data'!$H$13,0,10*ROW('Hygiene Data'!H34))="","",OFFSET('Hygiene Data'!$H$13,0,10*ROW('Hygiene Data'!H34)))</f>
        <v/>
      </c>
      <c r="ED40" s="275" t="str">
        <f ca="true">+IF(OFFSET('Hygiene Data'!$I$11,0,10*ROW('Hygiene Data'!I34))="","",OFFSET('Hygiene Data'!$I$11,0,10*ROW('Hygiene Data'!I34)))</f>
        <v/>
      </c>
      <c r="EE40" s="275" t="str">
        <f ca="true">+IF(OFFSET('Hygiene Data'!$I$12,0,10*ROW('Hygiene Data'!I34))="","",OFFSET('Hygiene Data'!$I$12,0,10*ROW('Hygiene Data'!I34)))</f>
        <v/>
      </c>
      <c r="EF40" s="27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5"/>
      <c r="BS41" s="275" t="str">
        <f ca="true">+IF(OFFSET('Water Data'!$D$27,0,10*ROW('Water Data'!D35))="","",OFFSET('Water Data'!$D$27,0,10*ROW('Water Data'!D35)))</f>
        <v/>
      </c>
      <c r="BT41" s="275" t="str">
        <f ca="true">+IF(OFFSET('Water Data'!$D$28,0,10*ROW('Water Data'!D35))="","",OFFSET('Water Data'!$D$28,0,10*ROW('Water Data'!D35)))</f>
        <v/>
      </c>
      <c r="BU41" s="275" t="str">
        <f ca="true">+IF(OFFSET('Water Data'!$D$29,0,10*ROW('Water Data'!D35))="","",OFFSET('Water Data'!$D$29,0,10*ROW('Water Data'!D35)))</f>
        <v/>
      </c>
      <c r="BV41" s="275" t="str">
        <f ca="true">+IF(OFFSET('Water Data'!$E$27,0,10*ROW('Water Data'!E35))="","",OFFSET('Water Data'!$E$27,0,10*ROW('Water Data'!E35)))</f>
        <v/>
      </c>
      <c r="BW41" s="275" t="str">
        <f ca="true">+IF(OFFSET('Water Data'!$E$28,0,10*ROW('Water Data'!E35))="","",OFFSET('Water Data'!$E$28,0,10*ROW('Water Data'!E35)))</f>
        <v/>
      </c>
      <c r="BX41" s="275" t="str">
        <f ca="true">+IF(OFFSET('Water Data'!$E$29,0,10*ROW('Water Data'!E35))="","",OFFSET('Water Data'!$E$29,0,10*ROW('Water Data'!E35)))</f>
        <v/>
      </c>
      <c r="BY41" s="275" t="str">
        <f ca="true">+IF(OFFSET('Water Data'!$F$27,0,10*ROW('Water Data'!F35))="","",OFFSET('Water Data'!$F$27,0,10*ROW('Water Data'!F35)))</f>
        <v/>
      </c>
      <c r="BZ41" s="275" t="str">
        <f ca="true">+IF(OFFSET('Water Data'!$F$28,0,10*ROW('Water Data'!F35))="","",OFFSET('Water Data'!$F$28,0,10*ROW('Water Data'!F35)))</f>
        <v/>
      </c>
      <c r="CA41" s="275" t="str">
        <f ca="true">+IF(OFFSET('Water Data'!$F$29,0,10*ROW('Water Data'!F35))="","",OFFSET('Water Data'!$F$29,0,10*ROW('Water Data'!F35)))</f>
        <v/>
      </c>
      <c r="CB41" s="275" t="str">
        <f ca="true">+IF(OFFSET('Water Data'!$G$27,0,10*ROW('Water Data'!G35))="","",OFFSET('Water Data'!$G$27,0,10*ROW('Water Data'!G35)))</f>
        <v/>
      </c>
      <c r="CC41" s="275" t="str">
        <f ca="true">+IF(OFFSET('Water Data'!$G$28,0,10*ROW('Water Data'!G35))="","",OFFSET('Water Data'!$G$28,0,10*ROW('Water Data'!G35)))</f>
        <v/>
      </c>
      <c r="CD41" s="275" t="str">
        <f ca="true">+IF(OFFSET('Water Data'!$G$29,0,10*ROW('Water Data'!G35))="","",OFFSET('Water Data'!$G$29,0,10*ROW('Water Data'!G35)))</f>
        <v/>
      </c>
      <c r="CE41" s="275" t="str">
        <f ca="true">+IF(OFFSET('Water Data'!$H$27,0,10*ROW('Water Data'!H35))="","",OFFSET('Water Data'!$H$27,0,10*ROW('Water Data'!H35)))</f>
        <v/>
      </c>
      <c r="CF41" s="275" t="str">
        <f ca="true">+IF(OFFSET('Water Data'!$H$28,0,10*ROW('Water Data'!H35))="","",OFFSET('Water Data'!$H$28,0,10*ROW('Water Data'!H35)))</f>
        <v/>
      </c>
      <c r="CG41" s="275" t="str">
        <f ca="true">+IF(OFFSET('Water Data'!$H$29,0,10*ROW('Water Data'!H35))="","",OFFSET('Water Data'!$H$29,0,10*ROW('Water Data'!H35)))</f>
        <v/>
      </c>
      <c r="CH41" s="275" t="str">
        <f ca="true">+IF(OFFSET('Water Data'!$I$27,0,10*ROW('Water Data'!I35))="","",OFFSET('Water Data'!$I$27,0,10*ROW('Water Data'!I35)))</f>
        <v/>
      </c>
      <c r="CI41" s="275" t="str">
        <f ca="true">+IF(OFFSET('Water Data'!$I$28,0,10*ROW('Water Data'!I35))="","",OFFSET('Water Data'!$I$28,0,10*ROW('Water Data'!I35)))</f>
        <v/>
      </c>
      <c r="CJ41" s="275" t="str">
        <f ca="true">+IF(OFFSET('Water Data'!$I$29,0,10*ROW('Water Data'!I35))="","",OFFSET('Water Data'!$I$29,0,10*ROW('Water Data'!I35)))</f>
        <v/>
      </c>
      <c r="CK41" s="275" t="str">
        <f ca="true">+IF(OFFSET('Sanitation Data'!$D$28,0,10*ROW('Sanitation Data'!D35))="","",OFFSET('Sanitation Data'!$D$28,0,10*ROW('Sanitation Data'!D35)))</f>
        <v/>
      </c>
      <c r="CL41" s="275" t="str">
        <f ca="true">+IF(OFFSET('Sanitation Data'!$D$29,0,10*ROW('Sanitation Data'!D35))="","",OFFSET('Sanitation Data'!$D$29,0,10*ROW('Sanitation Data'!D35)))</f>
        <v/>
      </c>
      <c r="CM41" s="275" t="str">
        <f ca="true">+IF(OFFSET('Sanitation Data'!$D$30,0,10*ROW('Sanitation Data'!D35))="","",OFFSET('Sanitation Data'!$D$30,0,10*ROW('Sanitation Data'!D35)))</f>
        <v/>
      </c>
      <c r="CN41" s="275" t="str">
        <f ca="true">+IF(OFFSET('Sanitation Data'!$D$31,0,10*ROW('Sanitation Data'!D35))="","",OFFSET('Sanitation Data'!$D$31,0,10*ROW('Sanitation Data'!D35)))</f>
        <v/>
      </c>
      <c r="CO41" s="275" t="str">
        <f ca="true">+IF(OFFSET('Sanitation Data'!$D$32,0,10*ROW('Sanitation Data'!D35))="","",OFFSET('Sanitation Data'!$D$32,0,10*ROW('Sanitation Data'!D35)))</f>
        <v/>
      </c>
      <c r="CP41" s="275" t="str">
        <f ca="true">+IF(OFFSET('Sanitation Data'!$E$28,0,10*ROW('Sanitation Data'!E35))="","",OFFSET('Sanitation Data'!$E$28,0,10*ROW('Sanitation Data'!E35)))</f>
        <v/>
      </c>
      <c r="CQ41" s="275" t="str">
        <f ca="true">+IF(OFFSET('Sanitation Data'!$E$29,0,10*ROW('Sanitation Data'!E35))="","",OFFSET('Sanitation Data'!$E$29,0,10*ROW('Sanitation Data'!E35)))</f>
        <v/>
      </c>
      <c r="CR41" s="275" t="str">
        <f ca="true">+IF(OFFSET('Sanitation Data'!$E$30,0,10*ROW('Sanitation Data'!E35))="","",OFFSET('Sanitation Data'!$E$30,0,10*ROW('Sanitation Data'!E35)))</f>
        <v/>
      </c>
      <c r="CS41" s="275" t="str">
        <f ca="true">+IF(OFFSET('Sanitation Data'!$E$31,0,10*ROW('Sanitation Data'!E35))="","",OFFSET('Sanitation Data'!$E$31,0,10*ROW('Sanitation Data'!E35)))</f>
        <v/>
      </c>
      <c r="CT41" s="275" t="str">
        <f ca="true">+IF(OFFSET('Sanitation Data'!$E$32,0,10*ROW('Sanitation Data'!E35))="","",OFFSET('Sanitation Data'!$E$32,0,10*ROW('Sanitation Data'!E35)))</f>
        <v/>
      </c>
      <c r="CU41" s="275" t="str">
        <f ca="true">+IF(OFFSET('Sanitation Data'!$F$28,0,10*ROW('Sanitation Data'!F35))="","",OFFSET('Sanitation Data'!$F$28,0,10*ROW('Sanitation Data'!F35)))</f>
        <v/>
      </c>
      <c r="CV41" s="275" t="str">
        <f ca="true">+IF(OFFSET('Sanitation Data'!$F$29,0,10*ROW('Sanitation Data'!F35))="","",OFFSET('Sanitation Data'!$F$29,0,10*ROW('Sanitation Data'!F35)))</f>
        <v/>
      </c>
      <c r="CW41" s="275" t="str">
        <f ca="true">+IF(OFFSET('Sanitation Data'!$F$30,0,10*ROW('Sanitation Data'!F35))="","",OFFSET('Sanitation Data'!$F$30,0,10*ROW('Sanitation Data'!F35)))</f>
        <v/>
      </c>
      <c r="CX41" s="275" t="str">
        <f ca="true">+IF(OFFSET('Sanitation Data'!$F$31,0,10*ROW('Sanitation Data'!F35))="","",OFFSET('Sanitation Data'!$F$31,0,10*ROW('Sanitation Data'!F35)))</f>
        <v/>
      </c>
      <c r="CY41" s="275" t="str">
        <f ca="true">+IF(OFFSET('Sanitation Data'!$F$32,0,10*ROW('Sanitation Data'!F35))="","",OFFSET('Sanitation Data'!$F$32,0,10*ROW('Sanitation Data'!F35)))</f>
        <v/>
      </c>
      <c r="CZ41" s="275" t="str">
        <f ca="true">+IF(OFFSET('Sanitation Data'!$G$28,0,10*ROW('Sanitation Data'!G35))="","",OFFSET('Sanitation Data'!$G$28,0,10*ROW('Sanitation Data'!G35)))</f>
        <v/>
      </c>
      <c r="DA41" s="275" t="str">
        <f ca="true">+IF(OFFSET('Sanitation Data'!$G$29,0,10*ROW('Sanitation Data'!G35))="","",OFFSET('Sanitation Data'!$G$29,0,10*ROW('Sanitation Data'!G35)))</f>
        <v/>
      </c>
      <c r="DB41" s="275" t="str">
        <f ca="true">+IF(OFFSET('Sanitation Data'!$G$30,0,10*ROW('Sanitation Data'!G35))="","",OFFSET('Sanitation Data'!$G$30,0,10*ROW('Sanitation Data'!G35)))</f>
        <v/>
      </c>
      <c r="DC41" s="275" t="str">
        <f ca="true">+IF(OFFSET('Sanitation Data'!$G$31,0,10*ROW('Sanitation Data'!G35))="","",OFFSET('Sanitation Data'!$G$31,0,10*ROW('Sanitation Data'!G35)))</f>
        <v/>
      </c>
      <c r="DD41" s="275" t="str">
        <f ca="true">+IF(OFFSET('Sanitation Data'!$G$32,0,10*ROW('Sanitation Data'!G35))="","",OFFSET('Sanitation Data'!$G$32,0,10*ROW('Sanitation Data'!G35)))</f>
        <v/>
      </c>
      <c r="DE41" s="275" t="str">
        <f ca="true">+IF(OFFSET('Sanitation Data'!$H$28,0,10*ROW('Sanitation Data'!H35))="","",OFFSET('Sanitation Data'!$H$28,0,10*ROW('Sanitation Data'!H35)))</f>
        <v/>
      </c>
      <c r="DF41" s="275" t="str">
        <f ca="true">+IF(OFFSET('Sanitation Data'!$H$29,0,10*ROW('Sanitation Data'!H35))="","",OFFSET('Sanitation Data'!$H$29,0,10*ROW('Sanitation Data'!H35)))</f>
        <v/>
      </c>
      <c r="DG41" s="275" t="str">
        <f ca="true">+IF(OFFSET('Sanitation Data'!$H$30,0,10*ROW('Sanitation Data'!H35))="","",OFFSET('Sanitation Data'!$H$30,0,10*ROW('Sanitation Data'!H35)))</f>
        <v/>
      </c>
      <c r="DH41" s="275" t="str">
        <f ca="true">+IF(OFFSET('Sanitation Data'!$H$31,0,10*ROW('Sanitation Data'!H35))="","",OFFSET('Sanitation Data'!$H$31,0,10*ROW('Sanitation Data'!H35)))</f>
        <v/>
      </c>
      <c r="DI41" s="275" t="str">
        <f ca="true">+IF(OFFSET('Sanitation Data'!$H$32,0,10*ROW('Sanitation Data'!H35))="","",OFFSET('Sanitation Data'!$H$32,0,10*ROW('Sanitation Data'!H35)))</f>
        <v/>
      </c>
      <c r="DJ41" s="275" t="str">
        <f ca="true">+IF(OFFSET('Sanitation Data'!$I$28,0,10*ROW('Sanitation Data'!I35))="","",OFFSET('Sanitation Data'!$I$28,0,10*ROW('Sanitation Data'!I35)))</f>
        <v/>
      </c>
      <c r="DK41" s="275" t="str">
        <f ca="true">+IF(OFFSET('Sanitation Data'!$I$29,0,10*ROW('Sanitation Data'!I35))="","",OFFSET('Sanitation Data'!$I$29,0,10*ROW('Sanitation Data'!I35)))</f>
        <v/>
      </c>
      <c r="DL41" s="275" t="str">
        <f ca="true">+IF(OFFSET('Sanitation Data'!$I$30,0,10*ROW('Sanitation Data'!I35))="","",OFFSET('Sanitation Data'!$I$30,0,10*ROW('Sanitation Data'!I35)))</f>
        <v/>
      </c>
      <c r="DM41" s="275" t="str">
        <f ca="true">+IF(OFFSET('Sanitation Data'!$I$31,0,10*ROW('Sanitation Data'!I35))="","",OFFSET('Sanitation Data'!$I$31,0,10*ROW('Sanitation Data'!I35)))</f>
        <v/>
      </c>
      <c r="DN41" s="275" t="str">
        <f ca="true">+IF(OFFSET('Sanitation Data'!$I$32,0,10*ROW('Sanitation Data'!I35))="","",OFFSET('Sanitation Data'!$I$32,0,10*ROW('Sanitation Data'!I35)))</f>
        <v/>
      </c>
      <c r="DO41" s="275" t="str">
        <f ca="true">+IF(OFFSET('Hygiene Data'!$D$11,0,10*ROW('Hygiene Data'!D35))="","",OFFSET('Hygiene Data'!$D$11,0,10*ROW('Hygiene Data'!D35)))</f>
        <v/>
      </c>
      <c r="DP41" s="275" t="str">
        <f ca="true">+IF(OFFSET('Hygiene Data'!$D$12,0,10*ROW('Hygiene Data'!D35))="","",OFFSET('Hygiene Data'!$D$12,0,10*ROW('Hygiene Data'!D35)))</f>
        <v/>
      </c>
      <c r="DQ41" s="275" t="str">
        <f ca="true">+IF(OFFSET('Hygiene Data'!$D$13,0,10*ROW('Hygiene Data'!D35))="","",OFFSET('Hygiene Data'!$D$13,0,10*ROW('Hygiene Data'!D35)))</f>
        <v/>
      </c>
      <c r="DR41" s="275" t="str">
        <f ca="true">+IF(OFFSET('Hygiene Data'!$E$11,0,10*ROW('Hygiene Data'!E35))="","",OFFSET('Hygiene Data'!$E$11,0,10*ROW('Hygiene Data'!E35)))</f>
        <v/>
      </c>
      <c r="DS41" s="275" t="str">
        <f ca="true">+IF(OFFSET('Hygiene Data'!$E$12,0,10*ROW('Hygiene Data'!E35))="","",OFFSET('Hygiene Data'!$E$12,0,10*ROW('Hygiene Data'!E35)))</f>
        <v/>
      </c>
      <c r="DT41" s="275" t="str">
        <f ca="true">+IF(OFFSET('Hygiene Data'!$E$13,0,10*ROW('Hygiene Data'!E35))="","",OFFSET('Hygiene Data'!$E$13,0,10*ROW('Hygiene Data'!E35)))</f>
        <v/>
      </c>
      <c r="DU41" s="275" t="str">
        <f ca="true">+IF(OFFSET('Hygiene Data'!$F$11,0,10*ROW('Hygiene Data'!F35))="","",OFFSET('Hygiene Data'!$F$11,0,10*ROW('Hygiene Data'!F35)))</f>
        <v/>
      </c>
      <c r="DV41" s="275" t="str">
        <f ca="true">+IF(OFFSET('Hygiene Data'!$F$12,0,10*ROW('Hygiene Data'!F35))="","",OFFSET('Hygiene Data'!$F$12,0,10*ROW('Hygiene Data'!F35)))</f>
        <v/>
      </c>
      <c r="DW41" s="275" t="str">
        <f ca="true">+IF(OFFSET('Hygiene Data'!$F$13,0,10*ROW('Hygiene Data'!F35))="","",OFFSET('Hygiene Data'!$F$13,0,10*ROW('Hygiene Data'!F35)))</f>
        <v/>
      </c>
      <c r="DX41" s="275" t="str">
        <f ca="true">+IF(OFFSET('Hygiene Data'!$G$11,0,10*ROW('Hygiene Data'!G35))="","",OFFSET('Hygiene Data'!$G$11,0,10*ROW('Hygiene Data'!G35)))</f>
        <v/>
      </c>
      <c r="DY41" s="275" t="str">
        <f ca="true">+IF(OFFSET('Hygiene Data'!$G$12,0,10*ROW('Hygiene Data'!G35))="","",OFFSET('Hygiene Data'!$G$12,0,10*ROW('Hygiene Data'!G35)))</f>
        <v/>
      </c>
      <c r="DZ41" s="275" t="str">
        <f ca="true">+IF(OFFSET('Hygiene Data'!$G$13,0,10*ROW('Hygiene Data'!G35))="","",OFFSET('Hygiene Data'!$G$13,0,10*ROW('Hygiene Data'!G35)))</f>
        <v/>
      </c>
      <c r="EA41" s="275" t="str">
        <f ca="true">+IF(OFFSET('Hygiene Data'!$H$11,0,10*ROW('Hygiene Data'!H35))="","",OFFSET('Hygiene Data'!$H$11,0,10*ROW('Hygiene Data'!H35)))</f>
        <v/>
      </c>
      <c r="EB41" s="275" t="str">
        <f ca="true">+IF(OFFSET('Hygiene Data'!$H$12,0,10*ROW('Hygiene Data'!H35))="","",OFFSET('Hygiene Data'!$H$12,0,10*ROW('Hygiene Data'!H35)))</f>
        <v/>
      </c>
      <c r="EC41" s="275" t="str">
        <f ca="true">+IF(OFFSET('Hygiene Data'!$H$13,0,10*ROW('Hygiene Data'!H35))="","",OFFSET('Hygiene Data'!$H$13,0,10*ROW('Hygiene Data'!H35)))</f>
        <v/>
      </c>
      <c r="ED41" s="275" t="str">
        <f ca="true">+IF(OFFSET('Hygiene Data'!$I$11,0,10*ROW('Hygiene Data'!I35))="","",OFFSET('Hygiene Data'!$I$11,0,10*ROW('Hygiene Data'!I35)))</f>
        <v/>
      </c>
      <c r="EE41" s="275" t="str">
        <f ca="true">+IF(OFFSET('Hygiene Data'!$I$12,0,10*ROW('Hygiene Data'!I35))="","",OFFSET('Hygiene Data'!$I$12,0,10*ROW('Hygiene Data'!I35)))</f>
        <v/>
      </c>
      <c r="EF41" s="27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5"/>
      <c r="BS42" s="275" t="str">
        <f ca="true">+IF(OFFSET('Water Data'!$D$27,0,10*ROW('Water Data'!D36))="","",OFFSET('Water Data'!$D$27,0,10*ROW('Water Data'!D36)))</f>
        <v/>
      </c>
      <c r="BT42" s="275" t="str">
        <f ca="true">+IF(OFFSET('Water Data'!$D$28,0,10*ROW('Water Data'!D36))="","",OFFSET('Water Data'!$D$28,0,10*ROW('Water Data'!D36)))</f>
        <v/>
      </c>
      <c r="BU42" s="275" t="str">
        <f ca="true">+IF(OFFSET('Water Data'!$D$29,0,10*ROW('Water Data'!D36))="","",OFFSET('Water Data'!$D$29,0,10*ROW('Water Data'!D36)))</f>
        <v/>
      </c>
      <c r="BV42" s="275" t="str">
        <f ca="true">+IF(OFFSET('Water Data'!$E$27,0,10*ROW('Water Data'!E36))="","",OFFSET('Water Data'!$E$27,0,10*ROW('Water Data'!E36)))</f>
        <v/>
      </c>
      <c r="BW42" s="275" t="str">
        <f ca="true">+IF(OFFSET('Water Data'!$E$28,0,10*ROW('Water Data'!E36))="","",OFFSET('Water Data'!$E$28,0,10*ROW('Water Data'!E36)))</f>
        <v/>
      </c>
      <c r="BX42" s="275" t="str">
        <f ca="true">+IF(OFFSET('Water Data'!$E$29,0,10*ROW('Water Data'!E36))="","",OFFSET('Water Data'!$E$29,0,10*ROW('Water Data'!E36)))</f>
        <v/>
      </c>
      <c r="BY42" s="275" t="str">
        <f ca="true">+IF(OFFSET('Water Data'!$F$27,0,10*ROW('Water Data'!F36))="","",OFFSET('Water Data'!$F$27,0,10*ROW('Water Data'!F36)))</f>
        <v/>
      </c>
      <c r="BZ42" s="275" t="str">
        <f ca="true">+IF(OFFSET('Water Data'!$F$28,0,10*ROW('Water Data'!F36))="","",OFFSET('Water Data'!$F$28,0,10*ROW('Water Data'!F36)))</f>
        <v/>
      </c>
      <c r="CA42" s="275" t="str">
        <f ca="true">+IF(OFFSET('Water Data'!$F$29,0,10*ROW('Water Data'!F36))="","",OFFSET('Water Data'!$F$29,0,10*ROW('Water Data'!F36)))</f>
        <v/>
      </c>
      <c r="CB42" s="275" t="str">
        <f ca="true">+IF(OFFSET('Water Data'!$G$27,0,10*ROW('Water Data'!G36))="","",OFFSET('Water Data'!$G$27,0,10*ROW('Water Data'!G36)))</f>
        <v/>
      </c>
      <c r="CC42" s="275" t="str">
        <f ca="true">+IF(OFFSET('Water Data'!$G$28,0,10*ROW('Water Data'!G36))="","",OFFSET('Water Data'!$G$28,0,10*ROW('Water Data'!G36)))</f>
        <v/>
      </c>
      <c r="CD42" s="275" t="str">
        <f ca="true">+IF(OFFSET('Water Data'!$G$29,0,10*ROW('Water Data'!G36))="","",OFFSET('Water Data'!$G$29,0,10*ROW('Water Data'!G36)))</f>
        <v/>
      </c>
      <c r="CE42" s="275" t="str">
        <f ca="true">+IF(OFFSET('Water Data'!$H$27,0,10*ROW('Water Data'!H36))="","",OFFSET('Water Data'!$H$27,0,10*ROW('Water Data'!H36)))</f>
        <v/>
      </c>
      <c r="CF42" s="275" t="str">
        <f ca="true">+IF(OFFSET('Water Data'!$H$28,0,10*ROW('Water Data'!H36))="","",OFFSET('Water Data'!$H$28,0,10*ROW('Water Data'!H36)))</f>
        <v/>
      </c>
      <c r="CG42" s="275" t="str">
        <f ca="true">+IF(OFFSET('Water Data'!$H$29,0,10*ROW('Water Data'!H36))="","",OFFSET('Water Data'!$H$29,0,10*ROW('Water Data'!H36)))</f>
        <v/>
      </c>
      <c r="CH42" s="275" t="str">
        <f ca="true">+IF(OFFSET('Water Data'!$I$27,0,10*ROW('Water Data'!I36))="","",OFFSET('Water Data'!$I$27,0,10*ROW('Water Data'!I36)))</f>
        <v/>
      </c>
      <c r="CI42" s="275" t="str">
        <f ca="true">+IF(OFFSET('Water Data'!$I$28,0,10*ROW('Water Data'!I36))="","",OFFSET('Water Data'!$I$28,0,10*ROW('Water Data'!I36)))</f>
        <v/>
      </c>
      <c r="CJ42" s="275" t="str">
        <f ca="true">+IF(OFFSET('Water Data'!$I$29,0,10*ROW('Water Data'!I36))="","",OFFSET('Water Data'!$I$29,0,10*ROW('Water Data'!I36)))</f>
        <v/>
      </c>
      <c r="CK42" s="275" t="str">
        <f ca="true">+IF(OFFSET('Sanitation Data'!$D$28,0,10*ROW('Sanitation Data'!D36))="","",OFFSET('Sanitation Data'!$D$28,0,10*ROW('Sanitation Data'!D36)))</f>
        <v/>
      </c>
      <c r="CL42" s="275" t="str">
        <f ca="true">+IF(OFFSET('Sanitation Data'!$D$29,0,10*ROW('Sanitation Data'!D36))="","",OFFSET('Sanitation Data'!$D$29,0,10*ROW('Sanitation Data'!D36)))</f>
        <v/>
      </c>
      <c r="CM42" s="275" t="str">
        <f ca="true">+IF(OFFSET('Sanitation Data'!$D$30,0,10*ROW('Sanitation Data'!D36))="","",OFFSET('Sanitation Data'!$D$30,0,10*ROW('Sanitation Data'!D36)))</f>
        <v/>
      </c>
      <c r="CN42" s="275" t="str">
        <f ca="true">+IF(OFFSET('Sanitation Data'!$D$31,0,10*ROW('Sanitation Data'!D36))="","",OFFSET('Sanitation Data'!$D$31,0,10*ROW('Sanitation Data'!D36)))</f>
        <v/>
      </c>
      <c r="CO42" s="275" t="str">
        <f ca="true">+IF(OFFSET('Sanitation Data'!$D$32,0,10*ROW('Sanitation Data'!D36))="","",OFFSET('Sanitation Data'!$D$32,0,10*ROW('Sanitation Data'!D36)))</f>
        <v/>
      </c>
      <c r="CP42" s="275" t="str">
        <f ca="true">+IF(OFFSET('Sanitation Data'!$E$28,0,10*ROW('Sanitation Data'!E36))="","",OFFSET('Sanitation Data'!$E$28,0,10*ROW('Sanitation Data'!E36)))</f>
        <v/>
      </c>
      <c r="CQ42" s="275" t="str">
        <f ca="true">+IF(OFFSET('Sanitation Data'!$E$29,0,10*ROW('Sanitation Data'!E36))="","",OFFSET('Sanitation Data'!$E$29,0,10*ROW('Sanitation Data'!E36)))</f>
        <v/>
      </c>
      <c r="CR42" s="275" t="str">
        <f ca="true">+IF(OFFSET('Sanitation Data'!$E$30,0,10*ROW('Sanitation Data'!E36))="","",OFFSET('Sanitation Data'!$E$30,0,10*ROW('Sanitation Data'!E36)))</f>
        <v/>
      </c>
      <c r="CS42" s="275" t="str">
        <f ca="true">+IF(OFFSET('Sanitation Data'!$E$31,0,10*ROW('Sanitation Data'!E36))="","",OFFSET('Sanitation Data'!$E$31,0,10*ROW('Sanitation Data'!E36)))</f>
        <v/>
      </c>
      <c r="CT42" s="275" t="str">
        <f ca="true">+IF(OFFSET('Sanitation Data'!$E$32,0,10*ROW('Sanitation Data'!E36))="","",OFFSET('Sanitation Data'!$E$32,0,10*ROW('Sanitation Data'!E36)))</f>
        <v/>
      </c>
      <c r="CU42" s="275" t="str">
        <f ca="true">+IF(OFFSET('Sanitation Data'!$F$28,0,10*ROW('Sanitation Data'!F36))="","",OFFSET('Sanitation Data'!$F$28,0,10*ROW('Sanitation Data'!F36)))</f>
        <v/>
      </c>
      <c r="CV42" s="275" t="str">
        <f ca="true">+IF(OFFSET('Sanitation Data'!$F$29,0,10*ROW('Sanitation Data'!F36))="","",OFFSET('Sanitation Data'!$F$29,0,10*ROW('Sanitation Data'!F36)))</f>
        <v/>
      </c>
      <c r="CW42" s="275" t="str">
        <f ca="true">+IF(OFFSET('Sanitation Data'!$F$30,0,10*ROW('Sanitation Data'!F36))="","",OFFSET('Sanitation Data'!$F$30,0,10*ROW('Sanitation Data'!F36)))</f>
        <v/>
      </c>
      <c r="CX42" s="275" t="str">
        <f ca="true">+IF(OFFSET('Sanitation Data'!$F$31,0,10*ROW('Sanitation Data'!F36))="","",OFFSET('Sanitation Data'!$F$31,0,10*ROW('Sanitation Data'!F36)))</f>
        <v/>
      </c>
      <c r="CY42" s="275" t="str">
        <f ca="true">+IF(OFFSET('Sanitation Data'!$F$32,0,10*ROW('Sanitation Data'!F36))="","",OFFSET('Sanitation Data'!$F$32,0,10*ROW('Sanitation Data'!F36)))</f>
        <v/>
      </c>
      <c r="CZ42" s="275" t="str">
        <f ca="true">+IF(OFFSET('Sanitation Data'!$G$28,0,10*ROW('Sanitation Data'!G36))="","",OFFSET('Sanitation Data'!$G$28,0,10*ROW('Sanitation Data'!G36)))</f>
        <v/>
      </c>
      <c r="DA42" s="275" t="str">
        <f ca="true">+IF(OFFSET('Sanitation Data'!$G$29,0,10*ROW('Sanitation Data'!G36))="","",OFFSET('Sanitation Data'!$G$29,0,10*ROW('Sanitation Data'!G36)))</f>
        <v/>
      </c>
      <c r="DB42" s="275" t="str">
        <f ca="true">+IF(OFFSET('Sanitation Data'!$G$30,0,10*ROW('Sanitation Data'!G36))="","",OFFSET('Sanitation Data'!$G$30,0,10*ROW('Sanitation Data'!G36)))</f>
        <v/>
      </c>
      <c r="DC42" s="275" t="str">
        <f ca="true">+IF(OFFSET('Sanitation Data'!$G$31,0,10*ROW('Sanitation Data'!G36))="","",OFFSET('Sanitation Data'!$G$31,0,10*ROW('Sanitation Data'!G36)))</f>
        <v/>
      </c>
      <c r="DD42" s="275" t="str">
        <f ca="true">+IF(OFFSET('Sanitation Data'!$G$32,0,10*ROW('Sanitation Data'!G36))="","",OFFSET('Sanitation Data'!$G$32,0,10*ROW('Sanitation Data'!G36)))</f>
        <v/>
      </c>
      <c r="DE42" s="275" t="str">
        <f ca="true">+IF(OFFSET('Sanitation Data'!$H$28,0,10*ROW('Sanitation Data'!H36))="","",OFFSET('Sanitation Data'!$H$28,0,10*ROW('Sanitation Data'!H36)))</f>
        <v/>
      </c>
      <c r="DF42" s="275" t="str">
        <f ca="true">+IF(OFFSET('Sanitation Data'!$H$29,0,10*ROW('Sanitation Data'!H36))="","",OFFSET('Sanitation Data'!$H$29,0,10*ROW('Sanitation Data'!H36)))</f>
        <v/>
      </c>
      <c r="DG42" s="275" t="str">
        <f ca="true">+IF(OFFSET('Sanitation Data'!$H$30,0,10*ROW('Sanitation Data'!H36))="","",OFFSET('Sanitation Data'!$H$30,0,10*ROW('Sanitation Data'!H36)))</f>
        <v/>
      </c>
      <c r="DH42" s="275" t="str">
        <f ca="true">+IF(OFFSET('Sanitation Data'!$H$31,0,10*ROW('Sanitation Data'!H36))="","",OFFSET('Sanitation Data'!$H$31,0,10*ROW('Sanitation Data'!H36)))</f>
        <v/>
      </c>
      <c r="DI42" s="275" t="str">
        <f ca="true">+IF(OFFSET('Sanitation Data'!$H$32,0,10*ROW('Sanitation Data'!H36))="","",OFFSET('Sanitation Data'!$H$32,0,10*ROW('Sanitation Data'!H36)))</f>
        <v/>
      </c>
      <c r="DJ42" s="275" t="str">
        <f ca="true">+IF(OFFSET('Sanitation Data'!$I$28,0,10*ROW('Sanitation Data'!I36))="","",OFFSET('Sanitation Data'!$I$28,0,10*ROW('Sanitation Data'!I36)))</f>
        <v/>
      </c>
      <c r="DK42" s="275" t="str">
        <f ca="true">+IF(OFFSET('Sanitation Data'!$I$29,0,10*ROW('Sanitation Data'!I36))="","",OFFSET('Sanitation Data'!$I$29,0,10*ROW('Sanitation Data'!I36)))</f>
        <v/>
      </c>
      <c r="DL42" s="275" t="str">
        <f ca="true">+IF(OFFSET('Sanitation Data'!$I$30,0,10*ROW('Sanitation Data'!I36))="","",OFFSET('Sanitation Data'!$I$30,0,10*ROW('Sanitation Data'!I36)))</f>
        <v/>
      </c>
      <c r="DM42" s="275" t="str">
        <f ca="true">+IF(OFFSET('Sanitation Data'!$I$31,0,10*ROW('Sanitation Data'!I36))="","",OFFSET('Sanitation Data'!$I$31,0,10*ROW('Sanitation Data'!I36)))</f>
        <v/>
      </c>
      <c r="DN42" s="275" t="str">
        <f ca="true">+IF(OFFSET('Sanitation Data'!$I$32,0,10*ROW('Sanitation Data'!I36))="","",OFFSET('Sanitation Data'!$I$32,0,10*ROW('Sanitation Data'!I36)))</f>
        <v/>
      </c>
      <c r="DO42" s="275" t="str">
        <f ca="true">+IF(OFFSET('Hygiene Data'!$D$11,0,10*ROW('Hygiene Data'!D36))="","",OFFSET('Hygiene Data'!$D$11,0,10*ROW('Hygiene Data'!D36)))</f>
        <v/>
      </c>
      <c r="DP42" s="275" t="str">
        <f ca="true">+IF(OFFSET('Hygiene Data'!$D$12,0,10*ROW('Hygiene Data'!D36))="","",OFFSET('Hygiene Data'!$D$12,0,10*ROW('Hygiene Data'!D36)))</f>
        <v/>
      </c>
      <c r="DQ42" s="275" t="str">
        <f ca="true">+IF(OFFSET('Hygiene Data'!$D$13,0,10*ROW('Hygiene Data'!D36))="","",OFFSET('Hygiene Data'!$D$13,0,10*ROW('Hygiene Data'!D36)))</f>
        <v/>
      </c>
      <c r="DR42" s="275" t="str">
        <f ca="true">+IF(OFFSET('Hygiene Data'!$E$11,0,10*ROW('Hygiene Data'!E36))="","",OFFSET('Hygiene Data'!$E$11,0,10*ROW('Hygiene Data'!E36)))</f>
        <v/>
      </c>
      <c r="DS42" s="275" t="str">
        <f ca="true">+IF(OFFSET('Hygiene Data'!$E$12,0,10*ROW('Hygiene Data'!E36))="","",OFFSET('Hygiene Data'!$E$12,0,10*ROW('Hygiene Data'!E36)))</f>
        <v/>
      </c>
      <c r="DT42" s="275" t="str">
        <f ca="true">+IF(OFFSET('Hygiene Data'!$E$13,0,10*ROW('Hygiene Data'!E36))="","",OFFSET('Hygiene Data'!$E$13,0,10*ROW('Hygiene Data'!E36)))</f>
        <v/>
      </c>
      <c r="DU42" s="275" t="str">
        <f ca="true">+IF(OFFSET('Hygiene Data'!$F$11,0,10*ROW('Hygiene Data'!F36))="","",OFFSET('Hygiene Data'!$F$11,0,10*ROW('Hygiene Data'!F36)))</f>
        <v/>
      </c>
      <c r="DV42" s="275" t="str">
        <f ca="true">+IF(OFFSET('Hygiene Data'!$F$12,0,10*ROW('Hygiene Data'!F36))="","",OFFSET('Hygiene Data'!$F$12,0,10*ROW('Hygiene Data'!F36)))</f>
        <v/>
      </c>
      <c r="DW42" s="275" t="str">
        <f ca="true">+IF(OFFSET('Hygiene Data'!$F$13,0,10*ROW('Hygiene Data'!F36))="","",OFFSET('Hygiene Data'!$F$13,0,10*ROW('Hygiene Data'!F36)))</f>
        <v/>
      </c>
      <c r="DX42" s="275" t="str">
        <f ca="true">+IF(OFFSET('Hygiene Data'!$G$11,0,10*ROW('Hygiene Data'!G36))="","",OFFSET('Hygiene Data'!$G$11,0,10*ROW('Hygiene Data'!G36)))</f>
        <v/>
      </c>
      <c r="DY42" s="275" t="str">
        <f ca="true">+IF(OFFSET('Hygiene Data'!$G$12,0,10*ROW('Hygiene Data'!G36))="","",OFFSET('Hygiene Data'!$G$12,0,10*ROW('Hygiene Data'!G36)))</f>
        <v/>
      </c>
      <c r="DZ42" s="275" t="str">
        <f ca="true">+IF(OFFSET('Hygiene Data'!$G$13,0,10*ROW('Hygiene Data'!G36))="","",OFFSET('Hygiene Data'!$G$13,0,10*ROW('Hygiene Data'!G36)))</f>
        <v/>
      </c>
      <c r="EA42" s="275" t="str">
        <f ca="true">+IF(OFFSET('Hygiene Data'!$H$11,0,10*ROW('Hygiene Data'!H36))="","",OFFSET('Hygiene Data'!$H$11,0,10*ROW('Hygiene Data'!H36)))</f>
        <v/>
      </c>
      <c r="EB42" s="275" t="str">
        <f ca="true">+IF(OFFSET('Hygiene Data'!$H$12,0,10*ROW('Hygiene Data'!H36))="","",OFFSET('Hygiene Data'!$H$12,0,10*ROW('Hygiene Data'!H36)))</f>
        <v/>
      </c>
      <c r="EC42" s="275" t="str">
        <f ca="true">+IF(OFFSET('Hygiene Data'!$H$13,0,10*ROW('Hygiene Data'!H36))="","",OFFSET('Hygiene Data'!$H$13,0,10*ROW('Hygiene Data'!H36)))</f>
        <v/>
      </c>
      <c r="ED42" s="275" t="str">
        <f ca="true">+IF(OFFSET('Hygiene Data'!$I$11,0,10*ROW('Hygiene Data'!I36))="","",OFFSET('Hygiene Data'!$I$11,0,10*ROW('Hygiene Data'!I36)))</f>
        <v/>
      </c>
      <c r="EE42" s="275" t="str">
        <f ca="true">+IF(OFFSET('Hygiene Data'!$I$12,0,10*ROW('Hygiene Data'!I36))="","",OFFSET('Hygiene Data'!$I$12,0,10*ROW('Hygiene Data'!I36)))</f>
        <v/>
      </c>
      <c r="EF42" s="27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5"/>
      <c r="BS43" s="275" t="str">
        <f ca="true">+IF(OFFSET('Water Data'!$D$27,0,10*ROW('Water Data'!D37))="","",OFFSET('Water Data'!$D$27,0,10*ROW('Water Data'!D37)))</f>
        <v/>
      </c>
      <c r="BT43" s="275" t="str">
        <f ca="true">+IF(OFFSET('Water Data'!$D$28,0,10*ROW('Water Data'!D37))="","",OFFSET('Water Data'!$D$28,0,10*ROW('Water Data'!D37)))</f>
        <v/>
      </c>
      <c r="BU43" s="275" t="str">
        <f ca="true">+IF(OFFSET('Water Data'!$D$29,0,10*ROW('Water Data'!D37))="","",OFFSET('Water Data'!$D$29,0,10*ROW('Water Data'!D37)))</f>
        <v/>
      </c>
      <c r="BV43" s="275" t="str">
        <f ca="true">+IF(OFFSET('Water Data'!$E$27,0,10*ROW('Water Data'!E37))="","",OFFSET('Water Data'!$E$27,0,10*ROW('Water Data'!E37)))</f>
        <v/>
      </c>
      <c r="BW43" s="275" t="str">
        <f ca="true">+IF(OFFSET('Water Data'!$E$28,0,10*ROW('Water Data'!E37))="","",OFFSET('Water Data'!$E$28,0,10*ROW('Water Data'!E37)))</f>
        <v/>
      </c>
      <c r="BX43" s="275" t="str">
        <f ca="true">+IF(OFFSET('Water Data'!$E$29,0,10*ROW('Water Data'!E37))="","",OFFSET('Water Data'!$E$29,0,10*ROW('Water Data'!E37)))</f>
        <v/>
      </c>
      <c r="BY43" s="275" t="str">
        <f ca="true">+IF(OFFSET('Water Data'!$F$27,0,10*ROW('Water Data'!F37))="","",OFFSET('Water Data'!$F$27,0,10*ROW('Water Data'!F37)))</f>
        <v/>
      </c>
      <c r="BZ43" s="275" t="str">
        <f ca="true">+IF(OFFSET('Water Data'!$F$28,0,10*ROW('Water Data'!F37))="","",OFFSET('Water Data'!$F$28,0,10*ROW('Water Data'!F37)))</f>
        <v/>
      </c>
      <c r="CA43" s="275" t="str">
        <f ca="true">+IF(OFFSET('Water Data'!$F$29,0,10*ROW('Water Data'!F37))="","",OFFSET('Water Data'!$F$29,0,10*ROW('Water Data'!F37)))</f>
        <v/>
      </c>
      <c r="CB43" s="275" t="str">
        <f ca="true">+IF(OFFSET('Water Data'!$G$27,0,10*ROW('Water Data'!G37))="","",OFFSET('Water Data'!$G$27,0,10*ROW('Water Data'!G37)))</f>
        <v/>
      </c>
      <c r="CC43" s="275" t="str">
        <f ca="true">+IF(OFFSET('Water Data'!$G$28,0,10*ROW('Water Data'!G37))="","",OFFSET('Water Data'!$G$28,0,10*ROW('Water Data'!G37)))</f>
        <v/>
      </c>
      <c r="CD43" s="275" t="str">
        <f ca="true">+IF(OFFSET('Water Data'!$G$29,0,10*ROW('Water Data'!G37))="","",OFFSET('Water Data'!$G$29,0,10*ROW('Water Data'!G37)))</f>
        <v/>
      </c>
      <c r="CE43" s="275" t="str">
        <f ca="true">+IF(OFFSET('Water Data'!$H$27,0,10*ROW('Water Data'!H37))="","",OFFSET('Water Data'!$H$27,0,10*ROW('Water Data'!H37)))</f>
        <v/>
      </c>
      <c r="CF43" s="275" t="str">
        <f ca="true">+IF(OFFSET('Water Data'!$H$28,0,10*ROW('Water Data'!H37))="","",OFFSET('Water Data'!$H$28,0,10*ROW('Water Data'!H37)))</f>
        <v/>
      </c>
      <c r="CG43" s="275" t="str">
        <f ca="true">+IF(OFFSET('Water Data'!$H$29,0,10*ROW('Water Data'!H37))="","",OFFSET('Water Data'!$H$29,0,10*ROW('Water Data'!H37)))</f>
        <v/>
      </c>
      <c r="CH43" s="275" t="str">
        <f ca="true">+IF(OFFSET('Water Data'!$I$27,0,10*ROW('Water Data'!I37))="","",OFFSET('Water Data'!$I$27,0,10*ROW('Water Data'!I37)))</f>
        <v/>
      </c>
      <c r="CI43" s="275" t="str">
        <f ca="true">+IF(OFFSET('Water Data'!$I$28,0,10*ROW('Water Data'!I37))="","",OFFSET('Water Data'!$I$28,0,10*ROW('Water Data'!I37)))</f>
        <v/>
      </c>
      <c r="CJ43" s="275" t="str">
        <f ca="true">+IF(OFFSET('Water Data'!$I$29,0,10*ROW('Water Data'!I37))="","",OFFSET('Water Data'!$I$29,0,10*ROW('Water Data'!I37)))</f>
        <v/>
      </c>
      <c r="CK43" s="275" t="str">
        <f ca="true">+IF(OFFSET('Sanitation Data'!$D$28,0,10*ROW('Sanitation Data'!D37))="","",OFFSET('Sanitation Data'!$D$28,0,10*ROW('Sanitation Data'!D37)))</f>
        <v/>
      </c>
      <c r="CL43" s="275" t="str">
        <f ca="true">+IF(OFFSET('Sanitation Data'!$D$29,0,10*ROW('Sanitation Data'!D37))="","",OFFSET('Sanitation Data'!$D$29,0,10*ROW('Sanitation Data'!D37)))</f>
        <v/>
      </c>
      <c r="CM43" s="275" t="str">
        <f ca="true">+IF(OFFSET('Sanitation Data'!$D$30,0,10*ROW('Sanitation Data'!D37))="","",OFFSET('Sanitation Data'!$D$30,0,10*ROW('Sanitation Data'!D37)))</f>
        <v/>
      </c>
      <c r="CN43" s="275" t="str">
        <f ca="true">+IF(OFFSET('Sanitation Data'!$D$31,0,10*ROW('Sanitation Data'!D37))="","",OFFSET('Sanitation Data'!$D$31,0,10*ROW('Sanitation Data'!D37)))</f>
        <v/>
      </c>
      <c r="CO43" s="275" t="str">
        <f ca="true">+IF(OFFSET('Sanitation Data'!$D$32,0,10*ROW('Sanitation Data'!D37))="","",OFFSET('Sanitation Data'!$D$32,0,10*ROW('Sanitation Data'!D37)))</f>
        <v/>
      </c>
      <c r="CP43" s="275" t="str">
        <f ca="true">+IF(OFFSET('Sanitation Data'!$E$28,0,10*ROW('Sanitation Data'!E37))="","",OFFSET('Sanitation Data'!$E$28,0,10*ROW('Sanitation Data'!E37)))</f>
        <v/>
      </c>
      <c r="CQ43" s="275" t="str">
        <f ca="true">+IF(OFFSET('Sanitation Data'!$E$29,0,10*ROW('Sanitation Data'!E37))="","",OFFSET('Sanitation Data'!$E$29,0,10*ROW('Sanitation Data'!E37)))</f>
        <v/>
      </c>
      <c r="CR43" s="275" t="str">
        <f ca="true">+IF(OFFSET('Sanitation Data'!$E$30,0,10*ROW('Sanitation Data'!E37))="","",OFFSET('Sanitation Data'!$E$30,0,10*ROW('Sanitation Data'!E37)))</f>
        <v/>
      </c>
      <c r="CS43" s="275" t="str">
        <f ca="true">+IF(OFFSET('Sanitation Data'!$E$31,0,10*ROW('Sanitation Data'!E37))="","",OFFSET('Sanitation Data'!$E$31,0,10*ROW('Sanitation Data'!E37)))</f>
        <v/>
      </c>
      <c r="CT43" s="275" t="str">
        <f ca="true">+IF(OFFSET('Sanitation Data'!$E$32,0,10*ROW('Sanitation Data'!E37))="","",OFFSET('Sanitation Data'!$E$32,0,10*ROW('Sanitation Data'!E37)))</f>
        <v/>
      </c>
      <c r="CU43" s="275" t="str">
        <f ca="true">+IF(OFFSET('Sanitation Data'!$F$28,0,10*ROW('Sanitation Data'!F37))="","",OFFSET('Sanitation Data'!$F$28,0,10*ROW('Sanitation Data'!F37)))</f>
        <v/>
      </c>
      <c r="CV43" s="275" t="str">
        <f ca="true">+IF(OFFSET('Sanitation Data'!$F$29,0,10*ROW('Sanitation Data'!F37))="","",OFFSET('Sanitation Data'!$F$29,0,10*ROW('Sanitation Data'!F37)))</f>
        <v/>
      </c>
      <c r="CW43" s="275" t="str">
        <f ca="true">+IF(OFFSET('Sanitation Data'!$F$30,0,10*ROW('Sanitation Data'!F37))="","",OFFSET('Sanitation Data'!$F$30,0,10*ROW('Sanitation Data'!F37)))</f>
        <v/>
      </c>
      <c r="CX43" s="275" t="str">
        <f ca="true">+IF(OFFSET('Sanitation Data'!$F$31,0,10*ROW('Sanitation Data'!F37))="","",OFFSET('Sanitation Data'!$F$31,0,10*ROW('Sanitation Data'!F37)))</f>
        <v/>
      </c>
      <c r="CY43" s="275" t="str">
        <f ca="true">+IF(OFFSET('Sanitation Data'!$F$32,0,10*ROW('Sanitation Data'!F37))="","",OFFSET('Sanitation Data'!$F$32,0,10*ROW('Sanitation Data'!F37)))</f>
        <v/>
      </c>
      <c r="CZ43" s="275" t="str">
        <f ca="true">+IF(OFFSET('Sanitation Data'!$G$28,0,10*ROW('Sanitation Data'!G37))="","",OFFSET('Sanitation Data'!$G$28,0,10*ROW('Sanitation Data'!G37)))</f>
        <v/>
      </c>
      <c r="DA43" s="275" t="str">
        <f ca="true">+IF(OFFSET('Sanitation Data'!$G$29,0,10*ROW('Sanitation Data'!G37))="","",OFFSET('Sanitation Data'!$G$29,0,10*ROW('Sanitation Data'!G37)))</f>
        <v/>
      </c>
      <c r="DB43" s="275" t="str">
        <f ca="true">+IF(OFFSET('Sanitation Data'!$G$30,0,10*ROW('Sanitation Data'!G37))="","",OFFSET('Sanitation Data'!$G$30,0,10*ROW('Sanitation Data'!G37)))</f>
        <v/>
      </c>
      <c r="DC43" s="275" t="str">
        <f ca="true">+IF(OFFSET('Sanitation Data'!$G$31,0,10*ROW('Sanitation Data'!G37))="","",OFFSET('Sanitation Data'!$G$31,0,10*ROW('Sanitation Data'!G37)))</f>
        <v/>
      </c>
      <c r="DD43" s="275" t="str">
        <f ca="true">+IF(OFFSET('Sanitation Data'!$G$32,0,10*ROW('Sanitation Data'!G37))="","",OFFSET('Sanitation Data'!$G$32,0,10*ROW('Sanitation Data'!G37)))</f>
        <v/>
      </c>
      <c r="DE43" s="275" t="str">
        <f ca="true">+IF(OFFSET('Sanitation Data'!$H$28,0,10*ROW('Sanitation Data'!H37))="","",OFFSET('Sanitation Data'!$H$28,0,10*ROW('Sanitation Data'!H37)))</f>
        <v/>
      </c>
      <c r="DF43" s="275" t="str">
        <f ca="true">+IF(OFFSET('Sanitation Data'!$H$29,0,10*ROW('Sanitation Data'!H37))="","",OFFSET('Sanitation Data'!$H$29,0,10*ROW('Sanitation Data'!H37)))</f>
        <v/>
      </c>
      <c r="DG43" s="275" t="str">
        <f ca="true">+IF(OFFSET('Sanitation Data'!$H$30,0,10*ROW('Sanitation Data'!H37))="","",OFFSET('Sanitation Data'!$H$30,0,10*ROW('Sanitation Data'!H37)))</f>
        <v/>
      </c>
      <c r="DH43" s="275" t="str">
        <f ca="true">+IF(OFFSET('Sanitation Data'!$H$31,0,10*ROW('Sanitation Data'!H37))="","",OFFSET('Sanitation Data'!$H$31,0,10*ROW('Sanitation Data'!H37)))</f>
        <v/>
      </c>
      <c r="DI43" s="275" t="str">
        <f ca="true">+IF(OFFSET('Sanitation Data'!$H$32,0,10*ROW('Sanitation Data'!H37))="","",OFFSET('Sanitation Data'!$H$32,0,10*ROW('Sanitation Data'!H37)))</f>
        <v/>
      </c>
      <c r="DJ43" s="275" t="str">
        <f ca="true">+IF(OFFSET('Sanitation Data'!$I$28,0,10*ROW('Sanitation Data'!I37))="","",OFFSET('Sanitation Data'!$I$28,0,10*ROW('Sanitation Data'!I37)))</f>
        <v/>
      </c>
      <c r="DK43" s="275" t="str">
        <f ca="true">+IF(OFFSET('Sanitation Data'!$I$29,0,10*ROW('Sanitation Data'!I37))="","",OFFSET('Sanitation Data'!$I$29,0,10*ROW('Sanitation Data'!I37)))</f>
        <v/>
      </c>
      <c r="DL43" s="275" t="str">
        <f ca="true">+IF(OFFSET('Sanitation Data'!$I$30,0,10*ROW('Sanitation Data'!I37))="","",OFFSET('Sanitation Data'!$I$30,0,10*ROW('Sanitation Data'!I37)))</f>
        <v/>
      </c>
      <c r="DM43" s="275" t="str">
        <f ca="true">+IF(OFFSET('Sanitation Data'!$I$31,0,10*ROW('Sanitation Data'!I37))="","",OFFSET('Sanitation Data'!$I$31,0,10*ROW('Sanitation Data'!I37)))</f>
        <v/>
      </c>
      <c r="DN43" s="275" t="str">
        <f ca="true">+IF(OFFSET('Sanitation Data'!$I$32,0,10*ROW('Sanitation Data'!I37))="","",OFFSET('Sanitation Data'!$I$32,0,10*ROW('Sanitation Data'!I37)))</f>
        <v/>
      </c>
      <c r="DO43" s="275" t="str">
        <f ca="true">+IF(OFFSET('Hygiene Data'!$D$11,0,10*ROW('Hygiene Data'!D37))="","",OFFSET('Hygiene Data'!$D$11,0,10*ROW('Hygiene Data'!D37)))</f>
        <v/>
      </c>
      <c r="DP43" s="275" t="str">
        <f ca="true">+IF(OFFSET('Hygiene Data'!$D$12,0,10*ROW('Hygiene Data'!D37))="","",OFFSET('Hygiene Data'!$D$12,0,10*ROW('Hygiene Data'!D37)))</f>
        <v/>
      </c>
      <c r="DQ43" s="275" t="str">
        <f ca="true">+IF(OFFSET('Hygiene Data'!$D$13,0,10*ROW('Hygiene Data'!D37))="","",OFFSET('Hygiene Data'!$D$13,0,10*ROW('Hygiene Data'!D37)))</f>
        <v/>
      </c>
      <c r="DR43" s="275" t="str">
        <f ca="true">+IF(OFFSET('Hygiene Data'!$E$11,0,10*ROW('Hygiene Data'!E37))="","",OFFSET('Hygiene Data'!$E$11,0,10*ROW('Hygiene Data'!E37)))</f>
        <v/>
      </c>
      <c r="DS43" s="275" t="str">
        <f ca="true">+IF(OFFSET('Hygiene Data'!$E$12,0,10*ROW('Hygiene Data'!E37))="","",OFFSET('Hygiene Data'!$E$12,0,10*ROW('Hygiene Data'!E37)))</f>
        <v/>
      </c>
      <c r="DT43" s="275" t="str">
        <f ca="true">+IF(OFFSET('Hygiene Data'!$E$13,0,10*ROW('Hygiene Data'!E37))="","",OFFSET('Hygiene Data'!$E$13,0,10*ROW('Hygiene Data'!E37)))</f>
        <v/>
      </c>
      <c r="DU43" s="275" t="str">
        <f ca="true">+IF(OFFSET('Hygiene Data'!$F$11,0,10*ROW('Hygiene Data'!F37))="","",OFFSET('Hygiene Data'!$F$11,0,10*ROW('Hygiene Data'!F37)))</f>
        <v/>
      </c>
      <c r="DV43" s="275" t="str">
        <f ca="true">+IF(OFFSET('Hygiene Data'!$F$12,0,10*ROW('Hygiene Data'!F37))="","",OFFSET('Hygiene Data'!$F$12,0,10*ROW('Hygiene Data'!F37)))</f>
        <v/>
      </c>
      <c r="DW43" s="275" t="str">
        <f ca="true">+IF(OFFSET('Hygiene Data'!$F$13,0,10*ROW('Hygiene Data'!F37))="","",OFFSET('Hygiene Data'!$F$13,0,10*ROW('Hygiene Data'!F37)))</f>
        <v/>
      </c>
      <c r="DX43" s="275" t="str">
        <f ca="true">+IF(OFFSET('Hygiene Data'!$G$11,0,10*ROW('Hygiene Data'!G37))="","",OFFSET('Hygiene Data'!$G$11,0,10*ROW('Hygiene Data'!G37)))</f>
        <v/>
      </c>
      <c r="DY43" s="275" t="str">
        <f ca="true">+IF(OFFSET('Hygiene Data'!$G$12,0,10*ROW('Hygiene Data'!G37))="","",OFFSET('Hygiene Data'!$G$12,0,10*ROW('Hygiene Data'!G37)))</f>
        <v/>
      </c>
      <c r="DZ43" s="275" t="str">
        <f ca="true">+IF(OFFSET('Hygiene Data'!$G$13,0,10*ROW('Hygiene Data'!G37))="","",OFFSET('Hygiene Data'!$G$13,0,10*ROW('Hygiene Data'!G37)))</f>
        <v/>
      </c>
      <c r="EA43" s="275" t="str">
        <f ca="true">+IF(OFFSET('Hygiene Data'!$H$11,0,10*ROW('Hygiene Data'!H37))="","",OFFSET('Hygiene Data'!$H$11,0,10*ROW('Hygiene Data'!H37)))</f>
        <v/>
      </c>
      <c r="EB43" s="275" t="str">
        <f ca="true">+IF(OFFSET('Hygiene Data'!$H$12,0,10*ROW('Hygiene Data'!H37))="","",OFFSET('Hygiene Data'!$H$12,0,10*ROW('Hygiene Data'!H37)))</f>
        <v/>
      </c>
      <c r="EC43" s="275" t="str">
        <f ca="true">+IF(OFFSET('Hygiene Data'!$H$13,0,10*ROW('Hygiene Data'!H37))="","",OFFSET('Hygiene Data'!$H$13,0,10*ROW('Hygiene Data'!H37)))</f>
        <v/>
      </c>
      <c r="ED43" s="275" t="str">
        <f ca="true">+IF(OFFSET('Hygiene Data'!$I$11,0,10*ROW('Hygiene Data'!I37))="","",OFFSET('Hygiene Data'!$I$11,0,10*ROW('Hygiene Data'!I37)))</f>
        <v/>
      </c>
      <c r="EE43" s="275" t="str">
        <f ca="true">+IF(OFFSET('Hygiene Data'!$I$12,0,10*ROW('Hygiene Data'!I37))="","",OFFSET('Hygiene Data'!$I$12,0,10*ROW('Hygiene Data'!I37)))</f>
        <v/>
      </c>
      <c r="EF43" s="27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5"/>
      <c r="BS44" s="275" t="str">
        <f ca="true">+IF(OFFSET('Water Data'!$D$27,0,10*ROW('Water Data'!D38))="","",OFFSET('Water Data'!$D$27,0,10*ROW('Water Data'!D38)))</f>
        <v/>
      </c>
      <c r="BT44" s="275" t="str">
        <f ca="true">+IF(OFFSET('Water Data'!$D$28,0,10*ROW('Water Data'!D38))="","",OFFSET('Water Data'!$D$28,0,10*ROW('Water Data'!D38)))</f>
        <v/>
      </c>
      <c r="BU44" s="275" t="str">
        <f ca="true">+IF(OFFSET('Water Data'!$D$29,0,10*ROW('Water Data'!D38))="","",OFFSET('Water Data'!$D$29,0,10*ROW('Water Data'!D38)))</f>
        <v/>
      </c>
      <c r="BV44" s="275" t="str">
        <f ca="true">+IF(OFFSET('Water Data'!$E$27,0,10*ROW('Water Data'!E38))="","",OFFSET('Water Data'!$E$27,0,10*ROW('Water Data'!E38)))</f>
        <v/>
      </c>
      <c r="BW44" s="275" t="str">
        <f ca="true">+IF(OFFSET('Water Data'!$E$28,0,10*ROW('Water Data'!E38))="","",OFFSET('Water Data'!$E$28,0,10*ROW('Water Data'!E38)))</f>
        <v/>
      </c>
      <c r="BX44" s="275" t="str">
        <f ca="true">+IF(OFFSET('Water Data'!$E$29,0,10*ROW('Water Data'!E38))="","",OFFSET('Water Data'!$E$29,0,10*ROW('Water Data'!E38)))</f>
        <v/>
      </c>
      <c r="BY44" s="275" t="str">
        <f ca="true">+IF(OFFSET('Water Data'!$F$27,0,10*ROW('Water Data'!F38))="","",OFFSET('Water Data'!$F$27,0,10*ROW('Water Data'!F38)))</f>
        <v/>
      </c>
      <c r="BZ44" s="275" t="str">
        <f ca="true">+IF(OFFSET('Water Data'!$F$28,0,10*ROW('Water Data'!F38))="","",OFFSET('Water Data'!$F$28,0,10*ROW('Water Data'!F38)))</f>
        <v/>
      </c>
      <c r="CA44" s="275" t="str">
        <f ca="true">+IF(OFFSET('Water Data'!$F$29,0,10*ROW('Water Data'!F38))="","",OFFSET('Water Data'!$F$29,0,10*ROW('Water Data'!F38)))</f>
        <v/>
      </c>
      <c r="CB44" s="275" t="str">
        <f ca="true">+IF(OFFSET('Water Data'!$G$27,0,10*ROW('Water Data'!G38))="","",OFFSET('Water Data'!$G$27,0,10*ROW('Water Data'!G38)))</f>
        <v/>
      </c>
      <c r="CC44" s="275" t="str">
        <f ca="true">+IF(OFFSET('Water Data'!$G$28,0,10*ROW('Water Data'!G38))="","",OFFSET('Water Data'!$G$28,0,10*ROW('Water Data'!G38)))</f>
        <v/>
      </c>
      <c r="CD44" s="275" t="str">
        <f ca="true">+IF(OFFSET('Water Data'!$G$29,0,10*ROW('Water Data'!G38))="","",OFFSET('Water Data'!$G$29,0,10*ROW('Water Data'!G38)))</f>
        <v/>
      </c>
      <c r="CE44" s="275" t="str">
        <f ca="true">+IF(OFFSET('Water Data'!$H$27,0,10*ROW('Water Data'!H38))="","",OFFSET('Water Data'!$H$27,0,10*ROW('Water Data'!H38)))</f>
        <v/>
      </c>
      <c r="CF44" s="275" t="str">
        <f ca="true">+IF(OFFSET('Water Data'!$H$28,0,10*ROW('Water Data'!H38))="","",OFFSET('Water Data'!$H$28,0,10*ROW('Water Data'!H38)))</f>
        <v/>
      </c>
      <c r="CG44" s="275" t="str">
        <f ca="true">+IF(OFFSET('Water Data'!$H$29,0,10*ROW('Water Data'!H38))="","",OFFSET('Water Data'!$H$29,0,10*ROW('Water Data'!H38)))</f>
        <v/>
      </c>
      <c r="CH44" s="275" t="str">
        <f ca="true">+IF(OFFSET('Water Data'!$I$27,0,10*ROW('Water Data'!I38))="","",OFFSET('Water Data'!$I$27,0,10*ROW('Water Data'!I38)))</f>
        <v/>
      </c>
      <c r="CI44" s="275" t="str">
        <f ca="true">+IF(OFFSET('Water Data'!$I$28,0,10*ROW('Water Data'!I38))="","",OFFSET('Water Data'!$I$28,0,10*ROW('Water Data'!I38)))</f>
        <v/>
      </c>
      <c r="CJ44" s="275" t="str">
        <f ca="true">+IF(OFFSET('Water Data'!$I$29,0,10*ROW('Water Data'!I38))="","",OFFSET('Water Data'!$I$29,0,10*ROW('Water Data'!I38)))</f>
        <v/>
      </c>
      <c r="CK44" s="275" t="str">
        <f ca="true">+IF(OFFSET('Sanitation Data'!$D$28,0,10*ROW('Sanitation Data'!D38))="","",OFFSET('Sanitation Data'!$D$28,0,10*ROW('Sanitation Data'!D38)))</f>
        <v/>
      </c>
      <c r="CL44" s="275" t="str">
        <f ca="true">+IF(OFFSET('Sanitation Data'!$D$29,0,10*ROW('Sanitation Data'!D38))="","",OFFSET('Sanitation Data'!$D$29,0,10*ROW('Sanitation Data'!D38)))</f>
        <v/>
      </c>
      <c r="CM44" s="275" t="str">
        <f ca="true">+IF(OFFSET('Sanitation Data'!$D$30,0,10*ROW('Sanitation Data'!D38))="","",OFFSET('Sanitation Data'!$D$30,0,10*ROW('Sanitation Data'!D38)))</f>
        <v/>
      </c>
      <c r="CN44" s="275" t="str">
        <f ca="true">+IF(OFFSET('Sanitation Data'!$D$31,0,10*ROW('Sanitation Data'!D38))="","",OFFSET('Sanitation Data'!$D$31,0,10*ROW('Sanitation Data'!D38)))</f>
        <v/>
      </c>
      <c r="CO44" s="275" t="str">
        <f ca="true">+IF(OFFSET('Sanitation Data'!$D$32,0,10*ROW('Sanitation Data'!D38))="","",OFFSET('Sanitation Data'!$D$32,0,10*ROW('Sanitation Data'!D38)))</f>
        <v/>
      </c>
      <c r="CP44" s="275" t="str">
        <f ca="true">+IF(OFFSET('Sanitation Data'!$E$28,0,10*ROW('Sanitation Data'!E38))="","",OFFSET('Sanitation Data'!$E$28,0,10*ROW('Sanitation Data'!E38)))</f>
        <v/>
      </c>
      <c r="CQ44" s="275" t="str">
        <f ca="true">+IF(OFFSET('Sanitation Data'!$E$29,0,10*ROW('Sanitation Data'!E38))="","",OFFSET('Sanitation Data'!$E$29,0,10*ROW('Sanitation Data'!E38)))</f>
        <v/>
      </c>
      <c r="CR44" s="275" t="str">
        <f ca="true">+IF(OFFSET('Sanitation Data'!$E$30,0,10*ROW('Sanitation Data'!E38))="","",OFFSET('Sanitation Data'!$E$30,0,10*ROW('Sanitation Data'!E38)))</f>
        <v/>
      </c>
      <c r="CS44" s="275" t="str">
        <f ca="true">+IF(OFFSET('Sanitation Data'!$E$31,0,10*ROW('Sanitation Data'!E38))="","",OFFSET('Sanitation Data'!$E$31,0,10*ROW('Sanitation Data'!E38)))</f>
        <v/>
      </c>
      <c r="CT44" s="275" t="str">
        <f ca="true">+IF(OFFSET('Sanitation Data'!$E$32,0,10*ROW('Sanitation Data'!E38))="","",OFFSET('Sanitation Data'!$E$32,0,10*ROW('Sanitation Data'!E38)))</f>
        <v/>
      </c>
      <c r="CU44" s="275" t="str">
        <f ca="true">+IF(OFFSET('Sanitation Data'!$F$28,0,10*ROW('Sanitation Data'!F38))="","",OFFSET('Sanitation Data'!$F$28,0,10*ROW('Sanitation Data'!F38)))</f>
        <v/>
      </c>
      <c r="CV44" s="275" t="str">
        <f ca="true">+IF(OFFSET('Sanitation Data'!$F$29,0,10*ROW('Sanitation Data'!F38))="","",OFFSET('Sanitation Data'!$F$29,0,10*ROW('Sanitation Data'!F38)))</f>
        <v/>
      </c>
      <c r="CW44" s="275" t="str">
        <f ca="true">+IF(OFFSET('Sanitation Data'!$F$30,0,10*ROW('Sanitation Data'!F38))="","",OFFSET('Sanitation Data'!$F$30,0,10*ROW('Sanitation Data'!F38)))</f>
        <v/>
      </c>
      <c r="CX44" s="275" t="str">
        <f ca="true">+IF(OFFSET('Sanitation Data'!$F$31,0,10*ROW('Sanitation Data'!F38))="","",OFFSET('Sanitation Data'!$F$31,0,10*ROW('Sanitation Data'!F38)))</f>
        <v/>
      </c>
      <c r="CY44" s="275" t="str">
        <f ca="true">+IF(OFFSET('Sanitation Data'!$F$32,0,10*ROW('Sanitation Data'!F38))="","",OFFSET('Sanitation Data'!$F$32,0,10*ROW('Sanitation Data'!F38)))</f>
        <v/>
      </c>
      <c r="CZ44" s="275" t="str">
        <f ca="true">+IF(OFFSET('Sanitation Data'!$G$28,0,10*ROW('Sanitation Data'!G38))="","",OFFSET('Sanitation Data'!$G$28,0,10*ROW('Sanitation Data'!G38)))</f>
        <v/>
      </c>
      <c r="DA44" s="275" t="str">
        <f ca="true">+IF(OFFSET('Sanitation Data'!$G$29,0,10*ROW('Sanitation Data'!G38))="","",OFFSET('Sanitation Data'!$G$29,0,10*ROW('Sanitation Data'!G38)))</f>
        <v/>
      </c>
      <c r="DB44" s="275" t="str">
        <f ca="true">+IF(OFFSET('Sanitation Data'!$G$30,0,10*ROW('Sanitation Data'!G38))="","",OFFSET('Sanitation Data'!$G$30,0,10*ROW('Sanitation Data'!G38)))</f>
        <v/>
      </c>
      <c r="DC44" s="275" t="str">
        <f ca="true">+IF(OFFSET('Sanitation Data'!$G$31,0,10*ROW('Sanitation Data'!G38))="","",OFFSET('Sanitation Data'!$G$31,0,10*ROW('Sanitation Data'!G38)))</f>
        <v/>
      </c>
      <c r="DD44" s="275" t="str">
        <f ca="true">+IF(OFFSET('Sanitation Data'!$G$32,0,10*ROW('Sanitation Data'!G38))="","",OFFSET('Sanitation Data'!$G$32,0,10*ROW('Sanitation Data'!G38)))</f>
        <v/>
      </c>
      <c r="DE44" s="275" t="str">
        <f ca="true">+IF(OFFSET('Sanitation Data'!$H$28,0,10*ROW('Sanitation Data'!H38))="","",OFFSET('Sanitation Data'!$H$28,0,10*ROW('Sanitation Data'!H38)))</f>
        <v/>
      </c>
      <c r="DF44" s="275" t="str">
        <f ca="true">+IF(OFFSET('Sanitation Data'!$H$29,0,10*ROW('Sanitation Data'!H38))="","",OFFSET('Sanitation Data'!$H$29,0,10*ROW('Sanitation Data'!H38)))</f>
        <v/>
      </c>
      <c r="DG44" s="275" t="str">
        <f ca="true">+IF(OFFSET('Sanitation Data'!$H$30,0,10*ROW('Sanitation Data'!H38))="","",OFFSET('Sanitation Data'!$H$30,0,10*ROW('Sanitation Data'!H38)))</f>
        <v/>
      </c>
      <c r="DH44" s="275" t="str">
        <f ca="true">+IF(OFFSET('Sanitation Data'!$H$31,0,10*ROW('Sanitation Data'!H38))="","",OFFSET('Sanitation Data'!$H$31,0,10*ROW('Sanitation Data'!H38)))</f>
        <v/>
      </c>
      <c r="DI44" s="275" t="str">
        <f ca="true">+IF(OFFSET('Sanitation Data'!$H$32,0,10*ROW('Sanitation Data'!H38))="","",OFFSET('Sanitation Data'!$H$32,0,10*ROW('Sanitation Data'!H38)))</f>
        <v/>
      </c>
      <c r="DJ44" s="275" t="str">
        <f ca="true">+IF(OFFSET('Sanitation Data'!$I$28,0,10*ROW('Sanitation Data'!I38))="","",OFFSET('Sanitation Data'!$I$28,0,10*ROW('Sanitation Data'!I38)))</f>
        <v/>
      </c>
      <c r="DK44" s="275" t="str">
        <f ca="true">+IF(OFFSET('Sanitation Data'!$I$29,0,10*ROW('Sanitation Data'!I38))="","",OFFSET('Sanitation Data'!$I$29,0,10*ROW('Sanitation Data'!I38)))</f>
        <v/>
      </c>
      <c r="DL44" s="275" t="str">
        <f ca="true">+IF(OFFSET('Sanitation Data'!$I$30,0,10*ROW('Sanitation Data'!I38))="","",OFFSET('Sanitation Data'!$I$30,0,10*ROW('Sanitation Data'!I38)))</f>
        <v/>
      </c>
      <c r="DM44" s="275" t="str">
        <f ca="true">+IF(OFFSET('Sanitation Data'!$I$31,0,10*ROW('Sanitation Data'!I38))="","",OFFSET('Sanitation Data'!$I$31,0,10*ROW('Sanitation Data'!I38)))</f>
        <v/>
      </c>
      <c r="DN44" s="275" t="str">
        <f ca="true">+IF(OFFSET('Sanitation Data'!$I$32,0,10*ROW('Sanitation Data'!I38))="","",OFFSET('Sanitation Data'!$I$32,0,10*ROW('Sanitation Data'!I38)))</f>
        <v/>
      </c>
      <c r="DO44" s="275" t="str">
        <f ca="true">+IF(OFFSET('Hygiene Data'!$D$11,0,10*ROW('Hygiene Data'!D38))="","",OFFSET('Hygiene Data'!$D$11,0,10*ROW('Hygiene Data'!D38)))</f>
        <v/>
      </c>
      <c r="DP44" s="275" t="str">
        <f ca="true">+IF(OFFSET('Hygiene Data'!$D$12,0,10*ROW('Hygiene Data'!D38))="","",OFFSET('Hygiene Data'!$D$12,0,10*ROW('Hygiene Data'!D38)))</f>
        <v/>
      </c>
      <c r="DQ44" s="275" t="str">
        <f ca="true">+IF(OFFSET('Hygiene Data'!$D$13,0,10*ROW('Hygiene Data'!D38))="","",OFFSET('Hygiene Data'!$D$13,0,10*ROW('Hygiene Data'!D38)))</f>
        <v/>
      </c>
      <c r="DR44" s="275" t="str">
        <f ca="true">+IF(OFFSET('Hygiene Data'!$E$11,0,10*ROW('Hygiene Data'!E38))="","",OFFSET('Hygiene Data'!$E$11,0,10*ROW('Hygiene Data'!E38)))</f>
        <v/>
      </c>
      <c r="DS44" s="275" t="str">
        <f ca="true">+IF(OFFSET('Hygiene Data'!$E$12,0,10*ROW('Hygiene Data'!E38))="","",OFFSET('Hygiene Data'!$E$12,0,10*ROW('Hygiene Data'!E38)))</f>
        <v/>
      </c>
      <c r="DT44" s="275" t="str">
        <f ca="true">+IF(OFFSET('Hygiene Data'!$E$13,0,10*ROW('Hygiene Data'!E38))="","",OFFSET('Hygiene Data'!$E$13,0,10*ROW('Hygiene Data'!E38)))</f>
        <v/>
      </c>
      <c r="DU44" s="275" t="str">
        <f ca="true">+IF(OFFSET('Hygiene Data'!$F$11,0,10*ROW('Hygiene Data'!F38))="","",OFFSET('Hygiene Data'!$F$11,0,10*ROW('Hygiene Data'!F38)))</f>
        <v/>
      </c>
      <c r="DV44" s="275" t="str">
        <f ca="true">+IF(OFFSET('Hygiene Data'!$F$12,0,10*ROW('Hygiene Data'!F38))="","",OFFSET('Hygiene Data'!$F$12,0,10*ROW('Hygiene Data'!F38)))</f>
        <v/>
      </c>
      <c r="DW44" s="275" t="str">
        <f ca="true">+IF(OFFSET('Hygiene Data'!$F$13,0,10*ROW('Hygiene Data'!F38))="","",OFFSET('Hygiene Data'!$F$13,0,10*ROW('Hygiene Data'!F38)))</f>
        <v/>
      </c>
      <c r="DX44" s="275" t="str">
        <f ca="true">+IF(OFFSET('Hygiene Data'!$G$11,0,10*ROW('Hygiene Data'!G38))="","",OFFSET('Hygiene Data'!$G$11,0,10*ROW('Hygiene Data'!G38)))</f>
        <v/>
      </c>
      <c r="DY44" s="275" t="str">
        <f ca="true">+IF(OFFSET('Hygiene Data'!$G$12,0,10*ROW('Hygiene Data'!G38))="","",OFFSET('Hygiene Data'!$G$12,0,10*ROW('Hygiene Data'!G38)))</f>
        <v/>
      </c>
      <c r="DZ44" s="275" t="str">
        <f ca="true">+IF(OFFSET('Hygiene Data'!$G$13,0,10*ROW('Hygiene Data'!G38))="","",OFFSET('Hygiene Data'!$G$13,0,10*ROW('Hygiene Data'!G38)))</f>
        <v/>
      </c>
      <c r="EA44" s="275" t="str">
        <f ca="true">+IF(OFFSET('Hygiene Data'!$H$11,0,10*ROW('Hygiene Data'!H38))="","",OFFSET('Hygiene Data'!$H$11,0,10*ROW('Hygiene Data'!H38)))</f>
        <v/>
      </c>
      <c r="EB44" s="275" t="str">
        <f ca="true">+IF(OFFSET('Hygiene Data'!$H$12,0,10*ROW('Hygiene Data'!H38))="","",OFFSET('Hygiene Data'!$H$12,0,10*ROW('Hygiene Data'!H38)))</f>
        <v/>
      </c>
      <c r="EC44" s="275" t="str">
        <f ca="true">+IF(OFFSET('Hygiene Data'!$H$13,0,10*ROW('Hygiene Data'!H38))="","",OFFSET('Hygiene Data'!$H$13,0,10*ROW('Hygiene Data'!H38)))</f>
        <v/>
      </c>
      <c r="ED44" s="275" t="str">
        <f ca="true">+IF(OFFSET('Hygiene Data'!$I$11,0,10*ROW('Hygiene Data'!I38))="","",OFFSET('Hygiene Data'!$I$11,0,10*ROW('Hygiene Data'!I38)))</f>
        <v/>
      </c>
      <c r="EE44" s="275" t="str">
        <f ca="true">+IF(OFFSET('Hygiene Data'!$I$12,0,10*ROW('Hygiene Data'!I38))="","",OFFSET('Hygiene Data'!$I$12,0,10*ROW('Hygiene Data'!I38)))</f>
        <v/>
      </c>
      <c r="EF44" s="27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5"/>
      <c r="BS45" s="275" t="str">
        <f ca="true">+IF(OFFSET('Water Data'!$D$27,0,10*ROW('Water Data'!D39))="","",OFFSET('Water Data'!$D$27,0,10*ROW('Water Data'!D39)))</f>
        <v/>
      </c>
      <c r="BT45" s="275" t="str">
        <f ca="true">+IF(OFFSET('Water Data'!$D$28,0,10*ROW('Water Data'!D39))="","",OFFSET('Water Data'!$D$28,0,10*ROW('Water Data'!D39)))</f>
        <v/>
      </c>
      <c r="BU45" s="275" t="str">
        <f ca="true">+IF(OFFSET('Water Data'!$D$29,0,10*ROW('Water Data'!D39))="","",OFFSET('Water Data'!$D$29,0,10*ROW('Water Data'!D39)))</f>
        <v/>
      </c>
      <c r="BV45" s="275" t="str">
        <f ca="true">+IF(OFFSET('Water Data'!$E$27,0,10*ROW('Water Data'!E39))="","",OFFSET('Water Data'!$E$27,0,10*ROW('Water Data'!E39)))</f>
        <v/>
      </c>
      <c r="BW45" s="275" t="str">
        <f ca="true">+IF(OFFSET('Water Data'!$E$28,0,10*ROW('Water Data'!E39))="","",OFFSET('Water Data'!$E$28,0,10*ROW('Water Data'!E39)))</f>
        <v/>
      </c>
      <c r="BX45" s="275" t="str">
        <f ca="true">+IF(OFFSET('Water Data'!$E$29,0,10*ROW('Water Data'!E39))="","",OFFSET('Water Data'!$E$29,0,10*ROW('Water Data'!E39)))</f>
        <v/>
      </c>
      <c r="BY45" s="275" t="str">
        <f ca="true">+IF(OFFSET('Water Data'!$F$27,0,10*ROW('Water Data'!F39))="","",OFFSET('Water Data'!$F$27,0,10*ROW('Water Data'!F39)))</f>
        <v/>
      </c>
      <c r="BZ45" s="275" t="str">
        <f ca="true">+IF(OFFSET('Water Data'!$F$28,0,10*ROW('Water Data'!F39))="","",OFFSET('Water Data'!$F$28,0,10*ROW('Water Data'!F39)))</f>
        <v/>
      </c>
      <c r="CA45" s="275" t="str">
        <f ca="true">+IF(OFFSET('Water Data'!$F$29,0,10*ROW('Water Data'!F39))="","",OFFSET('Water Data'!$F$29,0,10*ROW('Water Data'!F39)))</f>
        <v/>
      </c>
      <c r="CB45" s="275" t="str">
        <f ca="true">+IF(OFFSET('Water Data'!$G$27,0,10*ROW('Water Data'!G39))="","",OFFSET('Water Data'!$G$27,0,10*ROW('Water Data'!G39)))</f>
        <v/>
      </c>
      <c r="CC45" s="275" t="str">
        <f ca="true">+IF(OFFSET('Water Data'!$G$28,0,10*ROW('Water Data'!G39))="","",OFFSET('Water Data'!$G$28,0,10*ROW('Water Data'!G39)))</f>
        <v/>
      </c>
      <c r="CD45" s="275" t="str">
        <f ca="true">+IF(OFFSET('Water Data'!$G$29,0,10*ROW('Water Data'!G39))="","",OFFSET('Water Data'!$G$29,0,10*ROW('Water Data'!G39)))</f>
        <v/>
      </c>
      <c r="CE45" s="275" t="str">
        <f ca="true">+IF(OFFSET('Water Data'!$H$27,0,10*ROW('Water Data'!H39))="","",OFFSET('Water Data'!$H$27,0,10*ROW('Water Data'!H39)))</f>
        <v/>
      </c>
      <c r="CF45" s="275" t="str">
        <f ca="true">+IF(OFFSET('Water Data'!$H$28,0,10*ROW('Water Data'!H39))="","",OFFSET('Water Data'!$H$28,0,10*ROW('Water Data'!H39)))</f>
        <v/>
      </c>
      <c r="CG45" s="275" t="str">
        <f ca="true">+IF(OFFSET('Water Data'!$H$29,0,10*ROW('Water Data'!H39))="","",OFFSET('Water Data'!$H$29,0,10*ROW('Water Data'!H39)))</f>
        <v/>
      </c>
      <c r="CH45" s="275" t="str">
        <f ca="true">+IF(OFFSET('Water Data'!$I$27,0,10*ROW('Water Data'!I39))="","",OFFSET('Water Data'!$I$27,0,10*ROW('Water Data'!I39)))</f>
        <v/>
      </c>
      <c r="CI45" s="275" t="str">
        <f ca="true">+IF(OFFSET('Water Data'!$I$28,0,10*ROW('Water Data'!I39))="","",OFFSET('Water Data'!$I$28,0,10*ROW('Water Data'!I39)))</f>
        <v/>
      </c>
      <c r="CJ45" s="275" t="str">
        <f ca="true">+IF(OFFSET('Water Data'!$I$29,0,10*ROW('Water Data'!I39))="","",OFFSET('Water Data'!$I$29,0,10*ROW('Water Data'!I39)))</f>
        <v/>
      </c>
      <c r="CK45" s="275" t="str">
        <f ca="true">+IF(OFFSET('Sanitation Data'!$D$28,0,10*ROW('Sanitation Data'!D39))="","",OFFSET('Sanitation Data'!$D$28,0,10*ROW('Sanitation Data'!D39)))</f>
        <v/>
      </c>
      <c r="CL45" s="275" t="str">
        <f ca="true">+IF(OFFSET('Sanitation Data'!$D$29,0,10*ROW('Sanitation Data'!D39))="","",OFFSET('Sanitation Data'!$D$29,0,10*ROW('Sanitation Data'!D39)))</f>
        <v/>
      </c>
      <c r="CM45" s="275" t="str">
        <f ca="true">+IF(OFFSET('Sanitation Data'!$D$30,0,10*ROW('Sanitation Data'!D39))="","",OFFSET('Sanitation Data'!$D$30,0,10*ROW('Sanitation Data'!D39)))</f>
        <v/>
      </c>
      <c r="CN45" s="275" t="str">
        <f ca="true">+IF(OFFSET('Sanitation Data'!$D$31,0,10*ROW('Sanitation Data'!D39))="","",OFFSET('Sanitation Data'!$D$31,0,10*ROW('Sanitation Data'!D39)))</f>
        <v/>
      </c>
      <c r="CO45" s="275" t="str">
        <f ca="true">+IF(OFFSET('Sanitation Data'!$D$32,0,10*ROW('Sanitation Data'!D39))="","",OFFSET('Sanitation Data'!$D$32,0,10*ROW('Sanitation Data'!D39)))</f>
        <v/>
      </c>
      <c r="CP45" s="275" t="str">
        <f ca="true">+IF(OFFSET('Sanitation Data'!$E$28,0,10*ROW('Sanitation Data'!E39))="","",OFFSET('Sanitation Data'!$E$28,0,10*ROW('Sanitation Data'!E39)))</f>
        <v/>
      </c>
      <c r="CQ45" s="275" t="str">
        <f ca="true">+IF(OFFSET('Sanitation Data'!$E$29,0,10*ROW('Sanitation Data'!E39))="","",OFFSET('Sanitation Data'!$E$29,0,10*ROW('Sanitation Data'!E39)))</f>
        <v/>
      </c>
      <c r="CR45" s="275" t="str">
        <f ca="true">+IF(OFFSET('Sanitation Data'!$E$30,0,10*ROW('Sanitation Data'!E39))="","",OFFSET('Sanitation Data'!$E$30,0,10*ROW('Sanitation Data'!E39)))</f>
        <v/>
      </c>
      <c r="CS45" s="275" t="str">
        <f ca="true">+IF(OFFSET('Sanitation Data'!$E$31,0,10*ROW('Sanitation Data'!E39))="","",OFFSET('Sanitation Data'!$E$31,0,10*ROW('Sanitation Data'!E39)))</f>
        <v/>
      </c>
      <c r="CT45" s="275" t="str">
        <f ca="true">+IF(OFFSET('Sanitation Data'!$E$32,0,10*ROW('Sanitation Data'!E39))="","",OFFSET('Sanitation Data'!$E$32,0,10*ROW('Sanitation Data'!E39)))</f>
        <v/>
      </c>
      <c r="CU45" s="275" t="str">
        <f ca="true">+IF(OFFSET('Sanitation Data'!$F$28,0,10*ROW('Sanitation Data'!F39))="","",OFFSET('Sanitation Data'!$F$28,0,10*ROW('Sanitation Data'!F39)))</f>
        <v/>
      </c>
      <c r="CV45" s="275" t="str">
        <f ca="true">+IF(OFFSET('Sanitation Data'!$F$29,0,10*ROW('Sanitation Data'!F39))="","",OFFSET('Sanitation Data'!$F$29,0,10*ROW('Sanitation Data'!F39)))</f>
        <v/>
      </c>
      <c r="CW45" s="275" t="str">
        <f ca="true">+IF(OFFSET('Sanitation Data'!$F$30,0,10*ROW('Sanitation Data'!F39))="","",OFFSET('Sanitation Data'!$F$30,0,10*ROW('Sanitation Data'!F39)))</f>
        <v/>
      </c>
      <c r="CX45" s="275" t="str">
        <f ca="true">+IF(OFFSET('Sanitation Data'!$F$31,0,10*ROW('Sanitation Data'!F39))="","",OFFSET('Sanitation Data'!$F$31,0,10*ROW('Sanitation Data'!F39)))</f>
        <v/>
      </c>
      <c r="CY45" s="275" t="str">
        <f ca="true">+IF(OFFSET('Sanitation Data'!$F$32,0,10*ROW('Sanitation Data'!F39))="","",OFFSET('Sanitation Data'!$F$32,0,10*ROW('Sanitation Data'!F39)))</f>
        <v/>
      </c>
      <c r="CZ45" s="275" t="str">
        <f ca="true">+IF(OFFSET('Sanitation Data'!$G$28,0,10*ROW('Sanitation Data'!G39))="","",OFFSET('Sanitation Data'!$G$28,0,10*ROW('Sanitation Data'!G39)))</f>
        <v/>
      </c>
      <c r="DA45" s="275" t="str">
        <f ca="true">+IF(OFFSET('Sanitation Data'!$G$29,0,10*ROW('Sanitation Data'!G39))="","",OFFSET('Sanitation Data'!$G$29,0,10*ROW('Sanitation Data'!G39)))</f>
        <v/>
      </c>
      <c r="DB45" s="275" t="str">
        <f ca="true">+IF(OFFSET('Sanitation Data'!$G$30,0,10*ROW('Sanitation Data'!G39))="","",OFFSET('Sanitation Data'!$G$30,0,10*ROW('Sanitation Data'!G39)))</f>
        <v/>
      </c>
      <c r="DC45" s="275" t="str">
        <f ca="true">+IF(OFFSET('Sanitation Data'!$G$31,0,10*ROW('Sanitation Data'!G39))="","",OFFSET('Sanitation Data'!$G$31,0,10*ROW('Sanitation Data'!G39)))</f>
        <v/>
      </c>
      <c r="DD45" s="275" t="str">
        <f ca="true">+IF(OFFSET('Sanitation Data'!$G$32,0,10*ROW('Sanitation Data'!G39))="","",OFFSET('Sanitation Data'!$G$32,0,10*ROW('Sanitation Data'!G39)))</f>
        <v/>
      </c>
      <c r="DE45" s="275" t="str">
        <f ca="true">+IF(OFFSET('Sanitation Data'!$H$28,0,10*ROW('Sanitation Data'!H39))="","",OFFSET('Sanitation Data'!$H$28,0,10*ROW('Sanitation Data'!H39)))</f>
        <v/>
      </c>
      <c r="DF45" s="275" t="str">
        <f ca="true">+IF(OFFSET('Sanitation Data'!$H$29,0,10*ROW('Sanitation Data'!H39))="","",OFFSET('Sanitation Data'!$H$29,0,10*ROW('Sanitation Data'!H39)))</f>
        <v/>
      </c>
      <c r="DG45" s="275" t="str">
        <f ca="true">+IF(OFFSET('Sanitation Data'!$H$30,0,10*ROW('Sanitation Data'!H39))="","",OFFSET('Sanitation Data'!$H$30,0,10*ROW('Sanitation Data'!H39)))</f>
        <v/>
      </c>
      <c r="DH45" s="275" t="str">
        <f ca="true">+IF(OFFSET('Sanitation Data'!$H$31,0,10*ROW('Sanitation Data'!H39))="","",OFFSET('Sanitation Data'!$H$31,0,10*ROW('Sanitation Data'!H39)))</f>
        <v/>
      </c>
      <c r="DI45" s="275" t="str">
        <f ca="true">+IF(OFFSET('Sanitation Data'!$H$32,0,10*ROW('Sanitation Data'!H39))="","",OFFSET('Sanitation Data'!$H$32,0,10*ROW('Sanitation Data'!H39)))</f>
        <v/>
      </c>
      <c r="DJ45" s="275" t="str">
        <f ca="true">+IF(OFFSET('Sanitation Data'!$I$28,0,10*ROW('Sanitation Data'!I39))="","",OFFSET('Sanitation Data'!$I$28,0,10*ROW('Sanitation Data'!I39)))</f>
        <v/>
      </c>
      <c r="DK45" s="275" t="str">
        <f ca="true">+IF(OFFSET('Sanitation Data'!$I$29,0,10*ROW('Sanitation Data'!I39))="","",OFFSET('Sanitation Data'!$I$29,0,10*ROW('Sanitation Data'!I39)))</f>
        <v/>
      </c>
      <c r="DL45" s="275" t="str">
        <f ca="true">+IF(OFFSET('Sanitation Data'!$I$30,0,10*ROW('Sanitation Data'!I39))="","",OFFSET('Sanitation Data'!$I$30,0,10*ROW('Sanitation Data'!I39)))</f>
        <v/>
      </c>
      <c r="DM45" s="275" t="str">
        <f ca="true">+IF(OFFSET('Sanitation Data'!$I$31,0,10*ROW('Sanitation Data'!I39))="","",OFFSET('Sanitation Data'!$I$31,0,10*ROW('Sanitation Data'!I39)))</f>
        <v/>
      </c>
      <c r="DN45" s="275" t="str">
        <f ca="true">+IF(OFFSET('Sanitation Data'!$I$32,0,10*ROW('Sanitation Data'!I39))="","",OFFSET('Sanitation Data'!$I$32,0,10*ROW('Sanitation Data'!I39)))</f>
        <v/>
      </c>
      <c r="DO45" s="275" t="str">
        <f ca="true">+IF(OFFSET('Hygiene Data'!$D$11,0,10*ROW('Hygiene Data'!D39))="","",OFFSET('Hygiene Data'!$D$11,0,10*ROW('Hygiene Data'!D39)))</f>
        <v/>
      </c>
      <c r="DP45" s="275" t="str">
        <f ca="true">+IF(OFFSET('Hygiene Data'!$D$12,0,10*ROW('Hygiene Data'!D39))="","",OFFSET('Hygiene Data'!$D$12,0,10*ROW('Hygiene Data'!D39)))</f>
        <v/>
      </c>
      <c r="DQ45" s="275" t="str">
        <f ca="true">+IF(OFFSET('Hygiene Data'!$D$13,0,10*ROW('Hygiene Data'!D39))="","",OFFSET('Hygiene Data'!$D$13,0,10*ROW('Hygiene Data'!D39)))</f>
        <v/>
      </c>
      <c r="DR45" s="275" t="str">
        <f ca="true">+IF(OFFSET('Hygiene Data'!$E$11,0,10*ROW('Hygiene Data'!E39))="","",OFFSET('Hygiene Data'!$E$11,0,10*ROW('Hygiene Data'!E39)))</f>
        <v/>
      </c>
      <c r="DS45" s="275" t="str">
        <f ca="true">+IF(OFFSET('Hygiene Data'!$E$12,0,10*ROW('Hygiene Data'!E39))="","",OFFSET('Hygiene Data'!$E$12,0,10*ROW('Hygiene Data'!E39)))</f>
        <v/>
      </c>
      <c r="DT45" s="275" t="str">
        <f ca="true">+IF(OFFSET('Hygiene Data'!$E$13,0,10*ROW('Hygiene Data'!E39))="","",OFFSET('Hygiene Data'!$E$13,0,10*ROW('Hygiene Data'!E39)))</f>
        <v/>
      </c>
      <c r="DU45" s="275" t="str">
        <f ca="true">+IF(OFFSET('Hygiene Data'!$F$11,0,10*ROW('Hygiene Data'!F39))="","",OFFSET('Hygiene Data'!$F$11,0,10*ROW('Hygiene Data'!F39)))</f>
        <v/>
      </c>
      <c r="DV45" s="275" t="str">
        <f ca="true">+IF(OFFSET('Hygiene Data'!$F$12,0,10*ROW('Hygiene Data'!F39))="","",OFFSET('Hygiene Data'!$F$12,0,10*ROW('Hygiene Data'!F39)))</f>
        <v/>
      </c>
      <c r="DW45" s="275" t="str">
        <f ca="true">+IF(OFFSET('Hygiene Data'!$F$13,0,10*ROW('Hygiene Data'!F39))="","",OFFSET('Hygiene Data'!$F$13,0,10*ROW('Hygiene Data'!F39)))</f>
        <v/>
      </c>
      <c r="DX45" s="275" t="str">
        <f ca="true">+IF(OFFSET('Hygiene Data'!$G$11,0,10*ROW('Hygiene Data'!G39))="","",OFFSET('Hygiene Data'!$G$11,0,10*ROW('Hygiene Data'!G39)))</f>
        <v/>
      </c>
      <c r="DY45" s="275" t="str">
        <f ca="true">+IF(OFFSET('Hygiene Data'!$G$12,0,10*ROW('Hygiene Data'!G39))="","",OFFSET('Hygiene Data'!$G$12,0,10*ROW('Hygiene Data'!G39)))</f>
        <v/>
      </c>
      <c r="DZ45" s="275" t="str">
        <f ca="true">+IF(OFFSET('Hygiene Data'!$G$13,0,10*ROW('Hygiene Data'!G39))="","",OFFSET('Hygiene Data'!$G$13,0,10*ROW('Hygiene Data'!G39)))</f>
        <v/>
      </c>
      <c r="EA45" s="275" t="str">
        <f ca="true">+IF(OFFSET('Hygiene Data'!$H$11,0,10*ROW('Hygiene Data'!H39))="","",OFFSET('Hygiene Data'!$H$11,0,10*ROW('Hygiene Data'!H39)))</f>
        <v/>
      </c>
      <c r="EB45" s="275" t="str">
        <f ca="true">+IF(OFFSET('Hygiene Data'!$H$12,0,10*ROW('Hygiene Data'!H39))="","",OFFSET('Hygiene Data'!$H$12,0,10*ROW('Hygiene Data'!H39)))</f>
        <v/>
      </c>
      <c r="EC45" s="275" t="str">
        <f ca="true">+IF(OFFSET('Hygiene Data'!$H$13,0,10*ROW('Hygiene Data'!H39))="","",OFFSET('Hygiene Data'!$H$13,0,10*ROW('Hygiene Data'!H39)))</f>
        <v/>
      </c>
      <c r="ED45" s="275" t="str">
        <f ca="true">+IF(OFFSET('Hygiene Data'!$I$11,0,10*ROW('Hygiene Data'!I39))="","",OFFSET('Hygiene Data'!$I$11,0,10*ROW('Hygiene Data'!I39)))</f>
        <v/>
      </c>
      <c r="EE45" s="275" t="str">
        <f ca="true">+IF(OFFSET('Hygiene Data'!$I$12,0,10*ROW('Hygiene Data'!I39))="","",OFFSET('Hygiene Data'!$I$12,0,10*ROW('Hygiene Data'!I39)))</f>
        <v/>
      </c>
      <c r="EF45" s="27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5"/>
      <c r="BS46" s="275" t="str">
        <f ca="true">+IF(OFFSET('Water Data'!$D$27,0,10*ROW('Water Data'!D40))="","",OFFSET('Water Data'!$D$27,0,10*ROW('Water Data'!D40)))</f>
        <v/>
      </c>
      <c r="BT46" s="275" t="str">
        <f ca="true">+IF(OFFSET('Water Data'!$D$28,0,10*ROW('Water Data'!D40))="","",OFFSET('Water Data'!$D$28,0,10*ROW('Water Data'!D40)))</f>
        <v/>
      </c>
      <c r="BU46" s="275" t="str">
        <f ca="true">+IF(OFFSET('Water Data'!$D$29,0,10*ROW('Water Data'!D40))="","",OFFSET('Water Data'!$D$29,0,10*ROW('Water Data'!D40)))</f>
        <v/>
      </c>
      <c r="BV46" s="275" t="str">
        <f ca="true">+IF(OFFSET('Water Data'!$E$27,0,10*ROW('Water Data'!E40))="","",OFFSET('Water Data'!$E$27,0,10*ROW('Water Data'!E40)))</f>
        <v/>
      </c>
      <c r="BW46" s="275" t="str">
        <f ca="true">+IF(OFFSET('Water Data'!$E$28,0,10*ROW('Water Data'!E40))="","",OFFSET('Water Data'!$E$28,0,10*ROW('Water Data'!E40)))</f>
        <v/>
      </c>
      <c r="BX46" s="275" t="str">
        <f ca="true">+IF(OFFSET('Water Data'!$E$29,0,10*ROW('Water Data'!E40))="","",OFFSET('Water Data'!$E$29,0,10*ROW('Water Data'!E40)))</f>
        <v/>
      </c>
      <c r="BY46" s="275" t="str">
        <f ca="true">+IF(OFFSET('Water Data'!$F$27,0,10*ROW('Water Data'!F40))="","",OFFSET('Water Data'!$F$27,0,10*ROW('Water Data'!F40)))</f>
        <v/>
      </c>
      <c r="BZ46" s="275" t="str">
        <f ca="true">+IF(OFFSET('Water Data'!$F$28,0,10*ROW('Water Data'!F40))="","",OFFSET('Water Data'!$F$28,0,10*ROW('Water Data'!F40)))</f>
        <v/>
      </c>
      <c r="CA46" s="275" t="str">
        <f ca="true">+IF(OFFSET('Water Data'!$F$29,0,10*ROW('Water Data'!F40))="","",OFFSET('Water Data'!$F$29,0,10*ROW('Water Data'!F40)))</f>
        <v/>
      </c>
      <c r="CB46" s="275" t="str">
        <f ca="true">+IF(OFFSET('Water Data'!$G$27,0,10*ROW('Water Data'!G40))="","",OFFSET('Water Data'!$G$27,0,10*ROW('Water Data'!G40)))</f>
        <v/>
      </c>
      <c r="CC46" s="275" t="str">
        <f ca="true">+IF(OFFSET('Water Data'!$G$28,0,10*ROW('Water Data'!G40))="","",OFFSET('Water Data'!$G$28,0,10*ROW('Water Data'!G40)))</f>
        <v/>
      </c>
      <c r="CD46" s="275" t="str">
        <f ca="true">+IF(OFFSET('Water Data'!$G$29,0,10*ROW('Water Data'!G40))="","",OFFSET('Water Data'!$G$29,0,10*ROW('Water Data'!G40)))</f>
        <v/>
      </c>
      <c r="CE46" s="275" t="str">
        <f ca="true">+IF(OFFSET('Water Data'!$H$27,0,10*ROW('Water Data'!H40))="","",OFFSET('Water Data'!$H$27,0,10*ROW('Water Data'!H40)))</f>
        <v/>
      </c>
      <c r="CF46" s="275" t="str">
        <f ca="true">+IF(OFFSET('Water Data'!$H$28,0,10*ROW('Water Data'!H40))="","",OFFSET('Water Data'!$H$28,0,10*ROW('Water Data'!H40)))</f>
        <v/>
      </c>
      <c r="CG46" s="275" t="str">
        <f ca="true">+IF(OFFSET('Water Data'!$H$29,0,10*ROW('Water Data'!H40))="","",OFFSET('Water Data'!$H$29,0,10*ROW('Water Data'!H40)))</f>
        <v/>
      </c>
      <c r="CH46" s="275" t="str">
        <f ca="true">+IF(OFFSET('Water Data'!$I$27,0,10*ROW('Water Data'!I40))="","",OFFSET('Water Data'!$I$27,0,10*ROW('Water Data'!I40)))</f>
        <v/>
      </c>
      <c r="CI46" s="275" t="str">
        <f ca="true">+IF(OFFSET('Water Data'!$I$28,0,10*ROW('Water Data'!I40))="","",OFFSET('Water Data'!$I$28,0,10*ROW('Water Data'!I40)))</f>
        <v/>
      </c>
      <c r="CJ46" s="275" t="str">
        <f ca="true">+IF(OFFSET('Water Data'!$I$29,0,10*ROW('Water Data'!I40))="","",OFFSET('Water Data'!$I$29,0,10*ROW('Water Data'!I40)))</f>
        <v/>
      </c>
      <c r="CK46" s="275" t="str">
        <f ca="true">+IF(OFFSET('Sanitation Data'!$D$28,0,10*ROW('Sanitation Data'!D40))="","",OFFSET('Sanitation Data'!$D$28,0,10*ROW('Sanitation Data'!D40)))</f>
        <v/>
      </c>
      <c r="CL46" s="275" t="str">
        <f ca="true">+IF(OFFSET('Sanitation Data'!$D$29,0,10*ROW('Sanitation Data'!D40))="","",OFFSET('Sanitation Data'!$D$29,0,10*ROW('Sanitation Data'!D40)))</f>
        <v/>
      </c>
      <c r="CM46" s="275" t="str">
        <f ca="true">+IF(OFFSET('Sanitation Data'!$D$30,0,10*ROW('Sanitation Data'!D40))="","",OFFSET('Sanitation Data'!$D$30,0,10*ROW('Sanitation Data'!D40)))</f>
        <v/>
      </c>
      <c r="CN46" s="275" t="str">
        <f ca="true">+IF(OFFSET('Sanitation Data'!$D$31,0,10*ROW('Sanitation Data'!D40))="","",OFFSET('Sanitation Data'!$D$31,0,10*ROW('Sanitation Data'!D40)))</f>
        <v/>
      </c>
      <c r="CO46" s="275" t="str">
        <f ca="true">+IF(OFFSET('Sanitation Data'!$D$32,0,10*ROW('Sanitation Data'!D40))="","",OFFSET('Sanitation Data'!$D$32,0,10*ROW('Sanitation Data'!D40)))</f>
        <v/>
      </c>
      <c r="CP46" s="275" t="str">
        <f ca="true">+IF(OFFSET('Sanitation Data'!$E$28,0,10*ROW('Sanitation Data'!E40))="","",OFFSET('Sanitation Data'!$E$28,0,10*ROW('Sanitation Data'!E40)))</f>
        <v/>
      </c>
      <c r="CQ46" s="275" t="str">
        <f ca="true">+IF(OFFSET('Sanitation Data'!$E$29,0,10*ROW('Sanitation Data'!E40))="","",OFFSET('Sanitation Data'!$E$29,0,10*ROW('Sanitation Data'!E40)))</f>
        <v/>
      </c>
      <c r="CR46" s="275" t="str">
        <f ca="true">+IF(OFFSET('Sanitation Data'!$E$30,0,10*ROW('Sanitation Data'!E40))="","",OFFSET('Sanitation Data'!$E$30,0,10*ROW('Sanitation Data'!E40)))</f>
        <v/>
      </c>
      <c r="CS46" s="275" t="str">
        <f ca="true">+IF(OFFSET('Sanitation Data'!$E$31,0,10*ROW('Sanitation Data'!E40))="","",OFFSET('Sanitation Data'!$E$31,0,10*ROW('Sanitation Data'!E40)))</f>
        <v/>
      </c>
      <c r="CT46" s="275" t="str">
        <f ca="true">+IF(OFFSET('Sanitation Data'!$E$32,0,10*ROW('Sanitation Data'!E40))="","",OFFSET('Sanitation Data'!$E$32,0,10*ROW('Sanitation Data'!E40)))</f>
        <v/>
      </c>
      <c r="CU46" s="275" t="str">
        <f ca="true">+IF(OFFSET('Sanitation Data'!$F$28,0,10*ROW('Sanitation Data'!F40))="","",OFFSET('Sanitation Data'!$F$28,0,10*ROW('Sanitation Data'!F40)))</f>
        <v/>
      </c>
      <c r="CV46" s="275" t="str">
        <f ca="true">+IF(OFFSET('Sanitation Data'!$F$29,0,10*ROW('Sanitation Data'!F40))="","",OFFSET('Sanitation Data'!$F$29,0,10*ROW('Sanitation Data'!F40)))</f>
        <v/>
      </c>
      <c r="CW46" s="275" t="str">
        <f ca="true">+IF(OFFSET('Sanitation Data'!$F$30,0,10*ROW('Sanitation Data'!F40))="","",OFFSET('Sanitation Data'!$F$30,0,10*ROW('Sanitation Data'!F40)))</f>
        <v/>
      </c>
      <c r="CX46" s="275" t="str">
        <f ca="true">+IF(OFFSET('Sanitation Data'!$F$31,0,10*ROW('Sanitation Data'!F40))="","",OFFSET('Sanitation Data'!$F$31,0,10*ROW('Sanitation Data'!F40)))</f>
        <v/>
      </c>
      <c r="CY46" s="275" t="str">
        <f ca="true">+IF(OFFSET('Sanitation Data'!$F$32,0,10*ROW('Sanitation Data'!F40))="","",OFFSET('Sanitation Data'!$F$32,0,10*ROW('Sanitation Data'!F40)))</f>
        <v/>
      </c>
      <c r="CZ46" s="275" t="str">
        <f ca="true">+IF(OFFSET('Sanitation Data'!$G$28,0,10*ROW('Sanitation Data'!G40))="","",OFFSET('Sanitation Data'!$G$28,0,10*ROW('Sanitation Data'!G40)))</f>
        <v/>
      </c>
      <c r="DA46" s="275" t="str">
        <f ca="true">+IF(OFFSET('Sanitation Data'!$G$29,0,10*ROW('Sanitation Data'!G40))="","",OFFSET('Sanitation Data'!$G$29,0,10*ROW('Sanitation Data'!G40)))</f>
        <v/>
      </c>
      <c r="DB46" s="275" t="str">
        <f ca="true">+IF(OFFSET('Sanitation Data'!$G$30,0,10*ROW('Sanitation Data'!G40))="","",OFFSET('Sanitation Data'!$G$30,0,10*ROW('Sanitation Data'!G40)))</f>
        <v/>
      </c>
      <c r="DC46" s="275" t="str">
        <f ca="true">+IF(OFFSET('Sanitation Data'!$G$31,0,10*ROW('Sanitation Data'!G40))="","",OFFSET('Sanitation Data'!$G$31,0,10*ROW('Sanitation Data'!G40)))</f>
        <v/>
      </c>
      <c r="DD46" s="275" t="str">
        <f ca="true">+IF(OFFSET('Sanitation Data'!$G$32,0,10*ROW('Sanitation Data'!G40))="","",OFFSET('Sanitation Data'!$G$32,0,10*ROW('Sanitation Data'!G40)))</f>
        <v/>
      </c>
      <c r="DE46" s="275" t="str">
        <f ca="true">+IF(OFFSET('Sanitation Data'!$H$28,0,10*ROW('Sanitation Data'!H40))="","",OFFSET('Sanitation Data'!$H$28,0,10*ROW('Sanitation Data'!H40)))</f>
        <v/>
      </c>
      <c r="DF46" s="275" t="str">
        <f ca="true">+IF(OFFSET('Sanitation Data'!$H$29,0,10*ROW('Sanitation Data'!H40))="","",OFFSET('Sanitation Data'!$H$29,0,10*ROW('Sanitation Data'!H40)))</f>
        <v/>
      </c>
      <c r="DG46" s="275" t="str">
        <f ca="true">+IF(OFFSET('Sanitation Data'!$H$30,0,10*ROW('Sanitation Data'!H40))="","",OFFSET('Sanitation Data'!$H$30,0,10*ROW('Sanitation Data'!H40)))</f>
        <v/>
      </c>
      <c r="DH46" s="275" t="str">
        <f ca="true">+IF(OFFSET('Sanitation Data'!$H$31,0,10*ROW('Sanitation Data'!H40))="","",OFFSET('Sanitation Data'!$H$31,0,10*ROW('Sanitation Data'!H40)))</f>
        <v/>
      </c>
      <c r="DI46" s="275" t="str">
        <f ca="true">+IF(OFFSET('Sanitation Data'!$H$32,0,10*ROW('Sanitation Data'!H40))="","",OFFSET('Sanitation Data'!$H$32,0,10*ROW('Sanitation Data'!H40)))</f>
        <v/>
      </c>
      <c r="DJ46" s="275" t="str">
        <f ca="true">+IF(OFFSET('Sanitation Data'!$I$28,0,10*ROW('Sanitation Data'!I40))="","",OFFSET('Sanitation Data'!$I$28,0,10*ROW('Sanitation Data'!I40)))</f>
        <v/>
      </c>
      <c r="DK46" s="275" t="str">
        <f ca="true">+IF(OFFSET('Sanitation Data'!$I$29,0,10*ROW('Sanitation Data'!I40))="","",OFFSET('Sanitation Data'!$I$29,0,10*ROW('Sanitation Data'!I40)))</f>
        <v/>
      </c>
      <c r="DL46" s="275" t="str">
        <f ca="true">+IF(OFFSET('Sanitation Data'!$I$30,0,10*ROW('Sanitation Data'!I40))="","",OFFSET('Sanitation Data'!$I$30,0,10*ROW('Sanitation Data'!I40)))</f>
        <v/>
      </c>
      <c r="DM46" s="275" t="str">
        <f ca="true">+IF(OFFSET('Sanitation Data'!$I$31,0,10*ROW('Sanitation Data'!I40))="","",OFFSET('Sanitation Data'!$I$31,0,10*ROW('Sanitation Data'!I40)))</f>
        <v/>
      </c>
      <c r="DN46" s="275" t="str">
        <f ca="true">+IF(OFFSET('Sanitation Data'!$I$32,0,10*ROW('Sanitation Data'!I40))="","",OFFSET('Sanitation Data'!$I$32,0,10*ROW('Sanitation Data'!I40)))</f>
        <v/>
      </c>
      <c r="DO46" s="275" t="str">
        <f ca="true">+IF(OFFSET('Hygiene Data'!$D$11,0,10*ROW('Hygiene Data'!D40))="","",OFFSET('Hygiene Data'!$D$11,0,10*ROW('Hygiene Data'!D40)))</f>
        <v/>
      </c>
      <c r="DP46" s="275" t="str">
        <f ca="true">+IF(OFFSET('Hygiene Data'!$D$12,0,10*ROW('Hygiene Data'!D40))="","",OFFSET('Hygiene Data'!$D$12,0,10*ROW('Hygiene Data'!D40)))</f>
        <v/>
      </c>
      <c r="DQ46" s="275" t="str">
        <f ca="true">+IF(OFFSET('Hygiene Data'!$D$13,0,10*ROW('Hygiene Data'!D40))="","",OFFSET('Hygiene Data'!$D$13,0,10*ROW('Hygiene Data'!D40)))</f>
        <v/>
      </c>
      <c r="DR46" s="275" t="str">
        <f ca="true">+IF(OFFSET('Hygiene Data'!$E$11,0,10*ROW('Hygiene Data'!E40))="","",OFFSET('Hygiene Data'!$E$11,0,10*ROW('Hygiene Data'!E40)))</f>
        <v/>
      </c>
      <c r="DS46" s="275" t="str">
        <f ca="true">+IF(OFFSET('Hygiene Data'!$E$12,0,10*ROW('Hygiene Data'!E40))="","",OFFSET('Hygiene Data'!$E$12,0,10*ROW('Hygiene Data'!E40)))</f>
        <v/>
      </c>
      <c r="DT46" s="275" t="str">
        <f ca="true">+IF(OFFSET('Hygiene Data'!$E$13,0,10*ROW('Hygiene Data'!E40))="","",OFFSET('Hygiene Data'!$E$13,0,10*ROW('Hygiene Data'!E40)))</f>
        <v/>
      </c>
      <c r="DU46" s="275" t="str">
        <f ca="true">+IF(OFFSET('Hygiene Data'!$F$11,0,10*ROW('Hygiene Data'!F40))="","",OFFSET('Hygiene Data'!$F$11,0,10*ROW('Hygiene Data'!F40)))</f>
        <v/>
      </c>
      <c r="DV46" s="275" t="str">
        <f ca="true">+IF(OFFSET('Hygiene Data'!$F$12,0,10*ROW('Hygiene Data'!F40))="","",OFFSET('Hygiene Data'!$F$12,0,10*ROW('Hygiene Data'!F40)))</f>
        <v/>
      </c>
      <c r="DW46" s="275" t="str">
        <f ca="true">+IF(OFFSET('Hygiene Data'!$F$13,0,10*ROW('Hygiene Data'!F40))="","",OFFSET('Hygiene Data'!$F$13,0,10*ROW('Hygiene Data'!F40)))</f>
        <v/>
      </c>
      <c r="DX46" s="275" t="str">
        <f ca="true">+IF(OFFSET('Hygiene Data'!$G$11,0,10*ROW('Hygiene Data'!G40))="","",OFFSET('Hygiene Data'!$G$11,0,10*ROW('Hygiene Data'!G40)))</f>
        <v/>
      </c>
      <c r="DY46" s="275" t="str">
        <f ca="true">+IF(OFFSET('Hygiene Data'!$G$12,0,10*ROW('Hygiene Data'!G40))="","",OFFSET('Hygiene Data'!$G$12,0,10*ROW('Hygiene Data'!G40)))</f>
        <v/>
      </c>
      <c r="DZ46" s="275" t="str">
        <f ca="true">+IF(OFFSET('Hygiene Data'!$G$13,0,10*ROW('Hygiene Data'!G40))="","",OFFSET('Hygiene Data'!$G$13,0,10*ROW('Hygiene Data'!G40)))</f>
        <v/>
      </c>
      <c r="EA46" s="275" t="str">
        <f ca="true">+IF(OFFSET('Hygiene Data'!$H$11,0,10*ROW('Hygiene Data'!H40))="","",OFFSET('Hygiene Data'!$H$11,0,10*ROW('Hygiene Data'!H40)))</f>
        <v/>
      </c>
      <c r="EB46" s="275" t="str">
        <f ca="true">+IF(OFFSET('Hygiene Data'!$H$12,0,10*ROW('Hygiene Data'!H40))="","",OFFSET('Hygiene Data'!$H$12,0,10*ROW('Hygiene Data'!H40)))</f>
        <v/>
      </c>
      <c r="EC46" s="275" t="str">
        <f ca="true">+IF(OFFSET('Hygiene Data'!$H$13,0,10*ROW('Hygiene Data'!H40))="","",OFFSET('Hygiene Data'!$H$13,0,10*ROW('Hygiene Data'!H40)))</f>
        <v/>
      </c>
      <c r="ED46" s="275" t="str">
        <f ca="true">+IF(OFFSET('Hygiene Data'!$I$11,0,10*ROW('Hygiene Data'!I40))="","",OFFSET('Hygiene Data'!$I$11,0,10*ROW('Hygiene Data'!I40)))</f>
        <v/>
      </c>
      <c r="EE46" s="275" t="str">
        <f ca="true">+IF(OFFSET('Hygiene Data'!$I$12,0,10*ROW('Hygiene Data'!I40))="","",OFFSET('Hygiene Data'!$I$12,0,10*ROW('Hygiene Data'!I40)))</f>
        <v/>
      </c>
      <c r="EF46" s="27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5"/>
      <c r="BS47" s="275" t="str">
        <f ca="true">+IF(OFFSET('Water Data'!$D$27,0,10*ROW('Water Data'!D41))="","",OFFSET('Water Data'!$D$27,0,10*ROW('Water Data'!D41)))</f>
        <v/>
      </c>
      <c r="BT47" s="275" t="str">
        <f ca="true">+IF(OFFSET('Water Data'!$D$28,0,10*ROW('Water Data'!D41))="","",OFFSET('Water Data'!$D$28,0,10*ROW('Water Data'!D41)))</f>
        <v/>
      </c>
      <c r="BU47" s="275" t="str">
        <f ca="true">+IF(OFFSET('Water Data'!$D$29,0,10*ROW('Water Data'!D41))="","",OFFSET('Water Data'!$D$29,0,10*ROW('Water Data'!D41)))</f>
        <v/>
      </c>
      <c r="BV47" s="275" t="str">
        <f ca="true">+IF(OFFSET('Water Data'!$E$27,0,10*ROW('Water Data'!E41))="","",OFFSET('Water Data'!$E$27,0,10*ROW('Water Data'!E41)))</f>
        <v/>
      </c>
      <c r="BW47" s="275" t="str">
        <f ca="true">+IF(OFFSET('Water Data'!$E$28,0,10*ROW('Water Data'!E41))="","",OFFSET('Water Data'!$E$28,0,10*ROW('Water Data'!E41)))</f>
        <v/>
      </c>
      <c r="BX47" s="275" t="str">
        <f ca="true">+IF(OFFSET('Water Data'!$E$29,0,10*ROW('Water Data'!E41))="","",OFFSET('Water Data'!$E$29,0,10*ROW('Water Data'!E41)))</f>
        <v/>
      </c>
      <c r="BY47" s="275" t="str">
        <f ca="true">+IF(OFFSET('Water Data'!$F$27,0,10*ROW('Water Data'!F41))="","",OFFSET('Water Data'!$F$27,0,10*ROW('Water Data'!F41)))</f>
        <v/>
      </c>
      <c r="BZ47" s="275" t="str">
        <f ca="true">+IF(OFFSET('Water Data'!$F$28,0,10*ROW('Water Data'!F41))="","",OFFSET('Water Data'!$F$28,0,10*ROW('Water Data'!F41)))</f>
        <v/>
      </c>
      <c r="CA47" s="275" t="str">
        <f ca="true">+IF(OFFSET('Water Data'!$F$29,0,10*ROW('Water Data'!F41))="","",OFFSET('Water Data'!$F$29,0,10*ROW('Water Data'!F41)))</f>
        <v/>
      </c>
      <c r="CB47" s="275" t="str">
        <f ca="true">+IF(OFFSET('Water Data'!$G$27,0,10*ROW('Water Data'!G41))="","",OFFSET('Water Data'!$G$27,0,10*ROW('Water Data'!G41)))</f>
        <v/>
      </c>
      <c r="CC47" s="275" t="str">
        <f ca="true">+IF(OFFSET('Water Data'!$G$28,0,10*ROW('Water Data'!G41))="","",OFFSET('Water Data'!$G$28,0,10*ROW('Water Data'!G41)))</f>
        <v/>
      </c>
      <c r="CD47" s="275" t="str">
        <f ca="true">+IF(OFFSET('Water Data'!$G$29,0,10*ROW('Water Data'!G41))="","",OFFSET('Water Data'!$G$29,0,10*ROW('Water Data'!G41)))</f>
        <v/>
      </c>
      <c r="CE47" s="275" t="str">
        <f ca="true">+IF(OFFSET('Water Data'!$H$27,0,10*ROW('Water Data'!H41))="","",OFFSET('Water Data'!$H$27,0,10*ROW('Water Data'!H41)))</f>
        <v/>
      </c>
      <c r="CF47" s="275" t="str">
        <f ca="true">+IF(OFFSET('Water Data'!$H$28,0,10*ROW('Water Data'!H41))="","",OFFSET('Water Data'!$H$28,0,10*ROW('Water Data'!H41)))</f>
        <v/>
      </c>
      <c r="CG47" s="275" t="str">
        <f ca="true">+IF(OFFSET('Water Data'!$H$29,0,10*ROW('Water Data'!H41))="","",OFFSET('Water Data'!$H$29,0,10*ROW('Water Data'!H41)))</f>
        <v/>
      </c>
      <c r="CH47" s="275" t="str">
        <f ca="true">+IF(OFFSET('Water Data'!$I$27,0,10*ROW('Water Data'!I41))="","",OFFSET('Water Data'!$I$27,0,10*ROW('Water Data'!I41)))</f>
        <v/>
      </c>
      <c r="CI47" s="275" t="str">
        <f ca="true">+IF(OFFSET('Water Data'!$I$28,0,10*ROW('Water Data'!I41))="","",OFFSET('Water Data'!$I$28,0,10*ROW('Water Data'!I41)))</f>
        <v/>
      </c>
      <c r="CJ47" s="275" t="str">
        <f ca="true">+IF(OFFSET('Water Data'!$I$29,0,10*ROW('Water Data'!I41))="","",OFFSET('Water Data'!$I$29,0,10*ROW('Water Data'!I41)))</f>
        <v/>
      </c>
      <c r="CK47" s="275" t="str">
        <f ca="true">+IF(OFFSET('Sanitation Data'!$D$28,0,10*ROW('Sanitation Data'!D41))="","",OFFSET('Sanitation Data'!$D$28,0,10*ROW('Sanitation Data'!D41)))</f>
        <v/>
      </c>
      <c r="CL47" s="275" t="str">
        <f ca="true">+IF(OFFSET('Sanitation Data'!$D$29,0,10*ROW('Sanitation Data'!D41))="","",OFFSET('Sanitation Data'!$D$29,0,10*ROW('Sanitation Data'!D41)))</f>
        <v/>
      </c>
      <c r="CM47" s="275" t="str">
        <f ca="true">+IF(OFFSET('Sanitation Data'!$D$30,0,10*ROW('Sanitation Data'!D41))="","",OFFSET('Sanitation Data'!$D$30,0,10*ROW('Sanitation Data'!D41)))</f>
        <v/>
      </c>
      <c r="CN47" s="275" t="str">
        <f ca="true">+IF(OFFSET('Sanitation Data'!$D$31,0,10*ROW('Sanitation Data'!D41))="","",OFFSET('Sanitation Data'!$D$31,0,10*ROW('Sanitation Data'!D41)))</f>
        <v/>
      </c>
      <c r="CO47" s="275" t="str">
        <f ca="true">+IF(OFFSET('Sanitation Data'!$D$32,0,10*ROW('Sanitation Data'!D41))="","",OFFSET('Sanitation Data'!$D$32,0,10*ROW('Sanitation Data'!D41)))</f>
        <v/>
      </c>
      <c r="CP47" s="275" t="str">
        <f ca="true">+IF(OFFSET('Sanitation Data'!$E$28,0,10*ROW('Sanitation Data'!E41))="","",OFFSET('Sanitation Data'!$E$28,0,10*ROW('Sanitation Data'!E41)))</f>
        <v/>
      </c>
      <c r="CQ47" s="275" t="str">
        <f ca="true">+IF(OFFSET('Sanitation Data'!$E$29,0,10*ROW('Sanitation Data'!E41))="","",OFFSET('Sanitation Data'!$E$29,0,10*ROW('Sanitation Data'!E41)))</f>
        <v/>
      </c>
      <c r="CR47" s="275" t="str">
        <f ca="true">+IF(OFFSET('Sanitation Data'!$E$30,0,10*ROW('Sanitation Data'!E41))="","",OFFSET('Sanitation Data'!$E$30,0,10*ROW('Sanitation Data'!E41)))</f>
        <v/>
      </c>
      <c r="CS47" s="275" t="str">
        <f ca="true">+IF(OFFSET('Sanitation Data'!$E$31,0,10*ROW('Sanitation Data'!E41))="","",OFFSET('Sanitation Data'!$E$31,0,10*ROW('Sanitation Data'!E41)))</f>
        <v/>
      </c>
      <c r="CT47" s="275" t="str">
        <f ca="true">+IF(OFFSET('Sanitation Data'!$E$32,0,10*ROW('Sanitation Data'!E41))="","",OFFSET('Sanitation Data'!$E$32,0,10*ROW('Sanitation Data'!E41)))</f>
        <v/>
      </c>
      <c r="CU47" s="275" t="str">
        <f ca="true">+IF(OFFSET('Sanitation Data'!$F$28,0,10*ROW('Sanitation Data'!F41))="","",OFFSET('Sanitation Data'!$F$28,0,10*ROW('Sanitation Data'!F41)))</f>
        <v/>
      </c>
      <c r="CV47" s="275" t="str">
        <f ca="true">+IF(OFFSET('Sanitation Data'!$F$29,0,10*ROW('Sanitation Data'!F41))="","",OFFSET('Sanitation Data'!$F$29,0,10*ROW('Sanitation Data'!F41)))</f>
        <v/>
      </c>
      <c r="CW47" s="275" t="str">
        <f ca="true">+IF(OFFSET('Sanitation Data'!$F$30,0,10*ROW('Sanitation Data'!F41))="","",OFFSET('Sanitation Data'!$F$30,0,10*ROW('Sanitation Data'!F41)))</f>
        <v/>
      </c>
      <c r="CX47" s="275" t="str">
        <f ca="true">+IF(OFFSET('Sanitation Data'!$F$31,0,10*ROW('Sanitation Data'!F41))="","",OFFSET('Sanitation Data'!$F$31,0,10*ROW('Sanitation Data'!F41)))</f>
        <v/>
      </c>
      <c r="CY47" s="275" t="str">
        <f ca="true">+IF(OFFSET('Sanitation Data'!$F$32,0,10*ROW('Sanitation Data'!F41))="","",OFFSET('Sanitation Data'!$F$32,0,10*ROW('Sanitation Data'!F41)))</f>
        <v/>
      </c>
      <c r="CZ47" s="275" t="str">
        <f ca="true">+IF(OFFSET('Sanitation Data'!$G$28,0,10*ROW('Sanitation Data'!G41))="","",OFFSET('Sanitation Data'!$G$28,0,10*ROW('Sanitation Data'!G41)))</f>
        <v/>
      </c>
      <c r="DA47" s="275" t="str">
        <f ca="true">+IF(OFFSET('Sanitation Data'!$G$29,0,10*ROW('Sanitation Data'!G41))="","",OFFSET('Sanitation Data'!$G$29,0,10*ROW('Sanitation Data'!G41)))</f>
        <v/>
      </c>
      <c r="DB47" s="275" t="str">
        <f ca="true">+IF(OFFSET('Sanitation Data'!$G$30,0,10*ROW('Sanitation Data'!G41))="","",OFFSET('Sanitation Data'!$G$30,0,10*ROW('Sanitation Data'!G41)))</f>
        <v/>
      </c>
      <c r="DC47" s="275" t="str">
        <f ca="true">+IF(OFFSET('Sanitation Data'!$G$31,0,10*ROW('Sanitation Data'!G41))="","",OFFSET('Sanitation Data'!$G$31,0,10*ROW('Sanitation Data'!G41)))</f>
        <v/>
      </c>
      <c r="DD47" s="275" t="str">
        <f ca="true">+IF(OFFSET('Sanitation Data'!$G$32,0,10*ROW('Sanitation Data'!G41))="","",OFFSET('Sanitation Data'!$G$32,0,10*ROW('Sanitation Data'!G41)))</f>
        <v/>
      </c>
      <c r="DE47" s="275" t="str">
        <f ca="true">+IF(OFFSET('Sanitation Data'!$H$28,0,10*ROW('Sanitation Data'!H41))="","",OFFSET('Sanitation Data'!$H$28,0,10*ROW('Sanitation Data'!H41)))</f>
        <v/>
      </c>
      <c r="DF47" s="275" t="str">
        <f ca="true">+IF(OFFSET('Sanitation Data'!$H$29,0,10*ROW('Sanitation Data'!H41))="","",OFFSET('Sanitation Data'!$H$29,0,10*ROW('Sanitation Data'!H41)))</f>
        <v/>
      </c>
      <c r="DG47" s="275" t="str">
        <f ca="true">+IF(OFFSET('Sanitation Data'!$H$30,0,10*ROW('Sanitation Data'!H41))="","",OFFSET('Sanitation Data'!$H$30,0,10*ROW('Sanitation Data'!H41)))</f>
        <v/>
      </c>
      <c r="DH47" s="275" t="str">
        <f ca="true">+IF(OFFSET('Sanitation Data'!$H$31,0,10*ROW('Sanitation Data'!H41))="","",OFFSET('Sanitation Data'!$H$31,0,10*ROW('Sanitation Data'!H41)))</f>
        <v/>
      </c>
      <c r="DI47" s="275" t="str">
        <f ca="true">+IF(OFFSET('Sanitation Data'!$H$32,0,10*ROW('Sanitation Data'!H41))="","",OFFSET('Sanitation Data'!$H$32,0,10*ROW('Sanitation Data'!H41)))</f>
        <v/>
      </c>
      <c r="DJ47" s="275" t="str">
        <f ca="true">+IF(OFFSET('Sanitation Data'!$I$28,0,10*ROW('Sanitation Data'!I41))="","",OFFSET('Sanitation Data'!$I$28,0,10*ROW('Sanitation Data'!I41)))</f>
        <v/>
      </c>
      <c r="DK47" s="275" t="str">
        <f ca="true">+IF(OFFSET('Sanitation Data'!$I$29,0,10*ROW('Sanitation Data'!I41))="","",OFFSET('Sanitation Data'!$I$29,0,10*ROW('Sanitation Data'!I41)))</f>
        <v/>
      </c>
      <c r="DL47" s="275" t="str">
        <f ca="true">+IF(OFFSET('Sanitation Data'!$I$30,0,10*ROW('Sanitation Data'!I41))="","",OFFSET('Sanitation Data'!$I$30,0,10*ROW('Sanitation Data'!I41)))</f>
        <v/>
      </c>
      <c r="DM47" s="275" t="str">
        <f ca="true">+IF(OFFSET('Sanitation Data'!$I$31,0,10*ROW('Sanitation Data'!I41))="","",OFFSET('Sanitation Data'!$I$31,0,10*ROW('Sanitation Data'!I41)))</f>
        <v/>
      </c>
      <c r="DN47" s="275" t="str">
        <f ca="true">+IF(OFFSET('Sanitation Data'!$I$32,0,10*ROW('Sanitation Data'!I41))="","",OFFSET('Sanitation Data'!$I$32,0,10*ROW('Sanitation Data'!I41)))</f>
        <v/>
      </c>
      <c r="DO47" s="275" t="str">
        <f ca="true">+IF(OFFSET('Hygiene Data'!$D$11,0,10*ROW('Hygiene Data'!D41))="","",OFFSET('Hygiene Data'!$D$11,0,10*ROW('Hygiene Data'!D41)))</f>
        <v/>
      </c>
      <c r="DP47" s="275" t="str">
        <f ca="true">+IF(OFFSET('Hygiene Data'!$D$12,0,10*ROW('Hygiene Data'!D41))="","",OFFSET('Hygiene Data'!$D$12,0,10*ROW('Hygiene Data'!D41)))</f>
        <v/>
      </c>
      <c r="DQ47" s="275" t="str">
        <f ca="true">+IF(OFFSET('Hygiene Data'!$D$13,0,10*ROW('Hygiene Data'!D41))="","",OFFSET('Hygiene Data'!$D$13,0,10*ROW('Hygiene Data'!D41)))</f>
        <v/>
      </c>
      <c r="DR47" s="275" t="str">
        <f ca="true">+IF(OFFSET('Hygiene Data'!$E$11,0,10*ROW('Hygiene Data'!E41))="","",OFFSET('Hygiene Data'!$E$11,0,10*ROW('Hygiene Data'!E41)))</f>
        <v/>
      </c>
      <c r="DS47" s="275" t="str">
        <f ca="true">+IF(OFFSET('Hygiene Data'!$E$12,0,10*ROW('Hygiene Data'!E41))="","",OFFSET('Hygiene Data'!$E$12,0,10*ROW('Hygiene Data'!E41)))</f>
        <v/>
      </c>
      <c r="DT47" s="275" t="str">
        <f ca="true">+IF(OFFSET('Hygiene Data'!$E$13,0,10*ROW('Hygiene Data'!E41))="","",OFFSET('Hygiene Data'!$E$13,0,10*ROW('Hygiene Data'!E41)))</f>
        <v/>
      </c>
      <c r="DU47" s="275" t="str">
        <f ca="true">+IF(OFFSET('Hygiene Data'!$F$11,0,10*ROW('Hygiene Data'!F41))="","",OFFSET('Hygiene Data'!$F$11,0,10*ROW('Hygiene Data'!F41)))</f>
        <v/>
      </c>
      <c r="DV47" s="275" t="str">
        <f ca="true">+IF(OFFSET('Hygiene Data'!$F$12,0,10*ROW('Hygiene Data'!F41))="","",OFFSET('Hygiene Data'!$F$12,0,10*ROW('Hygiene Data'!F41)))</f>
        <v/>
      </c>
      <c r="DW47" s="275" t="str">
        <f ca="true">+IF(OFFSET('Hygiene Data'!$F$13,0,10*ROW('Hygiene Data'!F41))="","",OFFSET('Hygiene Data'!$F$13,0,10*ROW('Hygiene Data'!F41)))</f>
        <v/>
      </c>
      <c r="DX47" s="275" t="str">
        <f ca="true">+IF(OFFSET('Hygiene Data'!$G$11,0,10*ROW('Hygiene Data'!G41))="","",OFFSET('Hygiene Data'!$G$11,0,10*ROW('Hygiene Data'!G41)))</f>
        <v/>
      </c>
      <c r="DY47" s="275" t="str">
        <f ca="true">+IF(OFFSET('Hygiene Data'!$G$12,0,10*ROW('Hygiene Data'!G41))="","",OFFSET('Hygiene Data'!$G$12,0,10*ROW('Hygiene Data'!G41)))</f>
        <v/>
      </c>
      <c r="DZ47" s="275" t="str">
        <f ca="true">+IF(OFFSET('Hygiene Data'!$G$13,0,10*ROW('Hygiene Data'!G41))="","",OFFSET('Hygiene Data'!$G$13,0,10*ROW('Hygiene Data'!G41)))</f>
        <v/>
      </c>
      <c r="EA47" s="275" t="str">
        <f ca="true">+IF(OFFSET('Hygiene Data'!$H$11,0,10*ROW('Hygiene Data'!H41))="","",OFFSET('Hygiene Data'!$H$11,0,10*ROW('Hygiene Data'!H41)))</f>
        <v/>
      </c>
      <c r="EB47" s="275" t="str">
        <f ca="true">+IF(OFFSET('Hygiene Data'!$H$12,0,10*ROW('Hygiene Data'!H41))="","",OFFSET('Hygiene Data'!$H$12,0,10*ROW('Hygiene Data'!H41)))</f>
        <v/>
      </c>
      <c r="EC47" s="275" t="str">
        <f ca="true">+IF(OFFSET('Hygiene Data'!$H$13,0,10*ROW('Hygiene Data'!H41))="","",OFFSET('Hygiene Data'!$H$13,0,10*ROW('Hygiene Data'!H41)))</f>
        <v/>
      </c>
      <c r="ED47" s="275" t="str">
        <f ca="true">+IF(OFFSET('Hygiene Data'!$I$11,0,10*ROW('Hygiene Data'!I41))="","",OFFSET('Hygiene Data'!$I$11,0,10*ROW('Hygiene Data'!I41)))</f>
        <v/>
      </c>
      <c r="EE47" s="275" t="str">
        <f ca="true">+IF(OFFSET('Hygiene Data'!$I$12,0,10*ROW('Hygiene Data'!I41))="","",OFFSET('Hygiene Data'!$I$12,0,10*ROW('Hygiene Data'!I41)))</f>
        <v/>
      </c>
      <c r="EF47" s="27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5"/>
      <c r="BS48" s="275" t="str">
        <f ca="true">+IF(OFFSET('Water Data'!$D$27,0,10*ROW('Water Data'!D42))="","",OFFSET('Water Data'!$D$27,0,10*ROW('Water Data'!D42)))</f>
        <v/>
      </c>
      <c r="BT48" s="275" t="str">
        <f ca="true">+IF(OFFSET('Water Data'!$D$28,0,10*ROW('Water Data'!D42))="","",OFFSET('Water Data'!$D$28,0,10*ROW('Water Data'!D42)))</f>
        <v/>
      </c>
      <c r="BU48" s="275" t="str">
        <f ca="true">+IF(OFFSET('Water Data'!$D$29,0,10*ROW('Water Data'!D42))="","",OFFSET('Water Data'!$D$29,0,10*ROW('Water Data'!D42)))</f>
        <v/>
      </c>
      <c r="BV48" s="275" t="str">
        <f ca="true">+IF(OFFSET('Water Data'!$E$27,0,10*ROW('Water Data'!E42))="","",OFFSET('Water Data'!$E$27,0,10*ROW('Water Data'!E42)))</f>
        <v/>
      </c>
      <c r="BW48" s="275" t="str">
        <f ca="true">+IF(OFFSET('Water Data'!$E$28,0,10*ROW('Water Data'!E42))="","",OFFSET('Water Data'!$E$28,0,10*ROW('Water Data'!E42)))</f>
        <v/>
      </c>
      <c r="BX48" s="275" t="str">
        <f ca="true">+IF(OFFSET('Water Data'!$E$29,0,10*ROW('Water Data'!E42))="","",OFFSET('Water Data'!$E$29,0,10*ROW('Water Data'!E42)))</f>
        <v/>
      </c>
      <c r="BY48" s="275" t="str">
        <f ca="true">+IF(OFFSET('Water Data'!$F$27,0,10*ROW('Water Data'!F42))="","",OFFSET('Water Data'!$F$27,0,10*ROW('Water Data'!F42)))</f>
        <v/>
      </c>
      <c r="BZ48" s="275" t="str">
        <f ca="true">+IF(OFFSET('Water Data'!$F$28,0,10*ROW('Water Data'!F42))="","",OFFSET('Water Data'!$F$28,0,10*ROW('Water Data'!F42)))</f>
        <v/>
      </c>
      <c r="CA48" s="275" t="str">
        <f ca="true">+IF(OFFSET('Water Data'!$F$29,0,10*ROW('Water Data'!F42))="","",OFFSET('Water Data'!$F$29,0,10*ROW('Water Data'!F42)))</f>
        <v/>
      </c>
      <c r="CB48" s="275" t="str">
        <f ca="true">+IF(OFFSET('Water Data'!$G$27,0,10*ROW('Water Data'!G42))="","",OFFSET('Water Data'!$G$27,0,10*ROW('Water Data'!G42)))</f>
        <v/>
      </c>
      <c r="CC48" s="275" t="str">
        <f ca="true">+IF(OFFSET('Water Data'!$G$28,0,10*ROW('Water Data'!G42))="","",OFFSET('Water Data'!$G$28,0,10*ROW('Water Data'!G42)))</f>
        <v/>
      </c>
      <c r="CD48" s="275" t="str">
        <f ca="true">+IF(OFFSET('Water Data'!$G$29,0,10*ROW('Water Data'!G42))="","",OFFSET('Water Data'!$G$29,0,10*ROW('Water Data'!G42)))</f>
        <v/>
      </c>
      <c r="CE48" s="275" t="str">
        <f ca="true">+IF(OFFSET('Water Data'!$H$27,0,10*ROW('Water Data'!H42))="","",OFFSET('Water Data'!$H$27,0,10*ROW('Water Data'!H42)))</f>
        <v/>
      </c>
      <c r="CF48" s="275" t="str">
        <f ca="true">+IF(OFFSET('Water Data'!$H$28,0,10*ROW('Water Data'!H42))="","",OFFSET('Water Data'!$H$28,0,10*ROW('Water Data'!H42)))</f>
        <v/>
      </c>
      <c r="CG48" s="275" t="str">
        <f ca="true">+IF(OFFSET('Water Data'!$H$29,0,10*ROW('Water Data'!H42))="","",OFFSET('Water Data'!$H$29,0,10*ROW('Water Data'!H42)))</f>
        <v/>
      </c>
      <c r="CH48" s="275" t="str">
        <f ca="true">+IF(OFFSET('Water Data'!$I$27,0,10*ROW('Water Data'!I42))="","",OFFSET('Water Data'!$I$27,0,10*ROW('Water Data'!I42)))</f>
        <v/>
      </c>
      <c r="CI48" s="275" t="str">
        <f ca="true">+IF(OFFSET('Water Data'!$I$28,0,10*ROW('Water Data'!I42))="","",OFFSET('Water Data'!$I$28,0,10*ROW('Water Data'!I42)))</f>
        <v/>
      </c>
      <c r="CJ48" s="275" t="str">
        <f ca="true">+IF(OFFSET('Water Data'!$I$29,0,10*ROW('Water Data'!I42))="","",OFFSET('Water Data'!$I$29,0,10*ROW('Water Data'!I42)))</f>
        <v/>
      </c>
      <c r="CK48" s="275" t="str">
        <f ca="true">+IF(OFFSET('Sanitation Data'!$D$28,0,10*ROW('Sanitation Data'!D42))="","",OFFSET('Sanitation Data'!$D$28,0,10*ROW('Sanitation Data'!D42)))</f>
        <v/>
      </c>
      <c r="CL48" s="275" t="str">
        <f ca="true">+IF(OFFSET('Sanitation Data'!$D$29,0,10*ROW('Sanitation Data'!D42))="","",OFFSET('Sanitation Data'!$D$29,0,10*ROW('Sanitation Data'!D42)))</f>
        <v/>
      </c>
      <c r="CM48" s="275" t="str">
        <f ca="true">+IF(OFFSET('Sanitation Data'!$D$30,0,10*ROW('Sanitation Data'!D42))="","",OFFSET('Sanitation Data'!$D$30,0,10*ROW('Sanitation Data'!D42)))</f>
        <v/>
      </c>
      <c r="CN48" s="275" t="str">
        <f ca="true">+IF(OFFSET('Sanitation Data'!$D$31,0,10*ROW('Sanitation Data'!D42))="","",OFFSET('Sanitation Data'!$D$31,0,10*ROW('Sanitation Data'!D42)))</f>
        <v/>
      </c>
      <c r="CO48" s="275" t="str">
        <f ca="true">+IF(OFFSET('Sanitation Data'!$D$32,0,10*ROW('Sanitation Data'!D42))="","",OFFSET('Sanitation Data'!$D$32,0,10*ROW('Sanitation Data'!D42)))</f>
        <v/>
      </c>
      <c r="CP48" s="275" t="str">
        <f ca="true">+IF(OFFSET('Sanitation Data'!$E$28,0,10*ROW('Sanitation Data'!E42))="","",OFFSET('Sanitation Data'!$E$28,0,10*ROW('Sanitation Data'!E42)))</f>
        <v/>
      </c>
      <c r="CQ48" s="275" t="str">
        <f ca="true">+IF(OFFSET('Sanitation Data'!$E$29,0,10*ROW('Sanitation Data'!E42))="","",OFFSET('Sanitation Data'!$E$29,0,10*ROW('Sanitation Data'!E42)))</f>
        <v/>
      </c>
      <c r="CR48" s="275" t="str">
        <f ca="true">+IF(OFFSET('Sanitation Data'!$E$30,0,10*ROW('Sanitation Data'!E42))="","",OFFSET('Sanitation Data'!$E$30,0,10*ROW('Sanitation Data'!E42)))</f>
        <v/>
      </c>
      <c r="CS48" s="275" t="str">
        <f ca="true">+IF(OFFSET('Sanitation Data'!$E$31,0,10*ROW('Sanitation Data'!E42))="","",OFFSET('Sanitation Data'!$E$31,0,10*ROW('Sanitation Data'!E42)))</f>
        <v/>
      </c>
      <c r="CT48" s="275" t="str">
        <f ca="true">+IF(OFFSET('Sanitation Data'!$E$32,0,10*ROW('Sanitation Data'!E42))="","",OFFSET('Sanitation Data'!$E$32,0,10*ROW('Sanitation Data'!E42)))</f>
        <v/>
      </c>
      <c r="CU48" s="275" t="str">
        <f ca="true">+IF(OFFSET('Sanitation Data'!$F$28,0,10*ROW('Sanitation Data'!F42))="","",OFFSET('Sanitation Data'!$F$28,0,10*ROW('Sanitation Data'!F42)))</f>
        <v/>
      </c>
      <c r="CV48" s="275" t="str">
        <f ca="true">+IF(OFFSET('Sanitation Data'!$F$29,0,10*ROW('Sanitation Data'!F42))="","",OFFSET('Sanitation Data'!$F$29,0,10*ROW('Sanitation Data'!F42)))</f>
        <v/>
      </c>
      <c r="CW48" s="275" t="str">
        <f ca="true">+IF(OFFSET('Sanitation Data'!$F$30,0,10*ROW('Sanitation Data'!F42))="","",OFFSET('Sanitation Data'!$F$30,0,10*ROW('Sanitation Data'!F42)))</f>
        <v/>
      </c>
      <c r="CX48" s="275" t="str">
        <f ca="true">+IF(OFFSET('Sanitation Data'!$F$31,0,10*ROW('Sanitation Data'!F42))="","",OFFSET('Sanitation Data'!$F$31,0,10*ROW('Sanitation Data'!F42)))</f>
        <v/>
      </c>
      <c r="CY48" s="275" t="str">
        <f ca="true">+IF(OFFSET('Sanitation Data'!$F$32,0,10*ROW('Sanitation Data'!F42))="","",OFFSET('Sanitation Data'!$F$32,0,10*ROW('Sanitation Data'!F42)))</f>
        <v/>
      </c>
      <c r="CZ48" s="275" t="str">
        <f ca="true">+IF(OFFSET('Sanitation Data'!$G$28,0,10*ROW('Sanitation Data'!G42))="","",OFFSET('Sanitation Data'!$G$28,0,10*ROW('Sanitation Data'!G42)))</f>
        <v/>
      </c>
      <c r="DA48" s="275" t="str">
        <f ca="true">+IF(OFFSET('Sanitation Data'!$G$29,0,10*ROW('Sanitation Data'!G42))="","",OFFSET('Sanitation Data'!$G$29,0,10*ROW('Sanitation Data'!G42)))</f>
        <v/>
      </c>
      <c r="DB48" s="275" t="str">
        <f ca="true">+IF(OFFSET('Sanitation Data'!$G$30,0,10*ROW('Sanitation Data'!G42))="","",OFFSET('Sanitation Data'!$G$30,0,10*ROW('Sanitation Data'!G42)))</f>
        <v/>
      </c>
      <c r="DC48" s="275" t="str">
        <f ca="true">+IF(OFFSET('Sanitation Data'!$G$31,0,10*ROW('Sanitation Data'!G42))="","",OFFSET('Sanitation Data'!$G$31,0,10*ROW('Sanitation Data'!G42)))</f>
        <v/>
      </c>
      <c r="DD48" s="275" t="str">
        <f ca="true">+IF(OFFSET('Sanitation Data'!$G$32,0,10*ROW('Sanitation Data'!G42))="","",OFFSET('Sanitation Data'!$G$32,0,10*ROW('Sanitation Data'!G42)))</f>
        <v/>
      </c>
      <c r="DE48" s="275" t="str">
        <f ca="true">+IF(OFFSET('Sanitation Data'!$H$28,0,10*ROW('Sanitation Data'!H42))="","",OFFSET('Sanitation Data'!$H$28,0,10*ROW('Sanitation Data'!H42)))</f>
        <v/>
      </c>
      <c r="DF48" s="275" t="str">
        <f ca="true">+IF(OFFSET('Sanitation Data'!$H$29,0,10*ROW('Sanitation Data'!H42))="","",OFFSET('Sanitation Data'!$H$29,0,10*ROW('Sanitation Data'!H42)))</f>
        <v/>
      </c>
      <c r="DG48" s="275" t="str">
        <f ca="true">+IF(OFFSET('Sanitation Data'!$H$30,0,10*ROW('Sanitation Data'!H42))="","",OFFSET('Sanitation Data'!$H$30,0,10*ROW('Sanitation Data'!H42)))</f>
        <v/>
      </c>
      <c r="DH48" s="275" t="str">
        <f ca="true">+IF(OFFSET('Sanitation Data'!$H$31,0,10*ROW('Sanitation Data'!H42))="","",OFFSET('Sanitation Data'!$H$31,0,10*ROW('Sanitation Data'!H42)))</f>
        <v/>
      </c>
      <c r="DI48" s="275" t="str">
        <f ca="true">+IF(OFFSET('Sanitation Data'!$H$32,0,10*ROW('Sanitation Data'!H42))="","",OFFSET('Sanitation Data'!$H$32,0,10*ROW('Sanitation Data'!H42)))</f>
        <v/>
      </c>
      <c r="DJ48" s="275" t="str">
        <f ca="true">+IF(OFFSET('Sanitation Data'!$I$28,0,10*ROW('Sanitation Data'!I42))="","",OFFSET('Sanitation Data'!$I$28,0,10*ROW('Sanitation Data'!I42)))</f>
        <v/>
      </c>
      <c r="DK48" s="275" t="str">
        <f ca="true">+IF(OFFSET('Sanitation Data'!$I$29,0,10*ROW('Sanitation Data'!I42))="","",OFFSET('Sanitation Data'!$I$29,0,10*ROW('Sanitation Data'!I42)))</f>
        <v/>
      </c>
      <c r="DL48" s="275" t="str">
        <f ca="true">+IF(OFFSET('Sanitation Data'!$I$30,0,10*ROW('Sanitation Data'!I42))="","",OFFSET('Sanitation Data'!$I$30,0,10*ROW('Sanitation Data'!I42)))</f>
        <v/>
      </c>
      <c r="DM48" s="275" t="str">
        <f ca="true">+IF(OFFSET('Sanitation Data'!$I$31,0,10*ROW('Sanitation Data'!I42))="","",OFFSET('Sanitation Data'!$I$31,0,10*ROW('Sanitation Data'!I42)))</f>
        <v/>
      </c>
      <c r="DN48" s="275" t="str">
        <f ca="true">+IF(OFFSET('Sanitation Data'!$I$32,0,10*ROW('Sanitation Data'!I42))="","",OFFSET('Sanitation Data'!$I$32,0,10*ROW('Sanitation Data'!I42)))</f>
        <v/>
      </c>
      <c r="DO48" s="275" t="str">
        <f ca="true">+IF(OFFSET('Hygiene Data'!$D$11,0,10*ROW('Hygiene Data'!D42))="","",OFFSET('Hygiene Data'!$D$11,0,10*ROW('Hygiene Data'!D42)))</f>
        <v/>
      </c>
      <c r="DP48" s="275" t="str">
        <f ca="true">+IF(OFFSET('Hygiene Data'!$D$12,0,10*ROW('Hygiene Data'!D42))="","",OFFSET('Hygiene Data'!$D$12,0,10*ROW('Hygiene Data'!D42)))</f>
        <v/>
      </c>
      <c r="DQ48" s="275" t="str">
        <f ca="true">+IF(OFFSET('Hygiene Data'!$D$13,0,10*ROW('Hygiene Data'!D42))="","",OFFSET('Hygiene Data'!$D$13,0,10*ROW('Hygiene Data'!D42)))</f>
        <v/>
      </c>
      <c r="DR48" s="275" t="str">
        <f ca="true">+IF(OFFSET('Hygiene Data'!$E$11,0,10*ROW('Hygiene Data'!E42))="","",OFFSET('Hygiene Data'!$E$11,0,10*ROW('Hygiene Data'!E42)))</f>
        <v/>
      </c>
      <c r="DS48" s="275" t="str">
        <f ca="true">+IF(OFFSET('Hygiene Data'!$E$12,0,10*ROW('Hygiene Data'!E42))="","",OFFSET('Hygiene Data'!$E$12,0,10*ROW('Hygiene Data'!E42)))</f>
        <v/>
      </c>
      <c r="DT48" s="275" t="str">
        <f ca="true">+IF(OFFSET('Hygiene Data'!$E$13,0,10*ROW('Hygiene Data'!E42))="","",OFFSET('Hygiene Data'!$E$13,0,10*ROW('Hygiene Data'!E42)))</f>
        <v/>
      </c>
      <c r="DU48" s="275" t="str">
        <f ca="true">+IF(OFFSET('Hygiene Data'!$F$11,0,10*ROW('Hygiene Data'!F42))="","",OFFSET('Hygiene Data'!$F$11,0,10*ROW('Hygiene Data'!F42)))</f>
        <v/>
      </c>
      <c r="DV48" s="275" t="str">
        <f ca="true">+IF(OFFSET('Hygiene Data'!$F$12,0,10*ROW('Hygiene Data'!F42))="","",OFFSET('Hygiene Data'!$F$12,0,10*ROW('Hygiene Data'!F42)))</f>
        <v/>
      </c>
      <c r="DW48" s="275" t="str">
        <f ca="true">+IF(OFFSET('Hygiene Data'!$F$13,0,10*ROW('Hygiene Data'!F42))="","",OFFSET('Hygiene Data'!$F$13,0,10*ROW('Hygiene Data'!F42)))</f>
        <v/>
      </c>
      <c r="DX48" s="275" t="str">
        <f ca="true">+IF(OFFSET('Hygiene Data'!$G$11,0,10*ROW('Hygiene Data'!G42))="","",OFFSET('Hygiene Data'!$G$11,0,10*ROW('Hygiene Data'!G42)))</f>
        <v/>
      </c>
      <c r="DY48" s="275" t="str">
        <f ca="true">+IF(OFFSET('Hygiene Data'!$G$12,0,10*ROW('Hygiene Data'!G42))="","",OFFSET('Hygiene Data'!$G$12,0,10*ROW('Hygiene Data'!G42)))</f>
        <v/>
      </c>
      <c r="DZ48" s="275" t="str">
        <f ca="true">+IF(OFFSET('Hygiene Data'!$G$13,0,10*ROW('Hygiene Data'!G42))="","",OFFSET('Hygiene Data'!$G$13,0,10*ROW('Hygiene Data'!G42)))</f>
        <v/>
      </c>
      <c r="EA48" s="275" t="str">
        <f ca="true">+IF(OFFSET('Hygiene Data'!$H$11,0,10*ROW('Hygiene Data'!H42))="","",OFFSET('Hygiene Data'!$H$11,0,10*ROW('Hygiene Data'!H42)))</f>
        <v/>
      </c>
      <c r="EB48" s="275" t="str">
        <f ca="true">+IF(OFFSET('Hygiene Data'!$H$12,0,10*ROW('Hygiene Data'!H42))="","",OFFSET('Hygiene Data'!$H$12,0,10*ROW('Hygiene Data'!H42)))</f>
        <v/>
      </c>
      <c r="EC48" s="275" t="str">
        <f ca="true">+IF(OFFSET('Hygiene Data'!$H$13,0,10*ROW('Hygiene Data'!H42))="","",OFFSET('Hygiene Data'!$H$13,0,10*ROW('Hygiene Data'!H42)))</f>
        <v/>
      </c>
      <c r="ED48" s="275" t="str">
        <f ca="true">+IF(OFFSET('Hygiene Data'!$I$11,0,10*ROW('Hygiene Data'!I42))="","",OFFSET('Hygiene Data'!$I$11,0,10*ROW('Hygiene Data'!I42)))</f>
        <v/>
      </c>
      <c r="EE48" s="275" t="str">
        <f ca="true">+IF(OFFSET('Hygiene Data'!$I$12,0,10*ROW('Hygiene Data'!I42))="","",OFFSET('Hygiene Data'!$I$12,0,10*ROW('Hygiene Data'!I42)))</f>
        <v/>
      </c>
      <c r="EF48" s="27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5"/>
      <c r="BS49" s="275" t="str">
        <f ca="true">+IF(OFFSET('Water Data'!$D$27,0,10*ROW('Water Data'!D43))="","",OFFSET('Water Data'!$D$27,0,10*ROW('Water Data'!D43)))</f>
        <v/>
      </c>
      <c r="BT49" s="275" t="str">
        <f ca="true">+IF(OFFSET('Water Data'!$D$28,0,10*ROW('Water Data'!D43))="","",OFFSET('Water Data'!$D$28,0,10*ROW('Water Data'!D43)))</f>
        <v/>
      </c>
      <c r="BU49" s="275" t="str">
        <f ca="true">+IF(OFFSET('Water Data'!$D$29,0,10*ROW('Water Data'!D43))="","",OFFSET('Water Data'!$D$29,0,10*ROW('Water Data'!D43)))</f>
        <v/>
      </c>
      <c r="BV49" s="275" t="str">
        <f ca="true">+IF(OFFSET('Water Data'!$E$27,0,10*ROW('Water Data'!E43))="","",OFFSET('Water Data'!$E$27,0,10*ROW('Water Data'!E43)))</f>
        <v/>
      </c>
      <c r="BW49" s="275" t="str">
        <f ca="true">+IF(OFFSET('Water Data'!$E$28,0,10*ROW('Water Data'!E43))="","",OFFSET('Water Data'!$E$28,0,10*ROW('Water Data'!E43)))</f>
        <v/>
      </c>
      <c r="BX49" s="275" t="str">
        <f ca="true">+IF(OFFSET('Water Data'!$E$29,0,10*ROW('Water Data'!E43))="","",OFFSET('Water Data'!$E$29,0,10*ROW('Water Data'!E43)))</f>
        <v/>
      </c>
      <c r="BY49" s="275" t="str">
        <f ca="true">+IF(OFFSET('Water Data'!$F$27,0,10*ROW('Water Data'!F43))="","",OFFSET('Water Data'!$F$27,0,10*ROW('Water Data'!F43)))</f>
        <v/>
      </c>
      <c r="BZ49" s="275" t="str">
        <f ca="true">+IF(OFFSET('Water Data'!$F$28,0,10*ROW('Water Data'!F43))="","",OFFSET('Water Data'!$F$28,0,10*ROW('Water Data'!F43)))</f>
        <v/>
      </c>
      <c r="CA49" s="275" t="str">
        <f ca="true">+IF(OFFSET('Water Data'!$F$29,0,10*ROW('Water Data'!F43))="","",OFFSET('Water Data'!$F$29,0,10*ROW('Water Data'!F43)))</f>
        <v/>
      </c>
      <c r="CB49" s="275" t="str">
        <f ca="true">+IF(OFFSET('Water Data'!$G$27,0,10*ROW('Water Data'!G43))="","",OFFSET('Water Data'!$G$27,0,10*ROW('Water Data'!G43)))</f>
        <v/>
      </c>
      <c r="CC49" s="275" t="str">
        <f ca="true">+IF(OFFSET('Water Data'!$G$28,0,10*ROW('Water Data'!G43))="","",OFFSET('Water Data'!$G$28,0,10*ROW('Water Data'!G43)))</f>
        <v/>
      </c>
      <c r="CD49" s="275" t="str">
        <f ca="true">+IF(OFFSET('Water Data'!$G$29,0,10*ROW('Water Data'!G43))="","",OFFSET('Water Data'!$G$29,0,10*ROW('Water Data'!G43)))</f>
        <v/>
      </c>
      <c r="CE49" s="275" t="str">
        <f ca="true">+IF(OFFSET('Water Data'!$H$27,0,10*ROW('Water Data'!H43))="","",OFFSET('Water Data'!$H$27,0,10*ROW('Water Data'!H43)))</f>
        <v/>
      </c>
      <c r="CF49" s="275" t="str">
        <f ca="true">+IF(OFFSET('Water Data'!$H$28,0,10*ROW('Water Data'!H43))="","",OFFSET('Water Data'!$H$28,0,10*ROW('Water Data'!H43)))</f>
        <v/>
      </c>
      <c r="CG49" s="275" t="str">
        <f ca="true">+IF(OFFSET('Water Data'!$H$29,0,10*ROW('Water Data'!H43))="","",OFFSET('Water Data'!$H$29,0,10*ROW('Water Data'!H43)))</f>
        <v/>
      </c>
      <c r="CH49" s="275" t="str">
        <f ca="true">+IF(OFFSET('Water Data'!$I$27,0,10*ROW('Water Data'!I43))="","",OFFSET('Water Data'!$I$27,0,10*ROW('Water Data'!I43)))</f>
        <v/>
      </c>
      <c r="CI49" s="275" t="str">
        <f ca="true">+IF(OFFSET('Water Data'!$I$28,0,10*ROW('Water Data'!I43))="","",OFFSET('Water Data'!$I$28,0,10*ROW('Water Data'!I43)))</f>
        <v/>
      </c>
      <c r="CJ49" s="275" t="str">
        <f ca="true">+IF(OFFSET('Water Data'!$I$29,0,10*ROW('Water Data'!I43))="","",OFFSET('Water Data'!$I$29,0,10*ROW('Water Data'!I43)))</f>
        <v/>
      </c>
      <c r="CK49" s="275" t="str">
        <f ca="true">+IF(OFFSET('Sanitation Data'!$D$28,0,10*ROW('Sanitation Data'!D43))="","",OFFSET('Sanitation Data'!$D$28,0,10*ROW('Sanitation Data'!D43)))</f>
        <v/>
      </c>
      <c r="CL49" s="275" t="str">
        <f ca="true">+IF(OFFSET('Sanitation Data'!$D$29,0,10*ROW('Sanitation Data'!D43))="","",OFFSET('Sanitation Data'!$D$29,0,10*ROW('Sanitation Data'!D43)))</f>
        <v/>
      </c>
      <c r="CM49" s="275" t="str">
        <f ca="true">+IF(OFFSET('Sanitation Data'!$D$30,0,10*ROW('Sanitation Data'!D43))="","",OFFSET('Sanitation Data'!$D$30,0,10*ROW('Sanitation Data'!D43)))</f>
        <v/>
      </c>
      <c r="CN49" s="275" t="str">
        <f ca="true">+IF(OFFSET('Sanitation Data'!$D$31,0,10*ROW('Sanitation Data'!D43))="","",OFFSET('Sanitation Data'!$D$31,0,10*ROW('Sanitation Data'!D43)))</f>
        <v/>
      </c>
      <c r="CO49" s="275" t="str">
        <f ca="true">+IF(OFFSET('Sanitation Data'!$D$32,0,10*ROW('Sanitation Data'!D43))="","",OFFSET('Sanitation Data'!$D$32,0,10*ROW('Sanitation Data'!D43)))</f>
        <v/>
      </c>
      <c r="CP49" s="275" t="str">
        <f ca="true">+IF(OFFSET('Sanitation Data'!$E$28,0,10*ROW('Sanitation Data'!E43))="","",OFFSET('Sanitation Data'!$E$28,0,10*ROW('Sanitation Data'!E43)))</f>
        <v/>
      </c>
      <c r="CQ49" s="275" t="str">
        <f ca="true">+IF(OFFSET('Sanitation Data'!$E$29,0,10*ROW('Sanitation Data'!E43))="","",OFFSET('Sanitation Data'!$E$29,0,10*ROW('Sanitation Data'!E43)))</f>
        <v/>
      </c>
      <c r="CR49" s="275" t="str">
        <f ca="true">+IF(OFFSET('Sanitation Data'!$E$30,0,10*ROW('Sanitation Data'!E43))="","",OFFSET('Sanitation Data'!$E$30,0,10*ROW('Sanitation Data'!E43)))</f>
        <v/>
      </c>
      <c r="CS49" s="275" t="str">
        <f ca="true">+IF(OFFSET('Sanitation Data'!$E$31,0,10*ROW('Sanitation Data'!E43))="","",OFFSET('Sanitation Data'!$E$31,0,10*ROW('Sanitation Data'!E43)))</f>
        <v/>
      </c>
      <c r="CT49" s="275" t="str">
        <f ca="true">+IF(OFFSET('Sanitation Data'!$E$32,0,10*ROW('Sanitation Data'!E43))="","",OFFSET('Sanitation Data'!$E$32,0,10*ROW('Sanitation Data'!E43)))</f>
        <v/>
      </c>
      <c r="CU49" s="275" t="str">
        <f ca="true">+IF(OFFSET('Sanitation Data'!$F$28,0,10*ROW('Sanitation Data'!F43))="","",OFFSET('Sanitation Data'!$F$28,0,10*ROW('Sanitation Data'!F43)))</f>
        <v/>
      </c>
      <c r="CV49" s="275" t="str">
        <f ca="true">+IF(OFFSET('Sanitation Data'!$F$29,0,10*ROW('Sanitation Data'!F43))="","",OFFSET('Sanitation Data'!$F$29,0,10*ROW('Sanitation Data'!F43)))</f>
        <v/>
      </c>
      <c r="CW49" s="275" t="str">
        <f ca="true">+IF(OFFSET('Sanitation Data'!$F$30,0,10*ROW('Sanitation Data'!F43))="","",OFFSET('Sanitation Data'!$F$30,0,10*ROW('Sanitation Data'!F43)))</f>
        <v/>
      </c>
      <c r="CX49" s="275" t="str">
        <f ca="true">+IF(OFFSET('Sanitation Data'!$F$31,0,10*ROW('Sanitation Data'!F43))="","",OFFSET('Sanitation Data'!$F$31,0,10*ROW('Sanitation Data'!F43)))</f>
        <v/>
      </c>
      <c r="CY49" s="275" t="str">
        <f ca="true">+IF(OFFSET('Sanitation Data'!$F$32,0,10*ROW('Sanitation Data'!F43))="","",OFFSET('Sanitation Data'!$F$32,0,10*ROW('Sanitation Data'!F43)))</f>
        <v/>
      </c>
      <c r="CZ49" s="275" t="str">
        <f ca="true">+IF(OFFSET('Sanitation Data'!$G$28,0,10*ROW('Sanitation Data'!G43))="","",OFFSET('Sanitation Data'!$G$28,0,10*ROW('Sanitation Data'!G43)))</f>
        <v/>
      </c>
      <c r="DA49" s="275" t="str">
        <f ca="true">+IF(OFFSET('Sanitation Data'!$G$29,0,10*ROW('Sanitation Data'!G43))="","",OFFSET('Sanitation Data'!$G$29,0,10*ROW('Sanitation Data'!G43)))</f>
        <v/>
      </c>
      <c r="DB49" s="275" t="str">
        <f ca="true">+IF(OFFSET('Sanitation Data'!$G$30,0,10*ROW('Sanitation Data'!G43))="","",OFFSET('Sanitation Data'!$G$30,0,10*ROW('Sanitation Data'!G43)))</f>
        <v/>
      </c>
      <c r="DC49" s="275" t="str">
        <f ca="true">+IF(OFFSET('Sanitation Data'!$G$31,0,10*ROW('Sanitation Data'!G43))="","",OFFSET('Sanitation Data'!$G$31,0,10*ROW('Sanitation Data'!G43)))</f>
        <v/>
      </c>
      <c r="DD49" s="275" t="str">
        <f ca="true">+IF(OFFSET('Sanitation Data'!$G$32,0,10*ROW('Sanitation Data'!G43))="","",OFFSET('Sanitation Data'!$G$32,0,10*ROW('Sanitation Data'!G43)))</f>
        <v/>
      </c>
      <c r="DE49" s="275" t="str">
        <f ca="true">+IF(OFFSET('Sanitation Data'!$H$28,0,10*ROW('Sanitation Data'!H43))="","",OFFSET('Sanitation Data'!$H$28,0,10*ROW('Sanitation Data'!H43)))</f>
        <v/>
      </c>
      <c r="DF49" s="275" t="str">
        <f ca="true">+IF(OFFSET('Sanitation Data'!$H$29,0,10*ROW('Sanitation Data'!H43))="","",OFFSET('Sanitation Data'!$H$29,0,10*ROW('Sanitation Data'!H43)))</f>
        <v/>
      </c>
      <c r="DG49" s="275" t="str">
        <f ca="true">+IF(OFFSET('Sanitation Data'!$H$30,0,10*ROW('Sanitation Data'!H43))="","",OFFSET('Sanitation Data'!$H$30,0,10*ROW('Sanitation Data'!H43)))</f>
        <v/>
      </c>
      <c r="DH49" s="275" t="str">
        <f ca="true">+IF(OFFSET('Sanitation Data'!$H$31,0,10*ROW('Sanitation Data'!H43))="","",OFFSET('Sanitation Data'!$H$31,0,10*ROW('Sanitation Data'!H43)))</f>
        <v/>
      </c>
      <c r="DI49" s="275" t="str">
        <f ca="true">+IF(OFFSET('Sanitation Data'!$H$32,0,10*ROW('Sanitation Data'!H43))="","",OFFSET('Sanitation Data'!$H$32,0,10*ROW('Sanitation Data'!H43)))</f>
        <v/>
      </c>
      <c r="DJ49" s="275" t="str">
        <f ca="true">+IF(OFFSET('Sanitation Data'!$I$28,0,10*ROW('Sanitation Data'!I43))="","",OFFSET('Sanitation Data'!$I$28,0,10*ROW('Sanitation Data'!I43)))</f>
        <v/>
      </c>
      <c r="DK49" s="275" t="str">
        <f ca="true">+IF(OFFSET('Sanitation Data'!$I$29,0,10*ROW('Sanitation Data'!I43))="","",OFFSET('Sanitation Data'!$I$29,0,10*ROW('Sanitation Data'!I43)))</f>
        <v/>
      </c>
      <c r="DL49" s="275" t="str">
        <f ca="true">+IF(OFFSET('Sanitation Data'!$I$30,0,10*ROW('Sanitation Data'!I43))="","",OFFSET('Sanitation Data'!$I$30,0,10*ROW('Sanitation Data'!I43)))</f>
        <v/>
      </c>
      <c r="DM49" s="275" t="str">
        <f ca="true">+IF(OFFSET('Sanitation Data'!$I$31,0,10*ROW('Sanitation Data'!I43))="","",OFFSET('Sanitation Data'!$I$31,0,10*ROW('Sanitation Data'!I43)))</f>
        <v/>
      </c>
      <c r="DN49" s="275" t="str">
        <f ca="true">+IF(OFFSET('Sanitation Data'!$I$32,0,10*ROW('Sanitation Data'!I43))="","",OFFSET('Sanitation Data'!$I$32,0,10*ROW('Sanitation Data'!I43)))</f>
        <v/>
      </c>
      <c r="DO49" s="275" t="str">
        <f ca="true">+IF(OFFSET('Hygiene Data'!$D$11,0,10*ROW('Hygiene Data'!D43))="","",OFFSET('Hygiene Data'!$D$11,0,10*ROW('Hygiene Data'!D43)))</f>
        <v/>
      </c>
      <c r="DP49" s="275" t="str">
        <f ca="true">+IF(OFFSET('Hygiene Data'!$D$12,0,10*ROW('Hygiene Data'!D43))="","",OFFSET('Hygiene Data'!$D$12,0,10*ROW('Hygiene Data'!D43)))</f>
        <v/>
      </c>
      <c r="DQ49" s="275" t="str">
        <f ca="true">+IF(OFFSET('Hygiene Data'!$D$13,0,10*ROW('Hygiene Data'!D43))="","",OFFSET('Hygiene Data'!$D$13,0,10*ROW('Hygiene Data'!D43)))</f>
        <v/>
      </c>
      <c r="DR49" s="275" t="str">
        <f ca="true">+IF(OFFSET('Hygiene Data'!$E$11,0,10*ROW('Hygiene Data'!E43))="","",OFFSET('Hygiene Data'!$E$11,0,10*ROW('Hygiene Data'!E43)))</f>
        <v/>
      </c>
      <c r="DS49" s="275" t="str">
        <f ca="true">+IF(OFFSET('Hygiene Data'!$E$12,0,10*ROW('Hygiene Data'!E43))="","",OFFSET('Hygiene Data'!$E$12,0,10*ROW('Hygiene Data'!E43)))</f>
        <v/>
      </c>
      <c r="DT49" s="275" t="str">
        <f ca="true">+IF(OFFSET('Hygiene Data'!$E$13,0,10*ROW('Hygiene Data'!E43))="","",OFFSET('Hygiene Data'!$E$13,0,10*ROW('Hygiene Data'!E43)))</f>
        <v/>
      </c>
      <c r="DU49" s="275" t="str">
        <f ca="true">+IF(OFFSET('Hygiene Data'!$F$11,0,10*ROW('Hygiene Data'!F43))="","",OFFSET('Hygiene Data'!$F$11,0,10*ROW('Hygiene Data'!F43)))</f>
        <v/>
      </c>
      <c r="DV49" s="275" t="str">
        <f ca="true">+IF(OFFSET('Hygiene Data'!$F$12,0,10*ROW('Hygiene Data'!F43))="","",OFFSET('Hygiene Data'!$F$12,0,10*ROW('Hygiene Data'!F43)))</f>
        <v/>
      </c>
      <c r="DW49" s="275" t="str">
        <f ca="true">+IF(OFFSET('Hygiene Data'!$F$13,0,10*ROW('Hygiene Data'!F43))="","",OFFSET('Hygiene Data'!$F$13,0,10*ROW('Hygiene Data'!F43)))</f>
        <v/>
      </c>
      <c r="DX49" s="275" t="str">
        <f ca="true">+IF(OFFSET('Hygiene Data'!$G$11,0,10*ROW('Hygiene Data'!G43))="","",OFFSET('Hygiene Data'!$G$11,0,10*ROW('Hygiene Data'!G43)))</f>
        <v/>
      </c>
      <c r="DY49" s="275" t="str">
        <f ca="true">+IF(OFFSET('Hygiene Data'!$G$12,0,10*ROW('Hygiene Data'!G43))="","",OFFSET('Hygiene Data'!$G$12,0,10*ROW('Hygiene Data'!G43)))</f>
        <v/>
      </c>
      <c r="DZ49" s="275" t="str">
        <f ca="true">+IF(OFFSET('Hygiene Data'!$G$13,0,10*ROW('Hygiene Data'!G43))="","",OFFSET('Hygiene Data'!$G$13,0,10*ROW('Hygiene Data'!G43)))</f>
        <v/>
      </c>
      <c r="EA49" s="275" t="str">
        <f ca="true">+IF(OFFSET('Hygiene Data'!$H$11,0,10*ROW('Hygiene Data'!H43))="","",OFFSET('Hygiene Data'!$H$11,0,10*ROW('Hygiene Data'!H43)))</f>
        <v/>
      </c>
      <c r="EB49" s="275" t="str">
        <f ca="true">+IF(OFFSET('Hygiene Data'!$H$12,0,10*ROW('Hygiene Data'!H43))="","",OFFSET('Hygiene Data'!$H$12,0,10*ROW('Hygiene Data'!H43)))</f>
        <v/>
      </c>
      <c r="EC49" s="275" t="str">
        <f ca="true">+IF(OFFSET('Hygiene Data'!$H$13,0,10*ROW('Hygiene Data'!H43))="","",OFFSET('Hygiene Data'!$H$13,0,10*ROW('Hygiene Data'!H43)))</f>
        <v/>
      </c>
      <c r="ED49" s="275" t="str">
        <f ca="true">+IF(OFFSET('Hygiene Data'!$I$11,0,10*ROW('Hygiene Data'!I43))="","",OFFSET('Hygiene Data'!$I$11,0,10*ROW('Hygiene Data'!I43)))</f>
        <v/>
      </c>
      <c r="EE49" s="275" t="str">
        <f ca="true">+IF(OFFSET('Hygiene Data'!$I$12,0,10*ROW('Hygiene Data'!I43))="","",OFFSET('Hygiene Data'!$I$12,0,10*ROW('Hygiene Data'!I43)))</f>
        <v/>
      </c>
      <c r="EF49" s="27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5"/>
      <c r="BS50" s="275" t="str">
        <f ca="true">+IF(OFFSET('Water Data'!$D$27,0,10*ROW('Water Data'!D44))="","",OFFSET('Water Data'!$D$27,0,10*ROW('Water Data'!D44)))</f>
        <v/>
      </c>
      <c r="BT50" s="275" t="str">
        <f ca="true">+IF(OFFSET('Water Data'!$D$28,0,10*ROW('Water Data'!D44))="","",OFFSET('Water Data'!$D$28,0,10*ROW('Water Data'!D44)))</f>
        <v/>
      </c>
      <c r="BU50" s="275" t="str">
        <f ca="true">+IF(OFFSET('Water Data'!$D$29,0,10*ROW('Water Data'!D44))="","",OFFSET('Water Data'!$D$29,0,10*ROW('Water Data'!D44)))</f>
        <v/>
      </c>
      <c r="BV50" s="275" t="str">
        <f ca="true">+IF(OFFSET('Water Data'!$E$27,0,10*ROW('Water Data'!E44))="","",OFFSET('Water Data'!$E$27,0,10*ROW('Water Data'!E44)))</f>
        <v/>
      </c>
      <c r="BW50" s="275" t="str">
        <f ca="true">+IF(OFFSET('Water Data'!$E$28,0,10*ROW('Water Data'!E44))="","",OFFSET('Water Data'!$E$28,0,10*ROW('Water Data'!E44)))</f>
        <v/>
      </c>
      <c r="BX50" s="275" t="str">
        <f ca="true">+IF(OFFSET('Water Data'!$E$29,0,10*ROW('Water Data'!E44))="","",OFFSET('Water Data'!$E$29,0,10*ROW('Water Data'!E44)))</f>
        <v/>
      </c>
      <c r="BY50" s="275" t="str">
        <f ca="true">+IF(OFFSET('Water Data'!$F$27,0,10*ROW('Water Data'!F44))="","",OFFSET('Water Data'!$F$27,0,10*ROW('Water Data'!F44)))</f>
        <v/>
      </c>
      <c r="BZ50" s="275" t="str">
        <f ca="true">+IF(OFFSET('Water Data'!$F$28,0,10*ROW('Water Data'!F44))="","",OFFSET('Water Data'!$F$28,0,10*ROW('Water Data'!F44)))</f>
        <v/>
      </c>
      <c r="CA50" s="275" t="str">
        <f ca="true">+IF(OFFSET('Water Data'!$F$29,0,10*ROW('Water Data'!F44))="","",OFFSET('Water Data'!$F$29,0,10*ROW('Water Data'!F44)))</f>
        <v/>
      </c>
      <c r="CB50" s="275" t="str">
        <f ca="true">+IF(OFFSET('Water Data'!$G$27,0,10*ROW('Water Data'!G44))="","",OFFSET('Water Data'!$G$27,0,10*ROW('Water Data'!G44)))</f>
        <v/>
      </c>
      <c r="CC50" s="275" t="str">
        <f ca="true">+IF(OFFSET('Water Data'!$G$28,0,10*ROW('Water Data'!G44))="","",OFFSET('Water Data'!$G$28,0,10*ROW('Water Data'!G44)))</f>
        <v/>
      </c>
      <c r="CD50" s="275" t="str">
        <f ca="true">+IF(OFFSET('Water Data'!$G$29,0,10*ROW('Water Data'!G44))="","",OFFSET('Water Data'!$G$29,0,10*ROW('Water Data'!G44)))</f>
        <v/>
      </c>
      <c r="CE50" s="275" t="str">
        <f ca="true">+IF(OFFSET('Water Data'!$H$27,0,10*ROW('Water Data'!H44))="","",OFFSET('Water Data'!$H$27,0,10*ROW('Water Data'!H44)))</f>
        <v/>
      </c>
      <c r="CF50" s="275" t="str">
        <f ca="true">+IF(OFFSET('Water Data'!$H$28,0,10*ROW('Water Data'!H44))="","",OFFSET('Water Data'!$H$28,0,10*ROW('Water Data'!H44)))</f>
        <v/>
      </c>
      <c r="CG50" s="275" t="str">
        <f ca="true">+IF(OFFSET('Water Data'!$H$29,0,10*ROW('Water Data'!H44))="","",OFFSET('Water Data'!$H$29,0,10*ROW('Water Data'!H44)))</f>
        <v/>
      </c>
      <c r="CH50" s="275" t="str">
        <f ca="true">+IF(OFFSET('Water Data'!$I$27,0,10*ROW('Water Data'!I44))="","",OFFSET('Water Data'!$I$27,0,10*ROW('Water Data'!I44)))</f>
        <v/>
      </c>
      <c r="CI50" s="275" t="str">
        <f ca="true">+IF(OFFSET('Water Data'!$I$28,0,10*ROW('Water Data'!I44))="","",OFFSET('Water Data'!$I$28,0,10*ROW('Water Data'!I44)))</f>
        <v/>
      </c>
      <c r="CJ50" s="275" t="str">
        <f ca="true">+IF(OFFSET('Water Data'!$I$29,0,10*ROW('Water Data'!I44))="","",OFFSET('Water Data'!$I$29,0,10*ROW('Water Data'!I44)))</f>
        <v/>
      </c>
      <c r="CK50" s="275" t="str">
        <f ca="true">+IF(OFFSET('Sanitation Data'!$D$28,0,10*ROW('Sanitation Data'!D44))="","",OFFSET('Sanitation Data'!$D$28,0,10*ROW('Sanitation Data'!D44)))</f>
        <v/>
      </c>
      <c r="CL50" s="275" t="str">
        <f ca="true">+IF(OFFSET('Sanitation Data'!$D$29,0,10*ROW('Sanitation Data'!D44))="","",OFFSET('Sanitation Data'!$D$29,0,10*ROW('Sanitation Data'!D44)))</f>
        <v/>
      </c>
      <c r="CM50" s="275" t="str">
        <f ca="true">+IF(OFFSET('Sanitation Data'!$D$30,0,10*ROW('Sanitation Data'!D44))="","",OFFSET('Sanitation Data'!$D$30,0,10*ROW('Sanitation Data'!D44)))</f>
        <v/>
      </c>
      <c r="CN50" s="275" t="str">
        <f ca="true">+IF(OFFSET('Sanitation Data'!$D$31,0,10*ROW('Sanitation Data'!D44))="","",OFFSET('Sanitation Data'!$D$31,0,10*ROW('Sanitation Data'!D44)))</f>
        <v/>
      </c>
      <c r="CO50" s="275" t="str">
        <f ca="true">+IF(OFFSET('Sanitation Data'!$D$32,0,10*ROW('Sanitation Data'!D44))="","",OFFSET('Sanitation Data'!$D$32,0,10*ROW('Sanitation Data'!D44)))</f>
        <v/>
      </c>
      <c r="CP50" s="275" t="str">
        <f ca="true">+IF(OFFSET('Sanitation Data'!$E$28,0,10*ROW('Sanitation Data'!E44))="","",OFFSET('Sanitation Data'!$E$28,0,10*ROW('Sanitation Data'!E44)))</f>
        <v/>
      </c>
      <c r="CQ50" s="275" t="str">
        <f ca="true">+IF(OFFSET('Sanitation Data'!$E$29,0,10*ROW('Sanitation Data'!E44))="","",OFFSET('Sanitation Data'!$E$29,0,10*ROW('Sanitation Data'!E44)))</f>
        <v/>
      </c>
      <c r="CR50" s="275" t="str">
        <f ca="true">+IF(OFFSET('Sanitation Data'!$E$30,0,10*ROW('Sanitation Data'!E44))="","",OFFSET('Sanitation Data'!$E$30,0,10*ROW('Sanitation Data'!E44)))</f>
        <v/>
      </c>
      <c r="CS50" s="275" t="str">
        <f ca="true">+IF(OFFSET('Sanitation Data'!$E$31,0,10*ROW('Sanitation Data'!E44))="","",OFFSET('Sanitation Data'!$E$31,0,10*ROW('Sanitation Data'!E44)))</f>
        <v/>
      </c>
      <c r="CT50" s="275" t="str">
        <f ca="true">+IF(OFFSET('Sanitation Data'!$E$32,0,10*ROW('Sanitation Data'!E44))="","",OFFSET('Sanitation Data'!$E$32,0,10*ROW('Sanitation Data'!E44)))</f>
        <v/>
      </c>
      <c r="CU50" s="275" t="str">
        <f ca="true">+IF(OFFSET('Sanitation Data'!$F$28,0,10*ROW('Sanitation Data'!F44))="","",OFFSET('Sanitation Data'!$F$28,0,10*ROW('Sanitation Data'!F44)))</f>
        <v/>
      </c>
      <c r="CV50" s="275" t="str">
        <f ca="true">+IF(OFFSET('Sanitation Data'!$F$29,0,10*ROW('Sanitation Data'!F44))="","",OFFSET('Sanitation Data'!$F$29,0,10*ROW('Sanitation Data'!F44)))</f>
        <v/>
      </c>
      <c r="CW50" s="275" t="str">
        <f ca="true">+IF(OFFSET('Sanitation Data'!$F$30,0,10*ROW('Sanitation Data'!F44))="","",OFFSET('Sanitation Data'!$F$30,0,10*ROW('Sanitation Data'!F44)))</f>
        <v/>
      </c>
      <c r="CX50" s="275" t="str">
        <f ca="true">+IF(OFFSET('Sanitation Data'!$F$31,0,10*ROW('Sanitation Data'!F44))="","",OFFSET('Sanitation Data'!$F$31,0,10*ROW('Sanitation Data'!F44)))</f>
        <v/>
      </c>
      <c r="CY50" s="275" t="str">
        <f ca="true">+IF(OFFSET('Sanitation Data'!$F$32,0,10*ROW('Sanitation Data'!F44))="","",OFFSET('Sanitation Data'!$F$32,0,10*ROW('Sanitation Data'!F44)))</f>
        <v/>
      </c>
      <c r="CZ50" s="275" t="str">
        <f ca="true">+IF(OFFSET('Sanitation Data'!$G$28,0,10*ROW('Sanitation Data'!G44))="","",OFFSET('Sanitation Data'!$G$28,0,10*ROW('Sanitation Data'!G44)))</f>
        <v/>
      </c>
      <c r="DA50" s="275" t="str">
        <f ca="true">+IF(OFFSET('Sanitation Data'!$G$29,0,10*ROW('Sanitation Data'!G44))="","",OFFSET('Sanitation Data'!$G$29,0,10*ROW('Sanitation Data'!G44)))</f>
        <v/>
      </c>
      <c r="DB50" s="275" t="str">
        <f ca="true">+IF(OFFSET('Sanitation Data'!$G$30,0,10*ROW('Sanitation Data'!G44))="","",OFFSET('Sanitation Data'!$G$30,0,10*ROW('Sanitation Data'!G44)))</f>
        <v/>
      </c>
      <c r="DC50" s="275" t="str">
        <f ca="true">+IF(OFFSET('Sanitation Data'!$G$31,0,10*ROW('Sanitation Data'!G44))="","",OFFSET('Sanitation Data'!$G$31,0,10*ROW('Sanitation Data'!G44)))</f>
        <v/>
      </c>
      <c r="DD50" s="275" t="str">
        <f ca="true">+IF(OFFSET('Sanitation Data'!$G$32,0,10*ROW('Sanitation Data'!G44))="","",OFFSET('Sanitation Data'!$G$32,0,10*ROW('Sanitation Data'!G44)))</f>
        <v/>
      </c>
      <c r="DE50" s="275" t="str">
        <f ca="true">+IF(OFFSET('Sanitation Data'!$H$28,0,10*ROW('Sanitation Data'!H44))="","",OFFSET('Sanitation Data'!$H$28,0,10*ROW('Sanitation Data'!H44)))</f>
        <v/>
      </c>
      <c r="DF50" s="275" t="str">
        <f ca="true">+IF(OFFSET('Sanitation Data'!$H$29,0,10*ROW('Sanitation Data'!H44))="","",OFFSET('Sanitation Data'!$H$29,0,10*ROW('Sanitation Data'!H44)))</f>
        <v/>
      </c>
      <c r="DG50" s="275" t="str">
        <f ca="true">+IF(OFFSET('Sanitation Data'!$H$30,0,10*ROW('Sanitation Data'!H44))="","",OFFSET('Sanitation Data'!$H$30,0,10*ROW('Sanitation Data'!H44)))</f>
        <v/>
      </c>
      <c r="DH50" s="275" t="str">
        <f ca="true">+IF(OFFSET('Sanitation Data'!$H$31,0,10*ROW('Sanitation Data'!H44))="","",OFFSET('Sanitation Data'!$H$31,0,10*ROW('Sanitation Data'!H44)))</f>
        <v/>
      </c>
      <c r="DI50" s="275" t="str">
        <f ca="true">+IF(OFFSET('Sanitation Data'!$H$32,0,10*ROW('Sanitation Data'!H44))="","",OFFSET('Sanitation Data'!$H$32,0,10*ROW('Sanitation Data'!H44)))</f>
        <v/>
      </c>
      <c r="DJ50" s="275" t="str">
        <f ca="true">+IF(OFFSET('Sanitation Data'!$I$28,0,10*ROW('Sanitation Data'!I44))="","",OFFSET('Sanitation Data'!$I$28,0,10*ROW('Sanitation Data'!I44)))</f>
        <v/>
      </c>
      <c r="DK50" s="275" t="str">
        <f ca="true">+IF(OFFSET('Sanitation Data'!$I$29,0,10*ROW('Sanitation Data'!I44))="","",OFFSET('Sanitation Data'!$I$29,0,10*ROW('Sanitation Data'!I44)))</f>
        <v/>
      </c>
      <c r="DL50" s="275" t="str">
        <f ca="true">+IF(OFFSET('Sanitation Data'!$I$30,0,10*ROW('Sanitation Data'!I44))="","",OFFSET('Sanitation Data'!$I$30,0,10*ROW('Sanitation Data'!I44)))</f>
        <v/>
      </c>
      <c r="DM50" s="275" t="str">
        <f ca="true">+IF(OFFSET('Sanitation Data'!$I$31,0,10*ROW('Sanitation Data'!I44))="","",OFFSET('Sanitation Data'!$I$31,0,10*ROW('Sanitation Data'!I44)))</f>
        <v/>
      </c>
      <c r="DN50" s="275" t="str">
        <f ca="true">+IF(OFFSET('Sanitation Data'!$I$32,0,10*ROW('Sanitation Data'!I44))="","",OFFSET('Sanitation Data'!$I$32,0,10*ROW('Sanitation Data'!I44)))</f>
        <v/>
      </c>
      <c r="DO50" s="275" t="str">
        <f ca="true">+IF(OFFSET('Hygiene Data'!$D$11,0,10*ROW('Hygiene Data'!D44))="","",OFFSET('Hygiene Data'!$D$11,0,10*ROW('Hygiene Data'!D44)))</f>
        <v/>
      </c>
      <c r="DP50" s="275" t="str">
        <f ca="true">+IF(OFFSET('Hygiene Data'!$D$12,0,10*ROW('Hygiene Data'!D44))="","",OFFSET('Hygiene Data'!$D$12,0,10*ROW('Hygiene Data'!D44)))</f>
        <v/>
      </c>
      <c r="DQ50" s="275" t="str">
        <f ca="true">+IF(OFFSET('Hygiene Data'!$D$13,0,10*ROW('Hygiene Data'!D44))="","",OFFSET('Hygiene Data'!$D$13,0,10*ROW('Hygiene Data'!D44)))</f>
        <v/>
      </c>
      <c r="DR50" s="275" t="str">
        <f ca="true">+IF(OFFSET('Hygiene Data'!$E$11,0,10*ROW('Hygiene Data'!E44))="","",OFFSET('Hygiene Data'!$E$11,0,10*ROW('Hygiene Data'!E44)))</f>
        <v/>
      </c>
      <c r="DS50" s="275" t="str">
        <f ca="true">+IF(OFFSET('Hygiene Data'!$E$12,0,10*ROW('Hygiene Data'!E44))="","",OFFSET('Hygiene Data'!$E$12,0,10*ROW('Hygiene Data'!E44)))</f>
        <v/>
      </c>
      <c r="DT50" s="275" t="str">
        <f ca="true">+IF(OFFSET('Hygiene Data'!$E$13,0,10*ROW('Hygiene Data'!E44))="","",OFFSET('Hygiene Data'!$E$13,0,10*ROW('Hygiene Data'!E44)))</f>
        <v/>
      </c>
      <c r="DU50" s="275" t="str">
        <f ca="true">+IF(OFFSET('Hygiene Data'!$F$11,0,10*ROW('Hygiene Data'!F44))="","",OFFSET('Hygiene Data'!$F$11,0,10*ROW('Hygiene Data'!F44)))</f>
        <v/>
      </c>
      <c r="DV50" s="275" t="str">
        <f ca="true">+IF(OFFSET('Hygiene Data'!$F$12,0,10*ROW('Hygiene Data'!F44))="","",OFFSET('Hygiene Data'!$F$12,0,10*ROW('Hygiene Data'!F44)))</f>
        <v/>
      </c>
      <c r="DW50" s="275" t="str">
        <f ca="true">+IF(OFFSET('Hygiene Data'!$F$13,0,10*ROW('Hygiene Data'!F44))="","",OFFSET('Hygiene Data'!$F$13,0,10*ROW('Hygiene Data'!F44)))</f>
        <v/>
      </c>
      <c r="DX50" s="275" t="str">
        <f ca="true">+IF(OFFSET('Hygiene Data'!$G$11,0,10*ROW('Hygiene Data'!G44))="","",OFFSET('Hygiene Data'!$G$11,0,10*ROW('Hygiene Data'!G44)))</f>
        <v/>
      </c>
      <c r="DY50" s="275" t="str">
        <f ca="true">+IF(OFFSET('Hygiene Data'!$G$12,0,10*ROW('Hygiene Data'!G44))="","",OFFSET('Hygiene Data'!$G$12,0,10*ROW('Hygiene Data'!G44)))</f>
        <v/>
      </c>
      <c r="DZ50" s="275" t="str">
        <f ca="true">+IF(OFFSET('Hygiene Data'!$G$13,0,10*ROW('Hygiene Data'!G44))="","",OFFSET('Hygiene Data'!$G$13,0,10*ROW('Hygiene Data'!G44)))</f>
        <v/>
      </c>
      <c r="EA50" s="275" t="str">
        <f ca="true">+IF(OFFSET('Hygiene Data'!$H$11,0,10*ROW('Hygiene Data'!H44))="","",OFFSET('Hygiene Data'!$H$11,0,10*ROW('Hygiene Data'!H44)))</f>
        <v/>
      </c>
      <c r="EB50" s="275" t="str">
        <f ca="true">+IF(OFFSET('Hygiene Data'!$H$12,0,10*ROW('Hygiene Data'!H44))="","",OFFSET('Hygiene Data'!$H$12,0,10*ROW('Hygiene Data'!H44)))</f>
        <v/>
      </c>
      <c r="EC50" s="275" t="str">
        <f ca="true">+IF(OFFSET('Hygiene Data'!$H$13,0,10*ROW('Hygiene Data'!H44))="","",OFFSET('Hygiene Data'!$H$13,0,10*ROW('Hygiene Data'!H44)))</f>
        <v/>
      </c>
      <c r="ED50" s="275" t="str">
        <f ca="true">+IF(OFFSET('Hygiene Data'!$I$11,0,10*ROW('Hygiene Data'!I44))="","",OFFSET('Hygiene Data'!$I$11,0,10*ROW('Hygiene Data'!I44)))</f>
        <v/>
      </c>
      <c r="EE50" s="275" t="str">
        <f ca="true">+IF(OFFSET('Hygiene Data'!$I$12,0,10*ROW('Hygiene Data'!I44))="","",OFFSET('Hygiene Data'!$I$12,0,10*ROW('Hygiene Data'!I44)))</f>
        <v/>
      </c>
      <c r="EF50" s="27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5"/>
      <c r="BS51" s="275" t="str">
        <f ca="true">+IF(OFFSET('Water Data'!$D$27,0,10*ROW('Water Data'!D45))="","",OFFSET('Water Data'!$D$27,0,10*ROW('Water Data'!D45)))</f>
        <v/>
      </c>
      <c r="BT51" s="275" t="str">
        <f ca="true">+IF(OFFSET('Water Data'!$D$28,0,10*ROW('Water Data'!D45))="","",OFFSET('Water Data'!$D$28,0,10*ROW('Water Data'!D45)))</f>
        <v/>
      </c>
      <c r="BU51" s="275" t="str">
        <f ca="true">+IF(OFFSET('Water Data'!$D$29,0,10*ROW('Water Data'!D45))="","",OFFSET('Water Data'!$D$29,0,10*ROW('Water Data'!D45)))</f>
        <v/>
      </c>
      <c r="BV51" s="275" t="str">
        <f ca="true">+IF(OFFSET('Water Data'!$E$27,0,10*ROW('Water Data'!E45))="","",OFFSET('Water Data'!$E$27,0,10*ROW('Water Data'!E45)))</f>
        <v/>
      </c>
      <c r="BW51" s="275" t="str">
        <f ca="true">+IF(OFFSET('Water Data'!$E$28,0,10*ROW('Water Data'!E45))="","",OFFSET('Water Data'!$E$28,0,10*ROW('Water Data'!E45)))</f>
        <v/>
      </c>
      <c r="BX51" s="275" t="str">
        <f ca="true">+IF(OFFSET('Water Data'!$E$29,0,10*ROW('Water Data'!E45))="","",OFFSET('Water Data'!$E$29,0,10*ROW('Water Data'!E45)))</f>
        <v/>
      </c>
      <c r="BY51" s="275" t="str">
        <f ca="true">+IF(OFFSET('Water Data'!$F$27,0,10*ROW('Water Data'!F45))="","",OFFSET('Water Data'!$F$27,0,10*ROW('Water Data'!F45)))</f>
        <v/>
      </c>
      <c r="BZ51" s="275" t="str">
        <f ca="true">+IF(OFFSET('Water Data'!$F$28,0,10*ROW('Water Data'!F45))="","",OFFSET('Water Data'!$F$28,0,10*ROW('Water Data'!F45)))</f>
        <v/>
      </c>
      <c r="CA51" s="275" t="str">
        <f ca="true">+IF(OFFSET('Water Data'!$F$29,0,10*ROW('Water Data'!F45))="","",OFFSET('Water Data'!$F$29,0,10*ROW('Water Data'!F45)))</f>
        <v/>
      </c>
      <c r="CB51" s="275" t="str">
        <f ca="true">+IF(OFFSET('Water Data'!$G$27,0,10*ROW('Water Data'!G45))="","",OFFSET('Water Data'!$G$27,0,10*ROW('Water Data'!G45)))</f>
        <v/>
      </c>
      <c r="CC51" s="275" t="str">
        <f ca="true">+IF(OFFSET('Water Data'!$G$28,0,10*ROW('Water Data'!G45))="","",OFFSET('Water Data'!$G$28,0,10*ROW('Water Data'!G45)))</f>
        <v/>
      </c>
      <c r="CD51" s="275" t="str">
        <f ca="true">+IF(OFFSET('Water Data'!$G$29,0,10*ROW('Water Data'!G45))="","",OFFSET('Water Data'!$G$29,0,10*ROW('Water Data'!G45)))</f>
        <v/>
      </c>
      <c r="CE51" s="275" t="str">
        <f ca="true">+IF(OFFSET('Water Data'!$H$27,0,10*ROW('Water Data'!H45))="","",OFFSET('Water Data'!$H$27,0,10*ROW('Water Data'!H45)))</f>
        <v/>
      </c>
      <c r="CF51" s="275" t="str">
        <f ca="true">+IF(OFFSET('Water Data'!$H$28,0,10*ROW('Water Data'!H45))="","",OFFSET('Water Data'!$H$28,0,10*ROW('Water Data'!H45)))</f>
        <v/>
      </c>
      <c r="CG51" s="275" t="str">
        <f ca="true">+IF(OFFSET('Water Data'!$H$29,0,10*ROW('Water Data'!H45))="","",OFFSET('Water Data'!$H$29,0,10*ROW('Water Data'!H45)))</f>
        <v/>
      </c>
      <c r="CH51" s="275" t="str">
        <f ca="true">+IF(OFFSET('Water Data'!$I$27,0,10*ROW('Water Data'!I45))="","",OFFSET('Water Data'!$I$27,0,10*ROW('Water Data'!I45)))</f>
        <v/>
      </c>
      <c r="CI51" s="275" t="str">
        <f ca="true">+IF(OFFSET('Water Data'!$I$28,0,10*ROW('Water Data'!I45))="","",OFFSET('Water Data'!$I$28,0,10*ROW('Water Data'!I45)))</f>
        <v/>
      </c>
      <c r="CJ51" s="275" t="str">
        <f ca="true">+IF(OFFSET('Water Data'!$I$29,0,10*ROW('Water Data'!I45))="","",OFFSET('Water Data'!$I$29,0,10*ROW('Water Data'!I45)))</f>
        <v/>
      </c>
      <c r="CK51" s="275" t="str">
        <f ca="true">+IF(OFFSET('Sanitation Data'!$D$28,0,10*ROW('Sanitation Data'!D45))="","",OFFSET('Sanitation Data'!$D$28,0,10*ROW('Sanitation Data'!D45)))</f>
        <v/>
      </c>
      <c r="CL51" s="275" t="str">
        <f ca="true">+IF(OFFSET('Sanitation Data'!$D$29,0,10*ROW('Sanitation Data'!D45))="","",OFFSET('Sanitation Data'!$D$29,0,10*ROW('Sanitation Data'!D45)))</f>
        <v/>
      </c>
      <c r="CM51" s="275" t="str">
        <f ca="true">+IF(OFFSET('Sanitation Data'!$D$30,0,10*ROW('Sanitation Data'!D45))="","",OFFSET('Sanitation Data'!$D$30,0,10*ROW('Sanitation Data'!D45)))</f>
        <v/>
      </c>
      <c r="CN51" s="275" t="str">
        <f ca="true">+IF(OFFSET('Sanitation Data'!$D$31,0,10*ROW('Sanitation Data'!D45))="","",OFFSET('Sanitation Data'!$D$31,0,10*ROW('Sanitation Data'!D45)))</f>
        <v/>
      </c>
      <c r="CO51" s="275" t="str">
        <f ca="true">+IF(OFFSET('Sanitation Data'!$D$32,0,10*ROW('Sanitation Data'!D45))="","",OFFSET('Sanitation Data'!$D$32,0,10*ROW('Sanitation Data'!D45)))</f>
        <v/>
      </c>
      <c r="CP51" s="275" t="str">
        <f ca="true">+IF(OFFSET('Sanitation Data'!$E$28,0,10*ROW('Sanitation Data'!E45))="","",OFFSET('Sanitation Data'!$E$28,0,10*ROW('Sanitation Data'!E45)))</f>
        <v/>
      </c>
      <c r="CQ51" s="275" t="str">
        <f ca="true">+IF(OFFSET('Sanitation Data'!$E$29,0,10*ROW('Sanitation Data'!E45))="","",OFFSET('Sanitation Data'!$E$29,0,10*ROW('Sanitation Data'!E45)))</f>
        <v/>
      </c>
      <c r="CR51" s="275" t="str">
        <f ca="true">+IF(OFFSET('Sanitation Data'!$E$30,0,10*ROW('Sanitation Data'!E45))="","",OFFSET('Sanitation Data'!$E$30,0,10*ROW('Sanitation Data'!E45)))</f>
        <v/>
      </c>
      <c r="CS51" s="275" t="str">
        <f ca="true">+IF(OFFSET('Sanitation Data'!$E$31,0,10*ROW('Sanitation Data'!E45))="","",OFFSET('Sanitation Data'!$E$31,0,10*ROW('Sanitation Data'!E45)))</f>
        <v/>
      </c>
      <c r="CT51" s="275" t="str">
        <f ca="true">+IF(OFFSET('Sanitation Data'!$E$32,0,10*ROW('Sanitation Data'!E45))="","",OFFSET('Sanitation Data'!$E$32,0,10*ROW('Sanitation Data'!E45)))</f>
        <v/>
      </c>
      <c r="CU51" s="275" t="str">
        <f ca="true">+IF(OFFSET('Sanitation Data'!$F$28,0,10*ROW('Sanitation Data'!F45))="","",OFFSET('Sanitation Data'!$F$28,0,10*ROW('Sanitation Data'!F45)))</f>
        <v/>
      </c>
      <c r="CV51" s="275" t="str">
        <f ca="true">+IF(OFFSET('Sanitation Data'!$F$29,0,10*ROW('Sanitation Data'!F45))="","",OFFSET('Sanitation Data'!$F$29,0,10*ROW('Sanitation Data'!F45)))</f>
        <v/>
      </c>
      <c r="CW51" s="275" t="str">
        <f ca="true">+IF(OFFSET('Sanitation Data'!$F$30,0,10*ROW('Sanitation Data'!F45))="","",OFFSET('Sanitation Data'!$F$30,0,10*ROW('Sanitation Data'!F45)))</f>
        <v/>
      </c>
      <c r="CX51" s="275" t="str">
        <f ca="true">+IF(OFFSET('Sanitation Data'!$F$31,0,10*ROW('Sanitation Data'!F45))="","",OFFSET('Sanitation Data'!$F$31,0,10*ROW('Sanitation Data'!F45)))</f>
        <v/>
      </c>
      <c r="CY51" s="275" t="str">
        <f ca="true">+IF(OFFSET('Sanitation Data'!$F$32,0,10*ROW('Sanitation Data'!F45))="","",OFFSET('Sanitation Data'!$F$32,0,10*ROW('Sanitation Data'!F45)))</f>
        <v/>
      </c>
      <c r="CZ51" s="275" t="str">
        <f ca="true">+IF(OFFSET('Sanitation Data'!$G$28,0,10*ROW('Sanitation Data'!G45))="","",OFFSET('Sanitation Data'!$G$28,0,10*ROW('Sanitation Data'!G45)))</f>
        <v/>
      </c>
      <c r="DA51" s="275" t="str">
        <f ca="true">+IF(OFFSET('Sanitation Data'!$G$29,0,10*ROW('Sanitation Data'!G45))="","",OFFSET('Sanitation Data'!$G$29,0,10*ROW('Sanitation Data'!G45)))</f>
        <v/>
      </c>
      <c r="DB51" s="275" t="str">
        <f ca="true">+IF(OFFSET('Sanitation Data'!$G$30,0,10*ROW('Sanitation Data'!G45))="","",OFFSET('Sanitation Data'!$G$30,0,10*ROW('Sanitation Data'!G45)))</f>
        <v/>
      </c>
      <c r="DC51" s="275" t="str">
        <f ca="true">+IF(OFFSET('Sanitation Data'!$G$31,0,10*ROW('Sanitation Data'!G45))="","",OFFSET('Sanitation Data'!$G$31,0,10*ROW('Sanitation Data'!G45)))</f>
        <v/>
      </c>
      <c r="DD51" s="275" t="str">
        <f ca="true">+IF(OFFSET('Sanitation Data'!$G$32,0,10*ROW('Sanitation Data'!G45))="","",OFFSET('Sanitation Data'!$G$32,0,10*ROW('Sanitation Data'!G45)))</f>
        <v/>
      </c>
      <c r="DE51" s="275" t="str">
        <f ca="true">+IF(OFFSET('Sanitation Data'!$H$28,0,10*ROW('Sanitation Data'!H45))="","",OFFSET('Sanitation Data'!$H$28,0,10*ROW('Sanitation Data'!H45)))</f>
        <v/>
      </c>
      <c r="DF51" s="275" t="str">
        <f ca="true">+IF(OFFSET('Sanitation Data'!$H$29,0,10*ROW('Sanitation Data'!H45))="","",OFFSET('Sanitation Data'!$H$29,0,10*ROW('Sanitation Data'!H45)))</f>
        <v/>
      </c>
      <c r="DG51" s="275" t="str">
        <f ca="true">+IF(OFFSET('Sanitation Data'!$H$30,0,10*ROW('Sanitation Data'!H45))="","",OFFSET('Sanitation Data'!$H$30,0,10*ROW('Sanitation Data'!H45)))</f>
        <v/>
      </c>
      <c r="DH51" s="275" t="str">
        <f ca="true">+IF(OFFSET('Sanitation Data'!$H$31,0,10*ROW('Sanitation Data'!H45))="","",OFFSET('Sanitation Data'!$H$31,0,10*ROW('Sanitation Data'!H45)))</f>
        <v/>
      </c>
      <c r="DI51" s="275" t="str">
        <f ca="true">+IF(OFFSET('Sanitation Data'!$H$32,0,10*ROW('Sanitation Data'!H45))="","",OFFSET('Sanitation Data'!$H$32,0,10*ROW('Sanitation Data'!H45)))</f>
        <v/>
      </c>
      <c r="DJ51" s="275" t="str">
        <f ca="true">+IF(OFFSET('Sanitation Data'!$I$28,0,10*ROW('Sanitation Data'!I45))="","",OFFSET('Sanitation Data'!$I$28,0,10*ROW('Sanitation Data'!I45)))</f>
        <v/>
      </c>
      <c r="DK51" s="275" t="str">
        <f ca="true">+IF(OFFSET('Sanitation Data'!$I$29,0,10*ROW('Sanitation Data'!I45))="","",OFFSET('Sanitation Data'!$I$29,0,10*ROW('Sanitation Data'!I45)))</f>
        <v/>
      </c>
      <c r="DL51" s="275" t="str">
        <f ca="true">+IF(OFFSET('Sanitation Data'!$I$30,0,10*ROW('Sanitation Data'!I45))="","",OFFSET('Sanitation Data'!$I$30,0,10*ROW('Sanitation Data'!I45)))</f>
        <v/>
      </c>
      <c r="DM51" s="275" t="str">
        <f ca="true">+IF(OFFSET('Sanitation Data'!$I$31,0,10*ROW('Sanitation Data'!I45))="","",OFFSET('Sanitation Data'!$I$31,0,10*ROW('Sanitation Data'!I45)))</f>
        <v/>
      </c>
      <c r="DN51" s="275" t="str">
        <f ca="true">+IF(OFFSET('Sanitation Data'!$I$32,0,10*ROW('Sanitation Data'!I45))="","",OFFSET('Sanitation Data'!$I$32,0,10*ROW('Sanitation Data'!I45)))</f>
        <v/>
      </c>
      <c r="DO51" s="275" t="str">
        <f ca="true">+IF(OFFSET('Hygiene Data'!$D$11,0,10*ROW('Hygiene Data'!D45))="","",OFFSET('Hygiene Data'!$D$11,0,10*ROW('Hygiene Data'!D45)))</f>
        <v/>
      </c>
      <c r="DP51" s="275" t="str">
        <f ca="true">+IF(OFFSET('Hygiene Data'!$D$12,0,10*ROW('Hygiene Data'!D45))="","",OFFSET('Hygiene Data'!$D$12,0,10*ROW('Hygiene Data'!D45)))</f>
        <v/>
      </c>
      <c r="DQ51" s="275" t="str">
        <f ca="true">+IF(OFFSET('Hygiene Data'!$D$13,0,10*ROW('Hygiene Data'!D45))="","",OFFSET('Hygiene Data'!$D$13,0,10*ROW('Hygiene Data'!D45)))</f>
        <v/>
      </c>
      <c r="DR51" s="275" t="str">
        <f ca="true">+IF(OFFSET('Hygiene Data'!$E$11,0,10*ROW('Hygiene Data'!E45))="","",OFFSET('Hygiene Data'!$E$11,0,10*ROW('Hygiene Data'!E45)))</f>
        <v/>
      </c>
      <c r="DS51" s="275" t="str">
        <f ca="true">+IF(OFFSET('Hygiene Data'!$E$12,0,10*ROW('Hygiene Data'!E45))="","",OFFSET('Hygiene Data'!$E$12,0,10*ROW('Hygiene Data'!E45)))</f>
        <v/>
      </c>
      <c r="DT51" s="275" t="str">
        <f ca="true">+IF(OFFSET('Hygiene Data'!$E$13,0,10*ROW('Hygiene Data'!E45))="","",OFFSET('Hygiene Data'!$E$13,0,10*ROW('Hygiene Data'!E45)))</f>
        <v/>
      </c>
      <c r="DU51" s="275" t="str">
        <f ca="true">+IF(OFFSET('Hygiene Data'!$F$11,0,10*ROW('Hygiene Data'!F45))="","",OFFSET('Hygiene Data'!$F$11,0,10*ROW('Hygiene Data'!F45)))</f>
        <v/>
      </c>
      <c r="DV51" s="275" t="str">
        <f ca="true">+IF(OFFSET('Hygiene Data'!$F$12,0,10*ROW('Hygiene Data'!F45))="","",OFFSET('Hygiene Data'!$F$12,0,10*ROW('Hygiene Data'!F45)))</f>
        <v/>
      </c>
      <c r="DW51" s="275" t="str">
        <f ca="true">+IF(OFFSET('Hygiene Data'!$F$13,0,10*ROW('Hygiene Data'!F45))="","",OFFSET('Hygiene Data'!$F$13,0,10*ROW('Hygiene Data'!F45)))</f>
        <v/>
      </c>
      <c r="DX51" s="275" t="str">
        <f ca="true">+IF(OFFSET('Hygiene Data'!$G$11,0,10*ROW('Hygiene Data'!G45))="","",OFFSET('Hygiene Data'!$G$11,0,10*ROW('Hygiene Data'!G45)))</f>
        <v/>
      </c>
      <c r="DY51" s="275" t="str">
        <f ca="true">+IF(OFFSET('Hygiene Data'!$G$12,0,10*ROW('Hygiene Data'!G45))="","",OFFSET('Hygiene Data'!$G$12,0,10*ROW('Hygiene Data'!G45)))</f>
        <v/>
      </c>
      <c r="DZ51" s="275" t="str">
        <f ca="true">+IF(OFFSET('Hygiene Data'!$G$13,0,10*ROW('Hygiene Data'!G45))="","",OFFSET('Hygiene Data'!$G$13,0,10*ROW('Hygiene Data'!G45)))</f>
        <v/>
      </c>
      <c r="EA51" s="275" t="str">
        <f ca="true">+IF(OFFSET('Hygiene Data'!$H$11,0,10*ROW('Hygiene Data'!H45))="","",OFFSET('Hygiene Data'!$H$11,0,10*ROW('Hygiene Data'!H45)))</f>
        <v/>
      </c>
      <c r="EB51" s="275" t="str">
        <f ca="true">+IF(OFFSET('Hygiene Data'!$H$12,0,10*ROW('Hygiene Data'!H45))="","",OFFSET('Hygiene Data'!$H$12,0,10*ROW('Hygiene Data'!H45)))</f>
        <v/>
      </c>
      <c r="EC51" s="275" t="str">
        <f ca="true">+IF(OFFSET('Hygiene Data'!$H$13,0,10*ROW('Hygiene Data'!H45))="","",OFFSET('Hygiene Data'!$H$13,0,10*ROW('Hygiene Data'!H45)))</f>
        <v/>
      </c>
      <c r="ED51" s="275" t="str">
        <f ca="true">+IF(OFFSET('Hygiene Data'!$I$11,0,10*ROW('Hygiene Data'!I45))="","",OFFSET('Hygiene Data'!$I$11,0,10*ROW('Hygiene Data'!I45)))</f>
        <v/>
      </c>
      <c r="EE51" s="275" t="str">
        <f ca="true">+IF(OFFSET('Hygiene Data'!$I$12,0,10*ROW('Hygiene Data'!I45))="","",OFFSET('Hygiene Data'!$I$12,0,10*ROW('Hygiene Data'!I45)))</f>
        <v/>
      </c>
      <c r="EF51" s="27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5"/>
      <c r="BS52" s="275" t="str">
        <f ca="true">+IF(OFFSET('Water Data'!$D$27,0,10*ROW('Water Data'!D46))="","",OFFSET('Water Data'!$D$27,0,10*ROW('Water Data'!D46)))</f>
        <v/>
      </c>
      <c r="BT52" s="275" t="str">
        <f ca="true">+IF(OFFSET('Water Data'!$D$28,0,10*ROW('Water Data'!D46))="","",OFFSET('Water Data'!$D$28,0,10*ROW('Water Data'!D46)))</f>
        <v/>
      </c>
      <c r="BU52" s="275" t="str">
        <f ca="true">+IF(OFFSET('Water Data'!$D$29,0,10*ROW('Water Data'!D46))="","",OFFSET('Water Data'!$D$29,0,10*ROW('Water Data'!D46)))</f>
        <v/>
      </c>
      <c r="BV52" s="275" t="str">
        <f ca="true">+IF(OFFSET('Water Data'!$E$27,0,10*ROW('Water Data'!E46))="","",OFFSET('Water Data'!$E$27,0,10*ROW('Water Data'!E46)))</f>
        <v/>
      </c>
      <c r="BW52" s="275" t="str">
        <f ca="true">+IF(OFFSET('Water Data'!$E$28,0,10*ROW('Water Data'!E46))="","",OFFSET('Water Data'!$E$28,0,10*ROW('Water Data'!E46)))</f>
        <v/>
      </c>
      <c r="BX52" s="275" t="str">
        <f ca="true">+IF(OFFSET('Water Data'!$E$29,0,10*ROW('Water Data'!E46))="","",OFFSET('Water Data'!$E$29,0,10*ROW('Water Data'!E46)))</f>
        <v/>
      </c>
      <c r="BY52" s="275" t="str">
        <f ca="true">+IF(OFFSET('Water Data'!$F$27,0,10*ROW('Water Data'!F46))="","",OFFSET('Water Data'!$F$27,0,10*ROW('Water Data'!F46)))</f>
        <v/>
      </c>
      <c r="BZ52" s="275" t="str">
        <f ca="true">+IF(OFFSET('Water Data'!$F$28,0,10*ROW('Water Data'!F46))="","",OFFSET('Water Data'!$F$28,0,10*ROW('Water Data'!F46)))</f>
        <v/>
      </c>
      <c r="CA52" s="275" t="str">
        <f ca="true">+IF(OFFSET('Water Data'!$F$29,0,10*ROW('Water Data'!F46))="","",OFFSET('Water Data'!$F$29,0,10*ROW('Water Data'!F46)))</f>
        <v/>
      </c>
      <c r="CB52" s="275" t="str">
        <f ca="true">+IF(OFFSET('Water Data'!$G$27,0,10*ROW('Water Data'!G46))="","",OFFSET('Water Data'!$G$27,0,10*ROW('Water Data'!G46)))</f>
        <v/>
      </c>
      <c r="CC52" s="275" t="str">
        <f ca="true">+IF(OFFSET('Water Data'!$G$28,0,10*ROW('Water Data'!G46))="","",OFFSET('Water Data'!$G$28,0,10*ROW('Water Data'!G46)))</f>
        <v/>
      </c>
      <c r="CD52" s="275" t="str">
        <f ca="true">+IF(OFFSET('Water Data'!$G$29,0,10*ROW('Water Data'!G46))="","",OFFSET('Water Data'!$G$29,0,10*ROW('Water Data'!G46)))</f>
        <v/>
      </c>
      <c r="CE52" s="275" t="str">
        <f ca="true">+IF(OFFSET('Water Data'!$H$27,0,10*ROW('Water Data'!H46))="","",OFFSET('Water Data'!$H$27,0,10*ROW('Water Data'!H46)))</f>
        <v/>
      </c>
      <c r="CF52" s="275" t="str">
        <f ca="true">+IF(OFFSET('Water Data'!$H$28,0,10*ROW('Water Data'!H46))="","",OFFSET('Water Data'!$H$28,0,10*ROW('Water Data'!H46)))</f>
        <v/>
      </c>
      <c r="CG52" s="275" t="str">
        <f ca="true">+IF(OFFSET('Water Data'!$H$29,0,10*ROW('Water Data'!H46))="","",OFFSET('Water Data'!$H$29,0,10*ROW('Water Data'!H46)))</f>
        <v/>
      </c>
      <c r="CH52" s="275" t="str">
        <f ca="true">+IF(OFFSET('Water Data'!$I$27,0,10*ROW('Water Data'!I46))="","",OFFSET('Water Data'!$I$27,0,10*ROW('Water Data'!I46)))</f>
        <v/>
      </c>
      <c r="CI52" s="275" t="str">
        <f ca="true">+IF(OFFSET('Water Data'!$I$28,0,10*ROW('Water Data'!I46))="","",OFFSET('Water Data'!$I$28,0,10*ROW('Water Data'!I46)))</f>
        <v/>
      </c>
      <c r="CJ52" s="275" t="str">
        <f ca="true">+IF(OFFSET('Water Data'!$I$29,0,10*ROW('Water Data'!I46))="","",OFFSET('Water Data'!$I$29,0,10*ROW('Water Data'!I46)))</f>
        <v/>
      </c>
      <c r="CK52" s="275" t="str">
        <f ca="true">+IF(OFFSET('Sanitation Data'!$D$28,0,10*ROW('Sanitation Data'!D46))="","",OFFSET('Sanitation Data'!$D$28,0,10*ROW('Sanitation Data'!D46)))</f>
        <v/>
      </c>
      <c r="CL52" s="275" t="str">
        <f ca="true">+IF(OFFSET('Sanitation Data'!$D$29,0,10*ROW('Sanitation Data'!D46))="","",OFFSET('Sanitation Data'!$D$29,0,10*ROW('Sanitation Data'!D46)))</f>
        <v/>
      </c>
      <c r="CM52" s="275" t="str">
        <f ca="true">+IF(OFFSET('Sanitation Data'!$D$30,0,10*ROW('Sanitation Data'!D46))="","",OFFSET('Sanitation Data'!$D$30,0,10*ROW('Sanitation Data'!D46)))</f>
        <v/>
      </c>
      <c r="CN52" s="275" t="str">
        <f ca="true">+IF(OFFSET('Sanitation Data'!$D$31,0,10*ROW('Sanitation Data'!D46))="","",OFFSET('Sanitation Data'!$D$31,0,10*ROW('Sanitation Data'!D46)))</f>
        <v/>
      </c>
      <c r="CO52" s="275" t="str">
        <f ca="true">+IF(OFFSET('Sanitation Data'!$D$32,0,10*ROW('Sanitation Data'!D46))="","",OFFSET('Sanitation Data'!$D$32,0,10*ROW('Sanitation Data'!D46)))</f>
        <v/>
      </c>
      <c r="CP52" s="275" t="str">
        <f ca="true">+IF(OFFSET('Sanitation Data'!$E$28,0,10*ROW('Sanitation Data'!E46))="","",OFFSET('Sanitation Data'!$E$28,0,10*ROW('Sanitation Data'!E46)))</f>
        <v/>
      </c>
      <c r="CQ52" s="275" t="str">
        <f ca="true">+IF(OFFSET('Sanitation Data'!$E$29,0,10*ROW('Sanitation Data'!E46))="","",OFFSET('Sanitation Data'!$E$29,0,10*ROW('Sanitation Data'!E46)))</f>
        <v/>
      </c>
      <c r="CR52" s="275" t="str">
        <f ca="true">+IF(OFFSET('Sanitation Data'!$E$30,0,10*ROW('Sanitation Data'!E46))="","",OFFSET('Sanitation Data'!$E$30,0,10*ROW('Sanitation Data'!E46)))</f>
        <v/>
      </c>
      <c r="CS52" s="275" t="str">
        <f ca="true">+IF(OFFSET('Sanitation Data'!$E$31,0,10*ROW('Sanitation Data'!E46))="","",OFFSET('Sanitation Data'!$E$31,0,10*ROW('Sanitation Data'!E46)))</f>
        <v/>
      </c>
      <c r="CT52" s="275" t="str">
        <f ca="true">+IF(OFFSET('Sanitation Data'!$E$32,0,10*ROW('Sanitation Data'!E46))="","",OFFSET('Sanitation Data'!$E$32,0,10*ROW('Sanitation Data'!E46)))</f>
        <v/>
      </c>
      <c r="CU52" s="275" t="str">
        <f ca="true">+IF(OFFSET('Sanitation Data'!$F$28,0,10*ROW('Sanitation Data'!F46))="","",OFFSET('Sanitation Data'!$F$28,0,10*ROW('Sanitation Data'!F46)))</f>
        <v/>
      </c>
      <c r="CV52" s="275" t="str">
        <f ca="true">+IF(OFFSET('Sanitation Data'!$F$29,0,10*ROW('Sanitation Data'!F46))="","",OFFSET('Sanitation Data'!$F$29,0,10*ROW('Sanitation Data'!F46)))</f>
        <v/>
      </c>
      <c r="CW52" s="275" t="str">
        <f ca="true">+IF(OFFSET('Sanitation Data'!$F$30,0,10*ROW('Sanitation Data'!F46))="","",OFFSET('Sanitation Data'!$F$30,0,10*ROW('Sanitation Data'!F46)))</f>
        <v/>
      </c>
      <c r="CX52" s="275" t="str">
        <f ca="true">+IF(OFFSET('Sanitation Data'!$F$31,0,10*ROW('Sanitation Data'!F46))="","",OFFSET('Sanitation Data'!$F$31,0,10*ROW('Sanitation Data'!F46)))</f>
        <v/>
      </c>
      <c r="CY52" s="275" t="str">
        <f ca="true">+IF(OFFSET('Sanitation Data'!$F$32,0,10*ROW('Sanitation Data'!F46))="","",OFFSET('Sanitation Data'!$F$32,0,10*ROW('Sanitation Data'!F46)))</f>
        <v/>
      </c>
      <c r="CZ52" s="275" t="str">
        <f ca="true">+IF(OFFSET('Sanitation Data'!$G$28,0,10*ROW('Sanitation Data'!G46))="","",OFFSET('Sanitation Data'!$G$28,0,10*ROW('Sanitation Data'!G46)))</f>
        <v/>
      </c>
      <c r="DA52" s="275" t="str">
        <f ca="true">+IF(OFFSET('Sanitation Data'!$G$29,0,10*ROW('Sanitation Data'!G46))="","",OFFSET('Sanitation Data'!$G$29,0,10*ROW('Sanitation Data'!G46)))</f>
        <v/>
      </c>
      <c r="DB52" s="275" t="str">
        <f ca="true">+IF(OFFSET('Sanitation Data'!$G$30,0,10*ROW('Sanitation Data'!G46))="","",OFFSET('Sanitation Data'!$G$30,0,10*ROW('Sanitation Data'!G46)))</f>
        <v/>
      </c>
      <c r="DC52" s="275" t="str">
        <f ca="true">+IF(OFFSET('Sanitation Data'!$G$31,0,10*ROW('Sanitation Data'!G46))="","",OFFSET('Sanitation Data'!$G$31,0,10*ROW('Sanitation Data'!G46)))</f>
        <v/>
      </c>
      <c r="DD52" s="275" t="str">
        <f ca="true">+IF(OFFSET('Sanitation Data'!$G$32,0,10*ROW('Sanitation Data'!G46))="","",OFFSET('Sanitation Data'!$G$32,0,10*ROW('Sanitation Data'!G46)))</f>
        <v/>
      </c>
      <c r="DE52" s="275" t="str">
        <f ca="true">+IF(OFFSET('Sanitation Data'!$H$28,0,10*ROW('Sanitation Data'!H46))="","",OFFSET('Sanitation Data'!$H$28,0,10*ROW('Sanitation Data'!H46)))</f>
        <v/>
      </c>
      <c r="DF52" s="275" t="str">
        <f ca="true">+IF(OFFSET('Sanitation Data'!$H$29,0,10*ROW('Sanitation Data'!H46))="","",OFFSET('Sanitation Data'!$H$29,0,10*ROW('Sanitation Data'!H46)))</f>
        <v/>
      </c>
      <c r="DG52" s="275" t="str">
        <f ca="true">+IF(OFFSET('Sanitation Data'!$H$30,0,10*ROW('Sanitation Data'!H46))="","",OFFSET('Sanitation Data'!$H$30,0,10*ROW('Sanitation Data'!H46)))</f>
        <v/>
      </c>
      <c r="DH52" s="275" t="str">
        <f ca="true">+IF(OFFSET('Sanitation Data'!$H$31,0,10*ROW('Sanitation Data'!H46))="","",OFFSET('Sanitation Data'!$H$31,0,10*ROW('Sanitation Data'!H46)))</f>
        <v/>
      </c>
      <c r="DI52" s="275" t="str">
        <f ca="true">+IF(OFFSET('Sanitation Data'!$H$32,0,10*ROW('Sanitation Data'!H46))="","",OFFSET('Sanitation Data'!$H$32,0,10*ROW('Sanitation Data'!H46)))</f>
        <v/>
      </c>
      <c r="DJ52" s="275" t="str">
        <f ca="true">+IF(OFFSET('Sanitation Data'!$I$28,0,10*ROW('Sanitation Data'!I46))="","",OFFSET('Sanitation Data'!$I$28,0,10*ROW('Sanitation Data'!I46)))</f>
        <v/>
      </c>
      <c r="DK52" s="275" t="str">
        <f ca="true">+IF(OFFSET('Sanitation Data'!$I$29,0,10*ROW('Sanitation Data'!I46))="","",OFFSET('Sanitation Data'!$I$29,0,10*ROW('Sanitation Data'!I46)))</f>
        <v/>
      </c>
      <c r="DL52" s="275" t="str">
        <f ca="true">+IF(OFFSET('Sanitation Data'!$I$30,0,10*ROW('Sanitation Data'!I46))="","",OFFSET('Sanitation Data'!$I$30,0,10*ROW('Sanitation Data'!I46)))</f>
        <v/>
      </c>
      <c r="DM52" s="275" t="str">
        <f ca="true">+IF(OFFSET('Sanitation Data'!$I$31,0,10*ROW('Sanitation Data'!I46))="","",OFFSET('Sanitation Data'!$I$31,0,10*ROW('Sanitation Data'!I46)))</f>
        <v/>
      </c>
      <c r="DN52" s="275" t="str">
        <f ca="true">+IF(OFFSET('Sanitation Data'!$I$32,0,10*ROW('Sanitation Data'!I46))="","",OFFSET('Sanitation Data'!$I$32,0,10*ROW('Sanitation Data'!I46)))</f>
        <v/>
      </c>
      <c r="DO52" s="275" t="str">
        <f ca="true">+IF(OFFSET('Hygiene Data'!$D$11,0,10*ROW('Hygiene Data'!D46))="","",OFFSET('Hygiene Data'!$D$11,0,10*ROW('Hygiene Data'!D46)))</f>
        <v/>
      </c>
      <c r="DP52" s="275" t="str">
        <f ca="true">+IF(OFFSET('Hygiene Data'!$D$12,0,10*ROW('Hygiene Data'!D46))="","",OFFSET('Hygiene Data'!$D$12,0,10*ROW('Hygiene Data'!D46)))</f>
        <v/>
      </c>
      <c r="DQ52" s="275" t="str">
        <f ca="true">+IF(OFFSET('Hygiene Data'!$D$13,0,10*ROW('Hygiene Data'!D46))="","",OFFSET('Hygiene Data'!$D$13,0,10*ROW('Hygiene Data'!D46)))</f>
        <v/>
      </c>
      <c r="DR52" s="275" t="str">
        <f ca="true">+IF(OFFSET('Hygiene Data'!$E$11,0,10*ROW('Hygiene Data'!E46))="","",OFFSET('Hygiene Data'!$E$11,0,10*ROW('Hygiene Data'!E46)))</f>
        <v/>
      </c>
      <c r="DS52" s="275" t="str">
        <f ca="true">+IF(OFFSET('Hygiene Data'!$E$12,0,10*ROW('Hygiene Data'!E46))="","",OFFSET('Hygiene Data'!$E$12,0,10*ROW('Hygiene Data'!E46)))</f>
        <v/>
      </c>
      <c r="DT52" s="275" t="str">
        <f ca="true">+IF(OFFSET('Hygiene Data'!$E$13,0,10*ROW('Hygiene Data'!E46))="","",OFFSET('Hygiene Data'!$E$13,0,10*ROW('Hygiene Data'!E46)))</f>
        <v/>
      </c>
      <c r="DU52" s="275" t="str">
        <f ca="true">+IF(OFFSET('Hygiene Data'!$F$11,0,10*ROW('Hygiene Data'!F46))="","",OFFSET('Hygiene Data'!$F$11,0,10*ROW('Hygiene Data'!F46)))</f>
        <v/>
      </c>
      <c r="DV52" s="275" t="str">
        <f ca="true">+IF(OFFSET('Hygiene Data'!$F$12,0,10*ROW('Hygiene Data'!F46))="","",OFFSET('Hygiene Data'!$F$12,0,10*ROW('Hygiene Data'!F46)))</f>
        <v/>
      </c>
      <c r="DW52" s="275" t="str">
        <f ca="true">+IF(OFFSET('Hygiene Data'!$F$13,0,10*ROW('Hygiene Data'!F46))="","",OFFSET('Hygiene Data'!$F$13,0,10*ROW('Hygiene Data'!F46)))</f>
        <v/>
      </c>
      <c r="DX52" s="275" t="str">
        <f ca="true">+IF(OFFSET('Hygiene Data'!$G$11,0,10*ROW('Hygiene Data'!G46))="","",OFFSET('Hygiene Data'!$G$11,0,10*ROW('Hygiene Data'!G46)))</f>
        <v/>
      </c>
      <c r="DY52" s="275" t="str">
        <f ca="true">+IF(OFFSET('Hygiene Data'!$G$12,0,10*ROW('Hygiene Data'!G46))="","",OFFSET('Hygiene Data'!$G$12,0,10*ROW('Hygiene Data'!G46)))</f>
        <v/>
      </c>
      <c r="DZ52" s="275" t="str">
        <f ca="true">+IF(OFFSET('Hygiene Data'!$G$13,0,10*ROW('Hygiene Data'!G46))="","",OFFSET('Hygiene Data'!$G$13,0,10*ROW('Hygiene Data'!G46)))</f>
        <v/>
      </c>
      <c r="EA52" s="275" t="str">
        <f ca="true">+IF(OFFSET('Hygiene Data'!$H$11,0,10*ROW('Hygiene Data'!H46))="","",OFFSET('Hygiene Data'!$H$11,0,10*ROW('Hygiene Data'!H46)))</f>
        <v/>
      </c>
      <c r="EB52" s="275" t="str">
        <f ca="true">+IF(OFFSET('Hygiene Data'!$H$12,0,10*ROW('Hygiene Data'!H46))="","",OFFSET('Hygiene Data'!$H$12,0,10*ROW('Hygiene Data'!H46)))</f>
        <v/>
      </c>
      <c r="EC52" s="275" t="str">
        <f ca="true">+IF(OFFSET('Hygiene Data'!$H$13,0,10*ROW('Hygiene Data'!H46))="","",OFFSET('Hygiene Data'!$H$13,0,10*ROW('Hygiene Data'!H46)))</f>
        <v/>
      </c>
      <c r="ED52" s="275" t="str">
        <f ca="true">+IF(OFFSET('Hygiene Data'!$I$11,0,10*ROW('Hygiene Data'!I46))="","",OFFSET('Hygiene Data'!$I$11,0,10*ROW('Hygiene Data'!I46)))</f>
        <v/>
      </c>
      <c r="EE52" s="275" t="str">
        <f ca="true">+IF(OFFSET('Hygiene Data'!$I$12,0,10*ROW('Hygiene Data'!I46))="","",OFFSET('Hygiene Data'!$I$12,0,10*ROW('Hygiene Data'!I46)))</f>
        <v/>
      </c>
      <c r="EF52" s="27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5"/>
      <c r="BS53" s="275" t="str">
        <f ca="true">+IF(OFFSET('Water Data'!$D$27,0,10*ROW('Water Data'!D47))="","",OFFSET('Water Data'!$D$27,0,10*ROW('Water Data'!D47)))</f>
        <v/>
      </c>
      <c r="BT53" s="275" t="str">
        <f ca="true">+IF(OFFSET('Water Data'!$D$28,0,10*ROW('Water Data'!D47))="","",OFFSET('Water Data'!$D$28,0,10*ROW('Water Data'!D47)))</f>
        <v/>
      </c>
      <c r="BU53" s="275" t="str">
        <f ca="true">+IF(OFFSET('Water Data'!$D$29,0,10*ROW('Water Data'!D47))="","",OFFSET('Water Data'!$D$29,0,10*ROW('Water Data'!D47)))</f>
        <v/>
      </c>
      <c r="BV53" s="275" t="str">
        <f ca="true">+IF(OFFSET('Water Data'!$E$27,0,10*ROW('Water Data'!E47))="","",OFFSET('Water Data'!$E$27,0,10*ROW('Water Data'!E47)))</f>
        <v/>
      </c>
      <c r="BW53" s="275" t="str">
        <f ca="true">+IF(OFFSET('Water Data'!$E$28,0,10*ROW('Water Data'!E47))="","",OFFSET('Water Data'!$E$28,0,10*ROW('Water Data'!E47)))</f>
        <v/>
      </c>
      <c r="BX53" s="275" t="str">
        <f ca="true">+IF(OFFSET('Water Data'!$E$29,0,10*ROW('Water Data'!E47))="","",OFFSET('Water Data'!$E$29,0,10*ROW('Water Data'!E47)))</f>
        <v/>
      </c>
      <c r="BY53" s="275" t="str">
        <f ca="true">+IF(OFFSET('Water Data'!$F$27,0,10*ROW('Water Data'!F47))="","",OFFSET('Water Data'!$F$27,0,10*ROW('Water Data'!F47)))</f>
        <v/>
      </c>
      <c r="BZ53" s="275" t="str">
        <f ca="true">+IF(OFFSET('Water Data'!$F$28,0,10*ROW('Water Data'!F47))="","",OFFSET('Water Data'!$F$28,0,10*ROW('Water Data'!F47)))</f>
        <v/>
      </c>
      <c r="CA53" s="275" t="str">
        <f ca="true">+IF(OFFSET('Water Data'!$F$29,0,10*ROW('Water Data'!F47))="","",OFFSET('Water Data'!$F$29,0,10*ROW('Water Data'!F47)))</f>
        <v/>
      </c>
      <c r="CB53" s="275" t="str">
        <f ca="true">+IF(OFFSET('Water Data'!$G$27,0,10*ROW('Water Data'!G47))="","",OFFSET('Water Data'!$G$27,0,10*ROW('Water Data'!G47)))</f>
        <v/>
      </c>
      <c r="CC53" s="275" t="str">
        <f ca="true">+IF(OFFSET('Water Data'!$G$28,0,10*ROW('Water Data'!G47))="","",OFFSET('Water Data'!$G$28,0,10*ROW('Water Data'!G47)))</f>
        <v/>
      </c>
      <c r="CD53" s="275" t="str">
        <f ca="true">+IF(OFFSET('Water Data'!$G$29,0,10*ROW('Water Data'!G47))="","",OFFSET('Water Data'!$G$29,0,10*ROW('Water Data'!G47)))</f>
        <v/>
      </c>
      <c r="CE53" s="275" t="str">
        <f ca="true">+IF(OFFSET('Water Data'!$H$27,0,10*ROW('Water Data'!H47))="","",OFFSET('Water Data'!$H$27,0,10*ROW('Water Data'!H47)))</f>
        <v/>
      </c>
      <c r="CF53" s="275" t="str">
        <f ca="true">+IF(OFFSET('Water Data'!$H$28,0,10*ROW('Water Data'!H47))="","",OFFSET('Water Data'!$H$28,0,10*ROW('Water Data'!H47)))</f>
        <v/>
      </c>
      <c r="CG53" s="275" t="str">
        <f ca="true">+IF(OFFSET('Water Data'!$H$29,0,10*ROW('Water Data'!H47))="","",OFFSET('Water Data'!$H$29,0,10*ROW('Water Data'!H47)))</f>
        <v/>
      </c>
      <c r="CH53" s="275" t="str">
        <f ca="true">+IF(OFFSET('Water Data'!$I$27,0,10*ROW('Water Data'!I47))="","",OFFSET('Water Data'!$I$27,0,10*ROW('Water Data'!I47)))</f>
        <v/>
      </c>
      <c r="CI53" s="275" t="str">
        <f ca="true">+IF(OFFSET('Water Data'!$I$28,0,10*ROW('Water Data'!I47))="","",OFFSET('Water Data'!$I$28,0,10*ROW('Water Data'!I47)))</f>
        <v/>
      </c>
      <c r="CJ53" s="275" t="str">
        <f ca="true">+IF(OFFSET('Water Data'!$I$29,0,10*ROW('Water Data'!I47))="","",OFFSET('Water Data'!$I$29,0,10*ROW('Water Data'!I47)))</f>
        <v/>
      </c>
      <c r="CK53" s="275" t="str">
        <f ca="true">+IF(OFFSET('Sanitation Data'!$D$28,0,10*ROW('Sanitation Data'!D47))="","",OFFSET('Sanitation Data'!$D$28,0,10*ROW('Sanitation Data'!D47)))</f>
        <v/>
      </c>
      <c r="CL53" s="275" t="str">
        <f ca="true">+IF(OFFSET('Sanitation Data'!$D$29,0,10*ROW('Sanitation Data'!D47))="","",OFFSET('Sanitation Data'!$D$29,0,10*ROW('Sanitation Data'!D47)))</f>
        <v/>
      </c>
      <c r="CM53" s="275" t="str">
        <f ca="true">+IF(OFFSET('Sanitation Data'!$D$30,0,10*ROW('Sanitation Data'!D47))="","",OFFSET('Sanitation Data'!$D$30,0,10*ROW('Sanitation Data'!D47)))</f>
        <v/>
      </c>
      <c r="CN53" s="275" t="str">
        <f ca="true">+IF(OFFSET('Sanitation Data'!$D$31,0,10*ROW('Sanitation Data'!D47))="","",OFFSET('Sanitation Data'!$D$31,0,10*ROW('Sanitation Data'!D47)))</f>
        <v/>
      </c>
      <c r="CO53" s="275" t="str">
        <f ca="true">+IF(OFFSET('Sanitation Data'!$D$32,0,10*ROW('Sanitation Data'!D47))="","",OFFSET('Sanitation Data'!$D$32,0,10*ROW('Sanitation Data'!D47)))</f>
        <v/>
      </c>
      <c r="CP53" s="275" t="str">
        <f ca="true">+IF(OFFSET('Sanitation Data'!$E$28,0,10*ROW('Sanitation Data'!E47))="","",OFFSET('Sanitation Data'!$E$28,0,10*ROW('Sanitation Data'!E47)))</f>
        <v/>
      </c>
      <c r="CQ53" s="275" t="str">
        <f ca="true">+IF(OFFSET('Sanitation Data'!$E$29,0,10*ROW('Sanitation Data'!E47))="","",OFFSET('Sanitation Data'!$E$29,0,10*ROW('Sanitation Data'!E47)))</f>
        <v/>
      </c>
      <c r="CR53" s="275" t="str">
        <f ca="true">+IF(OFFSET('Sanitation Data'!$E$30,0,10*ROW('Sanitation Data'!E47))="","",OFFSET('Sanitation Data'!$E$30,0,10*ROW('Sanitation Data'!E47)))</f>
        <v/>
      </c>
      <c r="CS53" s="275" t="str">
        <f ca="true">+IF(OFFSET('Sanitation Data'!$E$31,0,10*ROW('Sanitation Data'!E47))="","",OFFSET('Sanitation Data'!$E$31,0,10*ROW('Sanitation Data'!E47)))</f>
        <v/>
      </c>
      <c r="CT53" s="275" t="str">
        <f ca="true">+IF(OFFSET('Sanitation Data'!$E$32,0,10*ROW('Sanitation Data'!E47))="","",OFFSET('Sanitation Data'!$E$32,0,10*ROW('Sanitation Data'!E47)))</f>
        <v/>
      </c>
      <c r="CU53" s="275" t="str">
        <f ca="true">+IF(OFFSET('Sanitation Data'!$F$28,0,10*ROW('Sanitation Data'!F47))="","",OFFSET('Sanitation Data'!$F$28,0,10*ROW('Sanitation Data'!F47)))</f>
        <v/>
      </c>
      <c r="CV53" s="275" t="str">
        <f ca="true">+IF(OFFSET('Sanitation Data'!$F$29,0,10*ROW('Sanitation Data'!F47))="","",OFFSET('Sanitation Data'!$F$29,0,10*ROW('Sanitation Data'!F47)))</f>
        <v/>
      </c>
      <c r="CW53" s="275" t="str">
        <f ca="true">+IF(OFFSET('Sanitation Data'!$F$30,0,10*ROW('Sanitation Data'!F47))="","",OFFSET('Sanitation Data'!$F$30,0,10*ROW('Sanitation Data'!F47)))</f>
        <v/>
      </c>
      <c r="CX53" s="275" t="str">
        <f ca="true">+IF(OFFSET('Sanitation Data'!$F$31,0,10*ROW('Sanitation Data'!F47))="","",OFFSET('Sanitation Data'!$F$31,0,10*ROW('Sanitation Data'!F47)))</f>
        <v/>
      </c>
      <c r="CY53" s="275" t="str">
        <f ca="true">+IF(OFFSET('Sanitation Data'!$F$32,0,10*ROW('Sanitation Data'!F47))="","",OFFSET('Sanitation Data'!$F$32,0,10*ROW('Sanitation Data'!F47)))</f>
        <v/>
      </c>
      <c r="CZ53" s="275" t="str">
        <f ca="true">+IF(OFFSET('Sanitation Data'!$G$28,0,10*ROW('Sanitation Data'!G47))="","",OFFSET('Sanitation Data'!$G$28,0,10*ROW('Sanitation Data'!G47)))</f>
        <v/>
      </c>
      <c r="DA53" s="275" t="str">
        <f ca="true">+IF(OFFSET('Sanitation Data'!$G$29,0,10*ROW('Sanitation Data'!G47))="","",OFFSET('Sanitation Data'!$G$29,0,10*ROW('Sanitation Data'!G47)))</f>
        <v/>
      </c>
      <c r="DB53" s="275" t="str">
        <f ca="true">+IF(OFFSET('Sanitation Data'!$G$30,0,10*ROW('Sanitation Data'!G47))="","",OFFSET('Sanitation Data'!$G$30,0,10*ROW('Sanitation Data'!G47)))</f>
        <v/>
      </c>
      <c r="DC53" s="275" t="str">
        <f ca="true">+IF(OFFSET('Sanitation Data'!$G$31,0,10*ROW('Sanitation Data'!G47))="","",OFFSET('Sanitation Data'!$G$31,0,10*ROW('Sanitation Data'!G47)))</f>
        <v/>
      </c>
      <c r="DD53" s="275" t="str">
        <f ca="true">+IF(OFFSET('Sanitation Data'!$G$32,0,10*ROW('Sanitation Data'!G47))="","",OFFSET('Sanitation Data'!$G$32,0,10*ROW('Sanitation Data'!G47)))</f>
        <v/>
      </c>
      <c r="DE53" s="275" t="str">
        <f ca="true">+IF(OFFSET('Sanitation Data'!$H$28,0,10*ROW('Sanitation Data'!H47))="","",OFFSET('Sanitation Data'!$H$28,0,10*ROW('Sanitation Data'!H47)))</f>
        <v/>
      </c>
      <c r="DF53" s="275" t="str">
        <f ca="true">+IF(OFFSET('Sanitation Data'!$H$29,0,10*ROW('Sanitation Data'!H47))="","",OFFSET('Sanitation Data'!$H$29,0,10*ROW('Sanitation Data'!H47)))</f>
        <v/>
      </c>
      <c r="DG53" s="275" t="str">
        <f ca="true">+IF(OFFSET('Sanitation Data'!$H$30,0,10*ROW('Sanitation Data'!H47))="","",OFFSET('Sanitation Data'!$H$30,0,10*ROW('Sanitation Data'!H47)))</f>
        <v/>
      </c>
      <c r="DH53" s="275" t="str">
        <f ca="true">+IF(OFFSET('Sanitation Data'!$H$31,0,10*ROW('Sanitation Data'!H47))="","",OFFSET('Sanitation Data'!$H$31,0,10*ROW('Sanitation Data'!H47)))</f>
        <v/>
      </c>
      <c r="DI53" s="275" t="str">
        <f ca="true">+IF(OFFSET('Sanitation Data'!$H$32,0,10*ROW('Sanitation Data'!H47))="","",OFFSET('Sanitation Data'!$H$32,0,10*ROW('Sanitation Data'!H47)))</f>
        <v/>
      </c>
      <c r="DJ53" s="275" t="str">
        <f ca="true">+IF(OFFSET('Sanitation Data'!$I$28,0,10*ROW('Sanitation Data'!I47))="","",OFFSET('Sanitation Data'!$I$28,0,10*ROW('Sanitation Data'!I47)))</f>
        <v/>
      </c>
      <c r="DK53" s="275" t="str">
        <f ca="true">+IF(OFFSET('Sanitation Data'!$I$29,0,10*ROW('Sanitation Data'!I47))="","",OFFSET('Sanitation Data'!$I$29,0,10*ROW('Sanitation Data'!I47)))</f>
        <v/>
      </c>
      <c r="DL53" s="275" t="str">
        <f ca="true">+IF(OFFSET('Sanitation Data'!$I$30,0,10*ROW('Sanitation Data'!I47))="","",OFFSET('Sanitation Data'!$I$30,0,10*ROW('Sanitation Data'!I47)))</f>
        <v/>
      </c>
      <c r="DM53" s="275" t="str">
        <f ca="true">+IF(OFFSET('Sanitation Data'!$I$31,0,10*ROW('Sanitation Data'!I47))="","",OFFSET('Sanitation Data'!$I$31,0,10*ROW('Sanitation Data'!I47)))</f>
        <v/>
      </c>
      <c r="DN53" s="275" t="str">
        <f ca="true">+IF(OFFSET('Sanitation Data'!$I$32,0,10*ROW('Sanitation Data'!I47))="","",OFFSET('Sanitation Data'!$I$32,0,10*ROW('Sanitation Data'!I47)))</f>
        <v/>
      </c>
      <c r="DO53" s="275" t="str">
        <f ca="true">+IF(OFFSET('Hygiene Data'!$D$11,0,10*ROW('Hygiene Data'!D47))="","",OFFSET('Hygiene Data'!$D$11,0,10*ROW('Hygiene Data'!D47)))</f>
        <v/>
      </c>
      <c r="DP53" s="275" t="str">
        <f ca="true">+IF(OFFSET('Hygiene Data'!$D$12,0,10*ROW('Hygiene Data'!D47))="","",OFFSET('Hygiene Data'!$D$12,0,10*ROW('Hygiene Data'!D47)))</f>
        <v/>
      </c>
      <c r="DQ53" s="275" t="str">
        <f ca="true">+IF(OFFSET('Hygiene Data'!$D$13,0,10*ROW('Hygiene Data'!D47))="","",OFFSET('Hygiene Data'!$D$13,0,10*ROW('Hygiene Data'!D47)))</f>
        <v/>
      </c>
      <c r="DR53" s="275" t="str">
        <f ca="true">+IF(OFFSET('Hygiene Data'!$E$11,0,10*ROW('Hygiene Data'!E47))="","",OFFSET('Hygiene Data'!$E$11,0,10*ROW('Hygiene Data'!E47)))</f>
        <v/>
      </c>
      <c r="DS53" s="275" t="str">
        <f ca="true">+IF(OFFSET('Hygiene Data'!$E$12,0,10*ROW('Hygiene Data'!E47))="","",OFFSET('Hygiene Data'!$E$12,0,10*ROW('Hygiene Data'!E47)))</f>
        <v/>
      </c>
      <c r="DT53" s="275" t="str">
        <f ca="true">+IF(OFFSET('Hygiene Data'!$E$13,0,10*ROW('Hygiene Data'!E47))="","",OFFSET('Hygiene Data'!$E$13,0,10*ROW('Hygiene Data'!E47)))</f>
        <v/>
      </c>
      <c r="DU53" s="275" t="str">
        <f ca="true">+IF(OFFSET('Hygiene Data'!$F$11,0,10*ROW('Hygiene Data'!F47))="","",OFFSET('Hygiene Data'!$F$11,0,10*ROW('Hygiene Data'!F47)))</f>
        <v/>
      </c>
      <c r="DV53" s="275" t="str">
        <f ca="true">+IF(OFFSET('Hygiene Data'!$F$12,0,10*ROW('Hygiene Data'!F47))="","",OFFSET('Hygiene Data'!$F$12,0,10*ROW('Hygiene Data'!F47)))</f>
        <v/>
      </c>
      <c r="DW53" s="275" t="str">
        <f ca="true">+IF(OFFSET('Hygiene Data'!$F$13,0,10*ROW('Hygiene Data'!F47))="","",OFFSET('Hygiene Data'!$F$13,0,10*ROW('Hygiene Data'!F47)))</f>
        <v/>
      </c>
      <c r="DX53" s="275" t="str">
        <f ca="true">+IF(OFFSET('Hygiene Data'!$G$11,0,10*ROW('Hygiene Data'!G47))="","",OFFSET('Hygiene Data'!$G$11,0,10*ROW('Hygiene Data'!G47)))</f>
        <v/>
      </c>
      <c r="DY53" s="275" t="str">
        <f ca="true">+IF(OFFSET('Hygiene Data'!$G$12,0,10*ROW('Hygiene Data'!G47))="","",OFFSET('Hygiene Data'!$G$12,0,10*ROW('Hygiene Data'!G47)))</f>
        <v/>
      </c>
      <c r="DZ53" s="275" t="str">
        <f ca="true">+IF(OFFSET('Hygiene Data'!$G$13,0,10*ROW('Hygiene Data'!G47))="","",OFFSET('Hygiene Data'!$G$13,0,10*ROW('Hygiene Data'!G47)))</f>
        <v/>
      </c>
      <c r="EA53" s="275" t="str">
        <f ca="true">+IF(OFFSET('Hygiene Data'!$H$11,0,10*ROW('Hygiene Data'!H47))="","",OFFSET('Hygiene Data'!$H$11,0,10*ROW('Hygiene Data'!H47)))</f>
        <v/>
      </c>
      <c r="EB53" s="275" t="str">
        <f ca="true">+IF(OFFSET('Hygiene Data'!$H$12,0,10*ROW('Hygiene Data'!H47))="","",OFFSET('Hygiene Data'!$H$12,0,10*ROW('Hygiene Data'!H47)))</f>
        <v/>
      </c>
      <c r="EC53" s="275" t="str">
        <f ca="true">+IF(OFFSET('Hygiene Data'!$H$13,0,10*ROW('Hygiene Data'!H47))="","",OFFSET('Hygiene Data'!$H$13,0,10*ROW('Hygiene Data'!H47)))</f>
        <v/>
      </c>
      <c r="ED53" s="275" t="str">
        <f ca="true">+IF(OFFSET('Hygiene Data'!$I$11,0,10*ROW('Hygiene Data'!I47))="","",OFFSET('Hygiene Data'!$I$11,0,10*ROW('Hygiene Data'!I47)))</f>
        <v/>
      </c>
      <c r="EE53" s="275" t="str">
        <f ca="true">+IF(OFFSET('Hygiene Data'!$I$12,0,10*ROW('Hygiene Data'!I47))="","",OFFSET('Hygiene Data'!$I$12,0,10*ROW('Hygiene Data'!I47)))</f>
        <v/>
      </c>
      <c r="EF53" s="27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5"/>
      <c r="BS54" s="275" t="str">
        <f ca="true">+IF(OFFSET('Water Data'!$D$27,0,10*ROW('Water Data'!D48))="","",OFFSET('Water Data'!$D$27,0,10*ROW('Water Data'!D48)))</f>
        <v/>
      </c>
      <c r="BT54" s="275" t="str">
        <f ca="true">+IF(OFFSET('Water Data'!$D$28,0,10*ROW('Water Data'!D48))="","",OFFSET('Water Data'!$D$28,0,10*ROW('Water Data'!D48)))</f>
        <v/>
      </c>
      <c r="BU54" s="275" t="str">
        <f ca="true">+IF(OFFSET('Water Data'!$D$29,0,10*ROW('Water Data'!D48))="","",OFFSET('Water Data'!$D$29,0,10*ROW('Water Data'!D48)))</f>
        <v/>
      </c>
      <c r="BV54" s="275" t="str">
        <f ca="true">+IF(OFFSET('Water Data'!$E$27,0,10*ROW('Water Data'!E48))="","",OFFSET('Water Data'!$E$27,0,10*ROW('Water Data'!E48)))</f>
        <v/>
      </c>
      <c r="BW54" s="275" t="str">
        <f ca="true">+IF(OFFSET('Water Data'!$E$28,0,10*ROW('Water Data'!E48))="","",OFFSET('Water Data'!$E$28,0,10*ROW('Water Data'!E48)))</f>
        <v/>
      </c>
      <c r="BX54" s="275" t="str">
        <f ca="true">+IF(OFFSET('Water Data'!$E$29,0,10*ROW('Water Data'!E48))="","",OFFSET('Water Data'!$E$29,0,10*ROW('Water Data'!E48)))</f>
        <v/>
      </c>
      <c r="BY54" s="275" t="str">
        <f ca="true">+IF(OFFSET('Water Data'!$F$27,0,10*ROW('Water Data'!F48))="","",OFFSET('Water Data'!$F$27,0,10*ROW('Water Data'!F48)))</f>
        <v/>
      </c>
      <c r="BZ54" s="275" t="str">
        <f ca="true">+IF(OFFSET('Water Data'!$F$28,0,10*ROW('Water Data'!F48))="","",OFFSET('Water Data'!$F$28,0,10*ROW('Water Data'!F48)))</f>
        <v/>
      </c>
      <c r="CA54" s="275" t="str">
        <f ca="true">+IF(OFFSET('Water Data'!$F$29,0,10*ROW('Water Data'!F48))="","",OFFSET('Water Data'!$F$29,0,10*ROW('Water Data'!F48)))</f>
        <v/>
      </c>
      <c r="CB54" s="275" t="str">
        <f ca="true">+IF(OFFSET('Water Data'!$G$27,0,10*ROW('Water Data'!G48))="","",OFFSET('Water Data'!$G$27,0,10*ROW('Water Data'!G48)))</f>
        <v/>
      </c>
      <c r="CC54" s="275" t="str">
        <f ca="true">+IF(OFFSET('Water Data'!$G$28,0,10*ROW('Water Data'!G48))="","",OFFSET('Water Data'!$G$28,0,10*ROW('Water Data'!G48)))</f>
        <v/>
      </c>
      <c r="CD54" s="275" t="str">
        <f ca="true">+IF(OFFSET('Water Data'!$G$29,0,10*ROW('Water Data'!G48))="","",OFFSET('Water Data'!$G$29,0,10*ROW('Water Data'!G48)))</f>
        <v/>
      </c>
      <c r="CE54" s="275" t="str">
        <f ca="true">+IF(OFFSET('Water Data'!$H$27,0,10*ROW('Water Data'!H48))="","",OFFSET('Water Data'!$H$27,0,10*ROW('Water Data'!H48)))</f>
        <v/>
      </c>
      <c r="CF54" s="275" t="str">
        <f ca="true">+IF(OFFSET('Water Data'!$H$28,0,10*ROW('Water Data'!H48))="","",OFFSET('Water Data'!$H$28,0,10*ROW('Water Data'!H48)))</f>
        <v/>
      </c>
      <c r="CG54" s="275" t="str">
        <f ca="true">+IF(OFFSET('Water Data'!$H$29,0,10*ROW('Water Data'!H48))="","",OFFSET('Water Data'!$H$29,0,10*ROW('Water Data'!H48)))</f>
        <v/>
      </c>
      <c r="CH54" s="275" t="str">
        <f ca="true">+IF(OFFSET('Water Data'!$I$27,0,10*ROW('Water Data'!I48))="","",OFFSET('Water Data'!$I$27,0,10*ROW('Water Data'!I48)))</f>
        <v/>
      </c>
      <c r="CI54" s="275" t="str">
        <f ca="true">+IF(OFFSET('Water Data'!$I$28,0,10*ROW('Water Data'!I48))="","",OFFSET('Water Data'!$I$28,0,10*ROW('Water Data'!I48)))</f>
        <v/>
      </c>
      <c r="CJ54" s="275" t="str">
        <f ca="true">+IF(OFFSET('Water Data'!$I$29,0,10*ROW('Water Data'!I48))="","",OFFSET('Water Data'!$I$29,0,10*ROW('Water Data'!I48)))</f>
        <v/>
      </c>
      <c r="CK54" s="275" t="str">
        <f ca="true">+IF(OFFSET('Sanitation Data'!$D$28,0,10*ROW('Sanitation Data'!D48))="","",OFFSET('Sanitation Data'!$D$28,0,10*ROW('Sanitation Data'!D48)))</f>
        <v/>
      </c>
      <c r="CL54" s="275" t="str">
        <f ca="true">+IF(OFFSET('Sanitation Data'!$D$29,0,10*ROW('Sanitation Data'!D48))="","",OFFSET('Sanitation Data'!$D$29,0,10*ROW('Sanitation Data'!D48)))</f>
        <v/>
      </c>
      <c r="CM54" s="275" t="str">
        <f ca="true">+IF(OFFSET('Sanitation Data'!$D$30,0,10*ROW('Sanitation Data'!D48))="","",OFFSET('Sanitation Data'!$D$30,0,10*ROW('Sanitation Data'!D48)))</f>
        <v/>
      </c>
      <c r="CN54" s="275" t="str">
        <f ca="true">+IF(OFFSET('Sanitation Data'!$D$31,0,10*ROW('Sanitation Data'!D48))="","",OFFSET('Sanitation Data'!$D$31,0,10*ROW('Sanitation Data'!D48)))</f>
        <v/>
      </c>
      <c r="CO54" s="275" t="str">
        <f ca="true">+IF(OFFSET('Sanitation Data'!$D$32,0,10*ROW('Sanitation Data'!D48))="","",OFFSET('Sanitation Data'!$D$32,0,10*ROW('Sanitation Data'!D48)))</f>
        <v/>
      </c>
      <c r="CP54" s="275" t="str">
        <f ca="true">+IF(OFFSET('Sanitation Data'!$E$28,0,10*ROW('Sanitation Data'!E48))="","",OFFSET('Sanitation Data'!$E$28,0,10*ROW('Sanitation Data'!E48)))</f>
        <v/>
      </c>
      <c r="CQ54" s="275" t="str">
        <f ca="true">+IF(OFFSET('Sanitation Data'!$E$29,0,10*ROW('Sanitation Data'!E48))="","",OFFSET('Sanitation Data'!$E$29,0,10*ROW('Sanitation Data'!E48)))</f>
        <v/>
      </c>
      <c r="CR54" s="275" t="str">
        <f ca="true">+IF(OFFSET('Sanitation Data'!$E$30,0,10*ROW('Sanitation Data'!E48))="","",OFFSET('Sanitation Data'!$E$30,0,10*ROW('Sanitation Data'!E48)))</f>
        <v/>
      </c>
      <c r="CS54" s="275" t="str">
        <f ca="true">+IF(OFFSET('Sanitation Data'!$E$31,0,10*ROW('Sanitation Data'!E48))="","",OFFSET('Sanitation Data'!$E$31,0,10*ROW('Sanitation Data'!E48)))</f>
        <v/>
      </c>
      <c r="CT54" s="275" t="str">
        <f ca="true">+IF(OFFSET('Sanitation Data'!$E$32,0,10*ROW('Sanitation Data'!E48))="","",OFFSET('Sanitation Data'!$E$32,0,10*ROW('Sanitation Data'!E48)))</f>
        <v/>
      </c>
      <c r="CU54" s="275" t="str">
        <f ca="true">+IF(OFFSET('Sanitation Data'!$F$28,0,10*ROW('Sanitation Data'!F48))="","",OFFSET('Sanitation Data'!$F$28,0,10*ROW('Sanitation Data'!F48)))</f>
        <v/>
      </c>
      <c r="CV54" s="275" t="str">
        <f ca="true">+IF(OFFSET('Sanitation Data'!$F$29,0,10*ROW('Sanitation Data'!F48))="","",OFFSET('Sanitation Data'!$F$29,0,10*ROW('Sanitation Data'!F48)))</f>
        <v/>
      </c>
      <c r="CW54" s="275" t="str">
        <f ca="true">+IF(OFFSET('Sanitation Data'!$F$30,0,10*ROW('Sanitation Data'!F48))="","",OFFSET('Sanitation Data'!$F$30,0,10*ROW('Sanitation Data'!F48)))</f>
        <v/>
      </c>
      <c r="CX54" s="275" t="str">
        <f ca="true">+IF(OFFSET('Sanitation Data'!$F$31,0,10*ROW('Sanitation Data'!F48))="","",OFFSET('Sanitation Data'!$F$31,0,10*ROW('Sanitation Data'!F48)))</f>
        <v/>
      </c>
      <c r="CY54" s="275" t="str">
        <f ca="true">+IF(OFFSET('Sanitation Data'!$F$32,0,10*ROW('Sanitation Data'!F48))="","",OFFSET('Sanitation Data'!$F$32,0,10*ROW('Sanitation Data'!F48)))</f>
        <v/>
      </c>
      <c r="CZ54" s="275" t="str">
        <f ca="true">+IF(OFFSET('Sanitation Data'!$G$28,0,10*ROW('Sanitation Data'!G48))="","",OFFSET('Sanitation Data'!$G$28,0,10*ROW('Sanitation Data'!G48)))</f>
        <v/>
      </c>
      <c r="DA54" s="275" t="str">
        <f ca="true">+IF(OFFSET('Sanitation Data'!$G$29,0,10*ROW('Sanitation Data'!G48))="","",OFFSET('Sanitation Data'!$G$29,0,10*ROW('Sanitation Data'!G48)))</f>
        <v/>
      </c>
      <c r="DB54" s="275" t="str">
        <f ca="true">+IF(OFFSET('Sanitation Data'!$G$30,0,10*ROW('Sanitation Data'!G48))="","",OFFSET('Sanitation Data'!$G$30,0,10*ROW('Sanitation Data'!G48)))</f>
        <v/>
      </c>
      <c r="DC54" s="275" t="str">
        <f ca="true">+IF(OFFSET('Sanitation Data'!$G$31,0,10*ROW('Sanitation Data'!G48))="","",OFFSET('Sanitation Data'!$G$31,0,10*ROW('Sanitation Data'!G48)))</f>
        <v/>
      </c>
      <c r="DD54" s="275" t="str">
        <f ca="true">+IF(OFFSET('Sanitation Data'!$G$32,0,10*ROW('Sanitation Data'!G48))="","",OFFSET('Sanitation Data'!$G$32,0,10*ROW('Sanitation Data'!G48)))</f>
        <v/>
      </c>
      <c r="DE54" s="275" t="str">
        <f ca="true">+IF(OFFSET('Sanitation Data'!$H$28,0,10*ROW('Sanitation Data'!H48))="","",OFFSET('Sanitation Data'!$H$28,0,10*ROW('Sanitation Data'!H48)))</f>
        <v/>
      </c>
      <c r="DF54" s="275" t="str">
        <f ca="true">+IF(OFFSET('Sanitation Data'!$H$29,0,10*ROW('Sanitation Data'!H48))="","",OFFSET('Sanitation Data'!$H$29,0,10*ROW('Sanitation Data'!H48)))</f>
        <v/>
      </c>
      <c r="DG54" s="275" t="str">
        <f ca="true">+IF(OFFSET('Sanitation Data'!$H$30,0,10*ROW('Sanitation Data'!H48))="","",OFFSET('Sanitation Data'!$H$30,0,10*ROW('Sanitation Data'!H48)))</f>
        <v/>
      </c>
      <c r="DH54" s="275" t="str">
        <f ca="true">+IF(OFFSET('Sanitation Data'!$H$31,0,10*ROW('Sanitation Data'!H48))="","",OFFSET('Sanitation Data'!$H$31,0,10*ROW('Sanitation Data'!H48)))</f>
        <v/>
      </c>
      <c r="DI54" s="275" t="str">
        <f ca="true">+IF(OFFSET('Sanitation Data'!$H$32,0,10*ROW('Sanitation Data'!H48))="","",OFFSET('Sanitation Data'!$H$32,0,10*ROW('Sanitation Data'!H48)))</f>
        <v/>
      </c>
      <c r="DJ54" s="275" t="str">
        <f ca="true">+IF(OFFSET('Sanitation Data'!$I$28,0,10*ROW('Sanitation Data'!I48))="","",OFFSET('Sanitation Data'!$I$28,0,10*ROW('Sanitation Data'!I48)))</f>
        <v/>
      </c>
      <c r="DK54" s="275" t="str">
        <f ca="true">+IF(OFFSET('Sanitation Data'!$I$29,0,10*ROW('Sanitation Data'!I48))="","",OFFSET('Sanitation Data'!$I$29,0,10*ROW('Sanitation Data'!I48)))</f>
        <v/>
      </c>
      <c r="DL54" s="275" t="str">
        <f ca="true">+IF(OFFSET('Sanitation Data'!$I$30,0,10*ROW('Sanitation Data'!I48))="","",OFFSET('Sanitation Data'!$I$30,0,10*ROW('Sanitation Data'!I48)))</f>
        <v/>
      </c>
      <c r="DM54" s="275" t="str">
        <f ca="true">+IF(OFFSET('Sanitation Data'!$I$31,0,10*ROW('Sanitation Data'!I48))="","",OFFSET('Sanitation Data'!$I$31,0,10*ROW('Sanitation Data'!I48)))</f>
        <v/>
      </c>
      <c r="DN54" s="275" t="str">
        <f ca="true">+IF(OFFSET('Sanitation Data'!$I$32,0,10*ROW('Sanitation Data'!I48))="","",OFFSET('Sanitation Data'!$I$32,0,10*ROW('Sanitation Data'!I48)))</f>
        <v/>
      </c>
      <c r="DO54" s="275" t="str">
        <f ca="true">+IF(OFFSET('Hygiene Data'!$D$11,0,10*ROW('Hygiene Data'!D48))="","",OFFSET('Hygiene Data'!$D$11,0,10*ROW('Hygiene Data'!D48)))</f>
        <v/>
      </c>
      <c r="DP54" s="275" t="str">
        <f ca="true">+IF(OFFSET('Hygiene Data'!$D$12,0,10*ROW('Hygiene Data'!D48))="","",OFFSET('Hygiene Data'!$D$12,0,10*ROW('Hygiene Data'!D48)))</f>
        <v/>
      </c>
      <c r="DQ54" s="275" t="str">
        <f ca="true">+IF(OFFSET('Hygiene Data'!$D$13,0,10*ROW('Hygiene Data'!D48))="","",OFFSET('Hygiene Data'!$D$13,0,10*ROW('Hygiene Data'!D48)))</f>
        <v/>
      </c>
      <c r="DR54" s="275" t="str">
        <f ca="true">+IF(OFFSET('Hygiene Data'!$E$11,0,10*ROW('Hygiene Data'!E48))="","",OFFSET('Hygiene Data'!$E$11,0,10*ROW('Hygiene Data'!E48)))</f>
        <v/>
      </c>
      <c r="DS54" s="275" t="str">
        <f ca="true">+IF(OFFSET('Hygiene Data'!$E$12,0,10*ROW('Hygiene Data'!E48))="","",OFFSET('Hygiene Data'!$E$12,0,10*ROW('Hygiene Data'!E48)))</f>
        <v/>
      </c>
      <c r="DT54" s="275" t="str">
        <f ca="true">+IF(OFFSET('Hygiene Data'!$E$13,0,10*ROW('Hygiene Data'!E48))="","",OFFSET('Hygiene Data'!$E$13,0,10*ROW('Hygiene Data'!E48)))</f>
        <v/>
      </c>
      <c r="DU54" s="275" t="str">
        <f ca="true">+IF(OFFSET('Hygiene Data'!$F$11,0,10*ROW('Hygiene Data'!F48))="","",OFFSET('Hygiene Data'!$F$11,0,10*ROW('Hygiene Data'!F48)))</f>
        <v/>
      </c>
      <c r="DV54" s="275" t="str">
        <f ca="true">+IF(OFFSET('Hygiene Data'!$F$12,0,10*ROW('Hygiene Data'!F48))="","",OFFSET('Hygiene Data'!$F$12,0,10*ROW('Hygiene Data'!F48)))</f>
        <v/>
      </c>
      <c r="DW54" s="275" t="str">
        <f ca="true">+IF(OFFSET('Hygiene Data'!$F$13,0,10*ROW('Hygiene Data'!F48))="","",OFFSET('Hygiene Data'!$F$13,0,10*ROW('Hygiene Data'!F48)))</f>
        <v/>
      </c>
      <c r="DX54" s="275" t="str">
        <f ca="true">+IF(OFFSET('Hygiene Data'!$G$11,0,10*ROW('Hygiene Data'!G48))="","",OFFSET('Hygiene Data'!$G$11,0,10*ROW('Hygiene Data'!G48)))</f>
        <v/>
      </c>
      <c r="DY54" s="275" t="str">
        <f ca="true">+IF(OFFSET('Hygiene Data'!$G$12,0,10*ROW('Hygiene Data'!G48))="","",OFFSET('Hygiene Data'!$G$12,0,10*ROW('Hygiene Data'!G48)))</f>
        <v/>
      </c>
      <c r="DZ54" s="275" t="str">
        <f ca="true">+IF(OFFSET('Hygiene Data'!$G$13,0,10*ROW('Hygiene Data'!G48))="","",OFFSET('Hygiene Data'!$G$13,0,10*ROW('Hygiene Data'!G48)))</f>
        <v/>
      </c>
      <c r="EA54" s="275" t="str">
        <f ca="true">+IF(OFFSET('Hygiene Data'!$H$11,0,10*ROW('Hygiene Data'!H48))="","",OFFSET('Hygiene Data'!$H$11,0,10*ROW('Hygiene Data'!H48)))</f>
        <v/>
      </c>
      <c r="EB54" s="275" t="str">
        <f ca="true">+IF(OFFSET('Hygiene Data'!$H$12,0,10*ROW('Hygiene Data'!H48))="","",OFFSET('Hygiene Data'!$H$12,0,10*ROW('Hygiene Data'!H48)))</f>
        <v/>
      </c>
      <c r="EC54" s="275" t="str">
        <f ca="true">+IF(OFFSET('Hygiene Data'!$H$13,0,10*ROW('Hygiene Data'!H48))="","",OFFSET('Hygiene Data'!$H$13,0,10*ROW('Hygiene Data'!H48)))</f>
        <v/>
      </c>
      <c r="ED54" s="275" t="str">
        <f ca="true">+IF(OFFSET('Hygiene Data'!$I$11,0,10*ROW('Hygiene Data'!I48))="","",OFFSET('Hygiene Data'!$I$11,0,10*ROW('Hygiene Data'!I48)))</f>
        <v/>
      </c>
      <c r="EE54" s="275" t="str">
        <f ca="true">+IF(OFFSET('Hygiene Data'!$I$12,0,10*ROW('Hygiene Data'!I48))="","",OFFSET('Hygiene Data'!$I$12,0,10*ROW('Hygiene Data'!I48)))</f>
        <v/>
      </c>
      <c r="EF54" s="27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5"/>
      <c r="BS55" s="275" t="str">
        <f ca="true">+IF(OFFSET('Water Data'!$D$27,0,10*ROW('Water Data'!D49))="","",OFFSET('Water Data'!$D$27,0,10*ROW('Water Data'!D49)))</f>
        <v/>
      </c>
      <c r="BT55" s="275" t="str">
        <f ca="true">+IF(OFFSET('Water Data'!$D$28,0,10*ROW('Water Data'!D49))="","",OFFSET('Water Data'!$D$28,0,10*ROW('Water Data'!D49)))</f>
        <v/>
      </c>
      <c r="BU55" s="275" t="str">
        <f ca="true">+IF(OFFSET('Water Data'!$D$29,0,10*ROW('Water Data'!D49))="","",OFFSET('Water Data'!$D$29,0,10*ROW('Water Data'!D49)))</f>
        <v/>
      </c>
      <c r="BV55" s="275" t="str">
        <f ca="true">+IF(OFFSET('Water Data'!$E$27,0,10*ROW('Water Data'!E49))="","",OFFSET('Water Data'!$E$27,0,10*ROW('Water Data'!E49)))</f>
        <v/>
      </c>
      <c r="BW55" s="275" t="str">
        <f ca="true">+IF(OFFSET('Water Data'!$E$28,0,10*ROW('Water Data'!E49))="","",OFFSET('Water Data'!$E$28,0,10*ROW('Water Data'!E49)))</f>
        <v/>
      </c>
      <c r="BX55" s="275" t="str">
        <f ca="true">+IF(OFFSET('Water Data'!$E$29,0,10*ROW('Water Data'!E49))="","",OFFSET('Water Data'!$E$29,0,10*ROW('Water Data'!E49)))</f>
        <v/>
      </c>
      <c r="BY55" s="275" t="str">
        <f ca="true">+IF(OFFSET('Water Data'!$F$27,0,10*ROW('Water Data'!F49))="","",OFFSET('Water Data'!$F$27,0,10*ROW('Water Data'!F49)))</f>
        <v/>
      </c>
      <c r="BZ55" s="275" t="str">
        <f ca="true">+IF(OFFSET('Water Data'!$F$28,0,10*ROW('Water Data'!F49))="","",OFFSET('Water Data'!$F$28,0,10*ROW('Water Data'!F49)))</f>
        <v/>
      </c>
      <c r="CA55" s="275" t="str">
        <f ca="true">+IF(OFFSET('Water Data'!$F$29,0,10*ROW('Water Data'!F49))="","",OFFSET('Water Data'!$F$29,0,10*ROW('Water Data'!F49)))</f>
        <v/>
      </c>
      <c r="CB55" s="275" t="str">
        <f ca="true">+IF(OFFSET('Water Data'!$G$27,0,10*ROW('Water Data'!G49))="","",OFFSET('Water Data'!$G$27,0,10*ROW('Water Data'!G49)))</f>
        <v/>
      </c>
      <c r="CC55" s="275" t="str">
        <f ca="true">+IF(OFFSET('Water Data'!$G$28,0,10*ROW('Water Data'!G49))="","",OFFSET('Water Data'!$G$28,0,10*ROW('Water Data'!G49)))</f>
        <v/>
      </c>
      <c r="CD55" s="275" t="str">
        <f ca="true">+IF(OFFSET('Water Data'!$G$29,0,10*ROW('Water Data'!G49))="","",OFFSET('Water Data'!$G$29,0,10*ROW('Water Data'!G49)))</f>
        <v/>
      </c>
      <c r="CE55" s="275" t="str">
        <f ca="true">+IF(OFFSET('Water Data'!$H$27,0,10*ROW('Water Data'!H49))="","",OFFSET('Water Data'!$H$27,0,10*ROW('Water Data'!H49)))</f>
        <v/>
      </c>
      <c r="CF55" s="275" t="str">
        <f ca="true">+IF(OFFSET('Water Data'!$H$28,0,10*ROW('Water Data'!H49))="","",OFFSET('Water Data'!$H$28,0,10*ROW('Water Data'!H49)))</f>
        <v/>
      </c>
      <c r="CG55" s="275" t="str">
        <f ca="true">+IF(OFFSET('Water Data'!$H$29,0,10*ROW('Water Data'!H49))="","",OFFSET('Water Data'!$H$29,0,10*ROW('Water Data'!H49)))</f>
        <v/>
      </c>
      <c r="CH55" s="275" t="str">
        <f ca="true">+IF(OFFSET('Water Data'!$I$27,0,10*ROW('Water Data'!I49))="","",OFFSET('Water Data'!$I$27,0,10*ROW('Water Data'!I49)))</f>
        <v/>
      </c>
      <c r="CI55" s="275" t="str">
        <f ca="true">+IF(OFFSET('Water Data'!$I$28,0,10*ROW('Water Data'!I49))="","",OFFSET('Water Data'!$I$28,0,10*ROW('Water Data'!I49)))</f>
        <v/>
      </c>
      <c r="CJ55" s="275" t="str">
        <f ca="true">+IF(OFFSET('Water Data'!$I$29,0,10*ROW('Water Data'!I49))="","",OFFSET('Water Data'!$I$29,0,10*ROW('Water Data'!I49)))</f>
        <v/>
      </c>
      <c r="CK55" s="275" t="str">
        <f ca="true">+IF(OFFSET('Sanitation Data'!$D$28,0,10*ROW('Sanitation Data'!D49))="","",OFFSET('Sanitation Data'!$D$28,0,10*ROW('Sanitation Data'!D49)))</f>
        <v/>
      </c>
      <c r="CL55" s="275" t="str">
        <f ca="true">+IF(OFFSET('Sanitation Data'!$D$29,0,10*ROW('Sanitation Data'!D49))="","",OFFSET('Sanitation Data'!$D$29,0,10*ROW('Sanitation Data'!D49)))</f>
        <v/>
      </c>
      <c r="CM55" s="275" t="str">
        <f ca="true">+IF(OFFSET('Sanitation Data'!$D$30,0,10*ROW('Sanitation Data'!D49))="","",OFFSET('Sanitation Data'!$D$30,0,10*ROW('Sanitation Data'!D49)))</f>
        <v/>
      </c>
      <c r="CN55" s="275" t="str">
        <f ca="true">+IF(OFFSET('Sanitation Data'!$D$31,0,10*ROW('Sanitation Data'!D49))="","",OFFSET('Sanitation Data'!$D$31,0,10*ROW('Sanitation Data'!D49)))</f>
        <v/>
      </c>
      <c r="CO55" s="275" t="str">
        <f ca="true">+IF(OFFSET('Sanitation Data'!$D$32,0,10*ROW('Sanitation Data'!D49))="","",OFFSET('Sanitation Data'!$D$32,0,10*ROW('Sanitation Data'!D49)))</f>
        <v/>
      </c>
      <c r="CP55" s="275" t="str">
        <f ca="true">+IF(OFFSET('Sanitation Data'!$E$28,0,10*ROW('Sanitation Data'!E49))="","",OFFSET('Sanitation Data'!$E$28,0,10*ROW('Sanitation Data'!E49)))</f>
        <v/>
      </c>
      <c r="CQ55" s="275" t="str">
        <f ca="true">+IF(OFFSET('Sanitation Data'!$E$29,0,10*ROW('Sanitation Data'!E49))="","",OFFSET('Sanitation Data'!$E$29,0,10*ROW('Sanitation Data'!E49)))</f>
        <v/>
      </c>
      <c r="CR55" s="275" t="str">
        <f ca="true">+IF(OFFSET('Sanitation Data'!$E$30,0,10*ROW('Sanitation Data'!E49))="","",OFFSET('Sanitation Data'!$E$30,0,10*ROW('Sanitation Data'!E49)))</f>
        <v/>
      </c>
      <c r="CS55" s="275" t="str">
        <f ca="true">+IF(OFFSET('Sanitation Data'!$E$31,0,10*ROW('Sanitation Data'!E49))="","",OFFSET('Sanitation Data'!$E$31,0,10*ROW('Sanitation Data'!E49)))</f>
        <v/>
      </c>
      <c r="CT55" s="275" t="str">
        <f ca="true">+IF(OFFSET('Sanitation Data'!$E$32,0,10*ROW('Sanitation Data'!E49))="","",OFFSET('Sanitation Data'!$E$32,0,10*ROW('Sanitation Data'!E49)))</f>
        <v/>
      </c>
      <c r="CU55" s="275" t="str">
        <f ca="true">+IF(OFFSET('Sanitation Data'!$F$28,0,10*ROW('Sanitation Data'!F49))="","",OFFSET('Sanitation Data'!$F$28,0,10*ROW('Sanitation Data'!F49)))</f>
        <v/>
      </c>
      <c r="CV55" s="275" t="str">
        <f ca="true">+IF(OFFSET('Sanitation Data'!$F$29,0,10*ROW('Sanitation Data'!F49))="","",OFFSET('Sanitation Data'!$F$29,0,10*ROW('Sanitation Data'!F49)))</f>
        <v/>
      </c>
      <c r="CW55" s="275" t="str">
        <f ca="true">+IF(OFFSET('Sanitation Data'!$F$30,0,10*ROW('Sanitation Data'!F49))="","",OFFSET('Sanitation Data'!$F$30,0,10*ROW('Sanitation Data'!F49)))</f>
        <v/>
      </c>
      <c r="CX55" s="275" t="str">
        <f ca="true">+IF(OFFSET('Sanitation Data'!$F$31,0,10*ROW('Sanitation Data'!F49))="","",OFFSET('Sanitation Data'!$F$31,0,10*ROW('Sanitation Data'!F49)))</f>
        <v/>
      </c>
      <c r="CY55" s="275" t="str">
        <f ca="true">+IF(OFFSET('Sanitation Data'!$F$32,0,10*ROW('Sanitation Data'!F49))="","",OFFSET('Sanitation Data'!$F$32,0,10*ROW('Sanitation Data'!F49)))</f>
        <v/>
      </c>
      <c r="CZ55" s="275" t="str">
        <f ca="true">+IF(OFFSET('Sanitation Data'!$G$28,0,10*ROW('Sanitation Data'!G49))="","",OFFSET('Sanitation Data'!$G$28,0,10*ROW('Sanitation Data'!G49)))</f>
        <v/>
      </c>
      <c r="DA55" s="275" t="str">
        <f ca="true">+IF(OFFSET('Sanitation Data'!$G$29,0,10*ROW('Sanitation Data'!G49))="","",OFFSET('Sanitation Data'!$G$29,0,10*ROW('Sanitation Data'!G49)))</f>
        <v/>
      </c>
      <c r="DB55" s="275" t="str">
        <f ca="true">+IF(OFFSET('Sanitation Data'!$G$30,0,10*ROW('Sanitation Data'!G49))="","",OFFSET('Sanitation Data'!$G$30,0,10*ROW('Sanitation Data'!G49)))</f>
        <v/>
      </c>
      <c r="DC55" s="275" t="str">
        <f ca="true">+IF(OFFSET('Sanitation Data'!$G$31,0,10*ROW('Sanitation Data'!G49))="","",OFFSET('Sanitation Data'!$G$31,0,10*ROW('Sanitation Data'!G49)))</f>
        <v/>
      </c>
      <c r="DD55" s="275" t="str">
        <f ca="true">+IF(OFFSET('Sanitation Data'!$G$32,0,10*ROW('Sanitation Data'!G49))="","",OFFSET('Sanitation Data'!$G$32,0,10*ROW('Sanitation Data'!G49)))</f>
        <v/>
      </c>
      <c r="DE55" s="275" t="str">
        <f ca="true">+IF(OFFSET('Sanitation Data'!$H$28,0,10*ROW('Sanitation Data'!H49))="","",OFFSET('Sanitation Data'!$H$28,0,10*ROW('Sanitation Data'!H49)))</f>
        <v/>
      </c>
      <c r="DF55" s="275" t="str">
        <f ca="true">+IF(OFFSET('Sanitation Data'!$H$29,0,10*ROW('Sanitation Data'!H49))="","",OFFSET('Sanitation Data'!$H$29,0,10*ROW('Sanitation Data'!H49)))</f>
        <v/>
      </c>
      <c r="DG55" s="275" t="str">
        <f ca="true">+IF(OFFSET('Sanitation Data'!$H$30,0,10*ROW('Sanitation Data'!H49))="","",OFFSET('Sanitation Data'!$H$30,0,10*ROW('Sanitation Data'!H49)))</f>
        <v/>
      </c>
      <c r="DH55" s="275" t="str">
        <f ca="true">+IF(OFFSET('Sanitation Data'!$H$31,0,10*ROW('Sanitation Data'!H49))="","",OFFSET('Sanitation Data'!$H$31,0,10*ROW('Sanitation Data'!H49)))</f>
        <v/>
      </c>
      <c r="DI55" s="275" t="str">
        <f ca="true">+IF(OFFSET('Sanitation Data'!$H$32,0,10*ROW('Sanitation Data'!H49))="","",OFFSET('Sanitation Data'!$H$32,0,10*ROW('Sanitation Data'!H49)))</f>
        <v/>
      </c>
      <c r="DJ55" s="275" t="str">
        <f ca="true">+IF(OFFSET('Sanitation Data'!$I$28,0,10*ROW('Sanitation Data'!I49))="","",OFFSET('Sanitation Data'!$I$28,0,10*ROW('Sanitation Data'!I49)))</f>
        <v/>
      </c>
      <c r="DK55" s="275" t="str">
        <f ca="true">+IF(OFFSET('Sanitation Data'!$I$29,0,10*ROW('Sanitation Data'!I49))="","",OFFSET('Sanitation Data'!$I$29,0,10*ROW('Sanitation Data'!I49)))</f>
        <v/>
      </c>
      <c r="DL55" s="275" t="str">
        <f ca="true">+IF(OFFSET('Sanitation Data'!$I$30,0,10*ROW('Sanitation Data'!I49))="","",OFFSET('Sanitation Data'!$I$30,0,10*ROW('Sanitation Data'!I49)))</f>
        <v/>
      </c>
      <c r="DM55" s="275" t="str">
        <f ca="true">+IF(OFFSET('Sanitation Data'!$I$31,0,10*ROW('Sanitation Data'!I49))="","",OFFSET('Sanitation Data'!$I$31,0,10*ROW('Sanitation Data'!I49)))</f>
        <v/>
      </c>
      <c r="DN55" s="275" t="str">
        <f ca="true">+IF(OFFSET('Sanitation Data'!$I$32,0,10*ROW('Sanitation Data'!I49))="","",OFFSET('Sanitation Data'!$I$32,0,10*ROW('Sanitation Data'!I49)))</f>
        <v/>
      </c>
      <c r="DO55" s="275" t="str">
        <f ca="true">+IF(OFFSET('Hygiene Data'!$D$11,0,10*ROW('Hygiene Data'!D49))="","",OFFSET('Hygiene Data'!$D$11,0,10*ROW('Hygiene Data'!D49)))</f>
        <v/>
      </c>
      <c r="DP55" s="275" t="str">
        <f ca="true">+IF(OFFSET('Hygiene Data'!$D$12,0,10*ROW('Hygiene Data'!D49))="","",OFFSET('Hygiene Data'!$D$12,0,10*ROW('Hygiene Data'!D49)))</f>
        <v/>
      </c>
      <c r="DQ55" s="275" t="str">
        <f ca="true">+IF(OFFSET('Hygiene Data'!$D$13,0,10*ROW('Hygiene Data'!D49))="","",OFFSET('Hygiene Data'!$D$13,0,10*ROW('Hygiene Data'!D49)))</f>
        <v/>
      </c>
      <c r="DR55" s="275" t="str">
        <f ca="true">+IF(OFFSET('Hygiene Data'!$E$11,0,10*ROW('Hygiene Data'!E49))="","",OFFSET('Hygiene Data'!$E$11,0,10*ROW('Hygiene Data'!E49)))</f>
        <v/>
      </c>
      <c r="DS55" s="275" t="str">
        <f ca="true">+IF(OFFSET('Hygiene Data'!$E$12,0,10*ROW('Hygiene Data'!E49))="","",OFFSET('Hygiene Data'!$E$12,0,10*ROW('Hygiene Data'!E49)))</f>
        <v/>
      </c>
      <c r="DT55" s="275" t="str">
        <f ca="true">+IF(OFFSET('Hygiene Data'!$E$13,0,10*ROW('Hygiene Data'!E49))="","",OFFSET('Hygiene Data'!$E$13,0,10*ROW('Hygiene Data'!E49)))</f>
        <v/>
      </c>
      <c r="DU55" s="275" t="str">
        <f ca="true">+IF(OFFSET('Hygiene Data'!$F$11,0,10*ROW('Hygiene Data'!F49))="","",OFFSET('Hygiene Data'!$F$11,0,10*ROW('Hygiene Data'!F49)))</f>
        <v/>
      </c>
      <c r="DV55" s="275" t="str">
        <f ca="true">+IF(OFFSET('Hygiene Data'!$F$12,0,10*ROW('Hygiene Data'!F49))="","",OFFSET('Hygiene Data'!$F$12,0,10*ROW('Hygiene Data'!F49)))</f>
        <v/>
      </c>
      <c r="DW55" s="275" t="str">
        <f ca="true">+IF(OFFSET('Hygiene Data'!$F$13,0,10*ROW('Hygiene Data'!F49))="","",OFFSET('Hygiene Data'!$F$13,0,10*ROW('Hygiene Data'!F49)))</f>
        <v/>
      </c>
      <c r="DX55" s="275" t="str">
        <f ca="true">+IF(OFFSET('Hygiene Data'!$G$11,0,10*ROW('Hygiene Data'!G49))="","",OFFSET('Hygiene Data'!$G$11,0,10*ROW('Hygiene Data'!G49)))</f>
        <v/>
      </c>
      <c r="DY55" s="275" t="str">
        <f ca="true">+IF(OFFSET('Hygiene Data'!$G$12,0,10*ROW('Hygiene Data'!G49))="","",OFFSET('Hygiene Data'!$G$12,0,10*ROW('Hygiene Data'!G49)))</f>
        <v/>
      </c>
      <c r="DZ55" s="275" t="str">
        <f ca="true">+IF(OFFSET('Hygiene Data'!$G$13,0,10*ROW('Hygiene Data'!G49))="","",OFFSET('Hygiene Data'!$G$13,0,10*ROW('Hygiene Data'!G49)))</f>
        <v/>
      </c>
      <c r="EA55" s="275" t="str">
        <f ca="true">+IF(OFFSET('Hygiene Data'!$H$11,0,10*ROW('Hygiene Data'!H49))="","",OFFSET('Hygiene Data'!$H$11,0,10*ROW('Hygiene Data'!H49)))</f>
        <v/>
      </c>
      <c r="EB55" s="275" t="str">
        <f ca="true">+IF(OFFSET('Hygiene Data'!$H$12,0,10*ROW('Hygiene Data'!H49))="","",OFFSET('Hygiene Data'!$H$12,0,10*ROW('Hygiene Data'!H49)))</f>
        <v/>
      </c>
      <c r="EC55" s="275" t="str">
        <f ca="true">+IF(OFFSET('Hygiene Data'!$H$13,0,10*ROW('Hygiene Data'!H49))="","",OFFSET('Hygiene Data'!$H$13,0,10*ROW('Hygiene Data'!H49)))</f>
        <v/>
      </c>
      <c r="ED55" s="275" t="str">
        <f ca="true">+IF(OFFSET('Hygiene Data'!$I$11,0,10*ROW('Hygiene Data'!I49))="","",OFFSET('Hygiene Data'!$I$11,0,10*ROW('Hygiene Data'!I49)))</f>
        <v/>
      </c>
      <c r="EE55" s="275" t="str">
        <f ca="true">+IF(OFFSET('Hygiene Data'!$I$12,0,10*ROW('Hygiene Data'!I49))="","",OFFSET('Hygiene Data'!$I$12,0,10*ROW('Hygiene Data'!I49)))</f>
        <v/>
      </c>
      <c r="EF55" s="27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5"/>
      <c r="BS56" s="275" t="str">
        <f ca="true">+IF(OFFSET('Water Data'!$D$27,0,10*ROW('Water Data'!D50))="","",OFFSET('Water Data'!$D$27,0,10*ROW('Water Data'!D50)))</f>
        <v/>
      </c>
      <c r="BT56" s="275" t="str">
        <f ca="true">+IF(OFFSET('Water Data'!$D$28,0,10*ROW('Water Data'!D50))="","",OFFSET('Water Data'!$D$28,0,10*ROW('Water Data'!D50)))</f>
        <v/>
      </c>
      <c r="BU56" s="275" t="str">
        <f ca="true">+IF(OFFSET('Water Data'!$D$29,0,10*ROW('Water Data'!D50))="","",OFFSET('Water Data'!$D$29,0,10*ROW('Water Data'!D50)))</f>
        <v/>
      </c>
      <c r="BV56" s="275" t="str">
        <f ca="true">+IF(OFFSET('Water Data'!$E$27,0,10*ROW('Water Data'!E50))="","",OFFSET('Water Data'!$E$27,0,10*ROW('Water Data'!E50)))</f>
        <v/>
      </c>
      <c r="BW56" s="275" t="str">
        <f ca="true">+IF(OFFSET('Water Data'!$E$28,0,10*ROW('Water Data'!E50))="","",OFFSET('Water Data'!$E$28,0,10*ROW('Water Data'!E50)))</f>
        <v/>
      </c>
      <c r="BX56" s="275" t="str">
        <f ca="true">+IF(OFFSET('Water Data'!$E$29,0,10*ROW('Water Data'!E50))="","",OFFSET('Water Data'!$E$29,0,10*ROW('Water Data'!E50)))</f>
        <v/>
      </c>
      <c r="BY56" s="275" t="str">
        <f ca="true">+IF(OFFSET('Water Data'!$F$27,0,10*ROW('Water Data'!F50))="","",OFFSET('Water Data'!$F$27,0,10*ROW('Water Data'!F50)))</f>
        <v/>
      </c>
      <c r="BZ56" s="275" t="str">
        <f ca="true">+IF(OFFSET('Water Data'!$F$28,0,10*ROW('Water Data'!F50))="","",OFFSET('Water Data'!$F$28,0,10*ROW('Water Data'!F50)))</f>
        <v/>
      </c>
      <c r="CA56" s="275" t="str">
        <f ca="true">+IF(OFFSET('Water Data'!$F$29,0,10*ROW('Water Data'!F50))="","",OFFSET('Water Data'!$F$29,0,10*ROW('Water Data'!F50)))</f>
        <v/>
      </c>
      <c r="CB56" s="275" t="str">
        <f ca="true">+IF(OFFSET('Water Data'!$G$27,0,10*ROW('Water Data'!G50))="","",OFFSET('Water Data'!$G$27,0,10*ROW('Water Data'!G50)))</f>
        <v/>
      </c>
      <c r="CC56" s="275" t="str">
        <f ca="true">+IF(OFFSET('Water Data'!$G$28,0,10*ROW('Water Data'!G50))="","",OFFSET('Water Data'!$G$28,0,10*ROW('Water Data'!G50)))</f>
        <v/>
      </c>
      <c r="CD56" s="275" t="str">
        <f ca="true">+IF(OFFSET('Water Data'!$G$29,0,10*ROW('Water Data'!G50))="","",OFFSET('Water Data'!$G$29,0,10*ROW('Water Data'!G50)))</f>
        <v/>
      </c>
      <c r="CE56" s="275" t="str">
        <f ca="true">+IF(OFFSET('Water Data'!$H$27,0,10*ROW('Water Data'!H50))="","",OFFSET('Water Data'!$H$27,0,10*ROW('Water Data'!H50)))</f>
        <v/>
      </c>
      <c r="CF56" s="275" t="str">
        <f ca="true">+IF(OFFSET('Water Data'!$H$28,0,10*ROW('Water Data'!H50))="","",OFFSET('Water Data'!$H$28,0,10*ROW('Water Data'!H50)))</f>
        <v/>
      </c>
      <c r="CG56" s="275" t="str">
        <f ca="true">+IF(OFFSET('Water Data'!$H$29,0,10*ROW('Water Data'!H50))="","",OFFSET('Water Data'!$H$29,0,10*ROW('Water Data'!H50)))</f>
        <v/>
      </c>
      <c r="CH56" s="275" t="str">
        <f ca="true">+IF(OFFSET('Water Data'!$I$27,0,10*ROW('Water Data'!I50))="","",OFFSET('Water Data'!$I$27,0,10*ROW('Water Data'!I50)))</f>
        <v/>
      </c>
      <c r="CI56" s="275" t="str">
        <f ca="true">+IF(OFFSET('Water Data'!$I$28,0,10*ROW('Water Data'!I50))="","",OFFSET('Water Data'!$I$28,0,10*ROW('Water Data'!I50)))</f>
        <v/>
      </c>
      <c r="CJ56" s="275" t="str">
        <f ca="true">+IF(OFFSET('Water Data'!$I$29,0,10*ROW('Water Data'!I50))="","",OFFSET('Water Data'!$I$29,0,10*ROW('Water Data'!I50)))</f>
        <v/>
      </c>
      <c r="CK56" s="275" t="str">
        <f ca="true">+IF(OFFSET('Sanitation Data'!$D$28,0,10*ROW('Sanitation Data'!D50))="","",OFFSET('Sanitation Data'!$D$28,0,10*ROW('Sanitation Data'!D50)))</f>
        <v/>
      </c>
      <c r="CL56" s="275" t="str">
        <f ca="true">+IF(OFFSET('Sanitation Data'!$D$29,0,10*ROW('Sanitation Data'!D50))="","",OFFSET('Sanitation Data'!$D$29,0,10*ROW('Sanitation Data'!D50)))</f>
        <v/>
      </c>
      <c r="CM56" s="275" t="str">
        <f ca="true">+IF(OFFSET('Sanitation Data'!$D$30,0,10*ROW('Sanitation Data'!D50))="","",OFFSET('Sanitation Data'!$D$30,0,10*ROW('Sanitation Data'!D50)))</f>
        <v/>
      </c>
      <c r="CN56" s="275" t="str">
        <f ca="true">+IF(OFFSET('Sanitation Data'!$D$31,0,10*ROW('Sanitation Data'!D50))="","",OFFSET('Sanitation Data'!$D$31,0,10*ROW('Sanitation Data'!D50)))</f>
        <v/>
      </c>
      <c r="CO56" s="275" t="str">
        <f ca="true">+IF(OFFSET('Sanitation Data'!$D$32,0,10*ROW('Sanitation Data'!D50))="","",OFFSET('Sanitation Data'!$D$32,0,10*ROW('Sanitation Data'!D50)))</f>
        <v/>
      </c>
      <c r="CP56" s="275" t="str">
        <f ca="true">+IF(OFFSET('Sanitation Data'!$E$28,0,10*ROW('Sanitation Data'!E50))="","",OFFSET('Sanitation Data'!$E$28,0,10*ROW('Sanitation Data'!E50)))</f>
        <v/>
      </c>
      <c r="CQ56" s="275" t="str">
        <f ca="true">+IF(OFFSET('Sanitation Data'!$E$29,0,10*ROW('Sanitation Data'!E50))="","",OFFSET('Sanitation Data'!$E$29,0,10*ROW('Sanitation Data'!E50)))</f>
        <v/>
      </c>
      <c r="CR56" s="275" t="str">
        <f ca="true">+IF(OFFSET('Sanitation Data'!$E$30,0,10*ROW('Sanitation Data'!E50))="","",OFFSET('Sanitation Data'!$E$30,0,10*ROW('Sanitation Data'!E50)))</f>
        <v/>
      </c>
      <c r="CS56" s="275" t="str">
        <f ca="true">+IF(OFFSET('Sanitation Data'!$E$31,0,10*ROW('Sanitation Data'!E50))="","",OFFSET('Sanitation Data'!$E$31,0,10*ROW('Sanitation Data'!E50)))</f>
        <v/>
      </c>
      <c r="CT56" s="275" t="str">
        <f ca="true">+IF(OFFSET('Sanitation Data'!$E$32,0,10*ROW('Sanitation Data'!E50))="","",OFFSET('Sanitation Data'!$E$32,0,10*ROW('Sanitation Data'!E50)))</f>
        <v/>
      </c>
      <c r="CU56" s="275" t="str">
        <f ca="true">+IF(OFFSET('Sanitation Data'!$F$28,0,10*ROW('Sanitation Data'!F50))="","",OFFSET('Sanitation Data'!$F$28,0,10*ROW('Sanitation Data'!F50)))</f>
        <v/>
      </c>
      <c r="CV56" s="275" t="str">
        <f ca="true">+IF(OFFSET('Sanitation Data'!$F$29,0,10*ROW('Sanitation Data'!F50))="","",OFFSET('Sanitation Data'!$F$29,0,10*ROW('Sanitation Data'!F50)))</f>
        <v/>
      </c>
      <c r="CW56" s="275" t="str">
        <f ca="true">+IF(OFFSET('Sanitation Data'!$F$30,0,10*ROW('Sanitation Data'!F50))="","",OFFSET('Sanitation Data'!$F$30,0,10*ROW('Sanitation Data'!F50)))</f>
        <v/>
      </c>
      <c r="CX56" s="275" t="str">
        <f ca="true">+IF(OFFSET('Sanitation Data'!$F$31,0,10*ROW('Sanitation Data'!F50))="","",OFFSET('Sanitation Data'!$F$31,0,10*ROW('Sanitation Data'!F50)))</f>
        <v/>
      </c>
      <c r="CY56" s="275" t="str">
        <f ca="true">+IF(OFFSET('Sanitation Data'!$F$32,0,10*ROW('Sanitation Data'!F50))="","",OFFSET('Sanitation Data'!$F$32,0,10*ROW('Sanitation Data'!F50)))</f>
        <v/>
      </c>
      <c r="CZ56" s="275" t="str">
        <f ca="true">+IF(OFFSET('Sanitation Data'!$G$28,0,10*ROW('Sanitation Data'!G50))="","",OFFSET('Sanitation Data'!$G$28,0,10*ROW('Sanitation Data'!G50)))</f>
        <v/>
      </c>
      <c r="DA56" s="275" t="str">
        <f ca="true">+IF(OFFSET('Sanitation Data'!$G$29,0,10*ROW('Sanitation Data'!G50))="","",OFFSET('Sanitation Data'!$G$29,0,10*ROW('Sanitation Data'!G50)))</f>
        <v/>
      </c>
      <c r="DB56" s="275" t="str">
        <f ca="true">+IF(OFFSET('Sanitation Data'!$G$30,0,10*ROW('Sanitation Data'!G50))="","",OFFSET('Sanitation Data'!$G$30,0,10*ROW('Sanitation Data'!G50)))</f>
        <v/>
      </c>
      <c r="DC56" s="275" t="str">
        <f ca="true">+IF(OFFSET('Sanitation Data'!$G$31,0,10*ROW('Sanitation Data'!G50))="","",OFFSET('Sanitation Data'!$G$31,0,10*ROW('Sanitation Data'!G50)))</f>
        <v/>
      </c>
      <c r="DD56" s="275" t="str">
        <f ca="true">+IF(OFFSET('Sanitation Data'!$G$32,0,10*ROW('Sanitation Data'!G50))="","",OFFSET('Sanitation Data'!$G$32,0,10*ROW('Sanitation Data'!G50)))</f>
        <v/>
      </c>
      <c r="DE56" s="275" t="str">
        <f ca="true">+IF(OFFSET('Sanitation Data'!$H$28,0,10*ROW('Sanitation Data'!H50))="","",OFFSET('Sanitation Data'!$H$28,0,10*ROW('Sanitation Data'!H50)))</f>
        <v/>
      </c>
      <c r="DF56" s="275" t="str">
        <f ca="true">+IF(OFFSET('Sanitation Data'!$H$29,0,10*ROW('Sanitation Data'!H50))="","",OFFSET('Sanitation Data'!$H$29,0,10*ROW('Sanitation Data'!H50)))</f>
        <v/>
      </c>
      <c r="DG56" s="275" t="str">
        <f ca="true">+IF(OFFSET('Sanitation Data'!$H$30,0,10*ROW('Sanitation Data'!H50))="","",OFFSET('Sanitation Data'!$H$30,0,10*ROW('Sanitation Data'!H50)))</f>
        <v/>
      </c>
      <c r="DH56" s="275" t="str">
        <f ca="true">+IF(OFFSET('Sanitation Data'!$H$31,0,10*ROW('Sanitation Data'!H50))="","",OFFSET('Sanitation Data'!$H$31,0,10*ROW('Sanitation Data'!H50)))</f>
        <v/>
      </c>
      <c r="DI56" s="275" t="str">
        <f ca="true">+IF(OFFSET('Sanitation Data'!$H$32,0,10*ROW('Sanitation Data'!H50))="","",OFFSET('Sanitation Data'!$H$32,0,10*ROW('Sanitation Data'!H50)))</f>
        <v/>
      </c>
      <c r="DJ56" s="275" t="str">
        <f ca="true">+IF(OFFSET('Sanitation Data'!$I$28,0,10*ROW('Sanitation Data'!I50))="","",OFFSET('Sanitation Data'!$I$28,0,10*ROW('Sanitation Data'!I50)))</f>
        <v/>
      </c>
      <c r="DK56" s="275" t="str">
        <f ca="true">+IF(OFFSET('Sanitation Data'!$I$29,0,10*ROW('Sanitation Data'!I50))="","",OFFSET('Sanitation Data'!$I$29,0,10*ROW('Sanitation Data'!I50)))</f>
        <v/>
      </c>
      <c r="DL56" s="275" t="str">
        <f ca="true">+IF(OFFSET('Sanitation Data'!$I$30,0,10*ROW('Sanitation Data'!I50))="","",OFFSET('Sanitation Data'!$I$30,0,10*ROW('Sanitation Data'!I50)))</f>
        <v/>
      </c>
      <c r="DM56" s="275" t="str">
        <f ca="true">+IF(OFFSET('Sanitation Data'!$I$31,0,10*ROW('Sanitation Data'!I50))="","",OFFSET('Sanitation Data'!$I$31,0,10*ROW('Sanitation Data'!I50)))</f>
        <v/>
      </c>
      <c r="DN56" s="275" t="str">
        <f ca="true">+IF(OFFSET('Sanitation Data'!$I$32,0,10*ROW('Sanitation Data'!I50))="","",OFFSET('Sanitation Data'!$I$32,0,10*ROW('Sanitation Data'!I50)))</f>
        <v/>
      </c>
      <c r="DO56" s="275" t="str">
        <f ca="true">+IF(OFFSET('Hygiene Data'!$D$11,0,10*ROW('Hygiene Data'!D50))="","",OFFSET('Hygiene Data'!$D$11,0,10*ROW('Hygiene Data'!D50)))</f>
        <v/>
      </c>
      <c r="DP56" s="275" t="str">
        <f ca="true">+IF(OFFSET('Hygiene Data'!$D$12,0,10*ROW('Hygiene Data'!D50))="","",OFFSET('Hygiene Data'!$D$12,0,10*ROW('Hygiene Data'!D50)))</f>
        <v/>
      </c>
      <c r="DQ56" s="275" t="str">
        <f ca="true">+IF(OFFSET('Hygiene Data'!$D$13,0,10*ROW('Hygiene Data'!D50))="","",OFFSET('Hygiene Data'!$D$13,0,10*ROW('Hygiene Data'!D50)))</f>
        <v/>
      </c>
      <c r="DR56" s="275" t="str">
        <f ca="true">+IF(OFFSET('Hygiene Data'!$E$11,0,10*ROW('Hygiene Data'!E50))="","",OFFSET('Hygiene Data'!$E$11,0,10*ROW('Hygiene Data'!E50)))</f>
        <v/>
      </c>
      <c r="DS56" s="275" t="str">
        <f ca="true">+IF(OFFSET('Hygiene Data'!$E$12,0,10*ROW('Hygiene Data'!E50))="","",OFFSET('Hygiene Data'!$E$12,0,10*ROW('Hygiene Data'!E50)))</f>
        <v/>
      </c>
      <c r="DT56" s="275" t="str">
        <f ca="true">+IF(OFFSET('Hygiene Data'!$E$13,0,10*ROW('Hygiene Data'!E50))="","",OFFSET('Hygiene Data'!$E$13,0,10*ROW('Hygiene Data'!E50)))</f>
        <v/>
      </c>
      <c r="DU56" s="275" t="str">
        <f ca="true">+IF(OFFSET('Hygiene Data'!$F$11,0,10*ROW('Hygiene Data'!F50))="","",OFFSET('Hygiene Data'!$F$11,0,10*ROW('Hygiene Data'!F50)))</f>
        <v/>
      </c>
      <c r="DV56" s="275" t="str">
        <f ca="true">+IF(OFFSET('Hygiene Data'!$F$12,0,10*ROW('Hygiene Data'!F50))="","",OFFSET('Hygiene Data'!$F$12,0,10*ROW('Hygiene Data'!F50)))</f>
        <v/>
      </c>
      <c r="DW56" s="275" t="str">
        <f ca="true">+IF(OFFSET('Hygiene Data'!$F$13,0,10*ROW('Hygiene Data'!F50))="","",OFFSET('Hygiene Data'!$F$13,0,10*ROW('Hygiene Data'!F50)))</f>
        <v/>
      </c>
      <c r="DX56" s="275" t="str">
        <f ca="true">+IF(OFFSET('Hygiene Data'!$G$11,0,10*ROW('Hygiene Data'!G50))="","",OFFSET('Hygiene Data'!$G$11,0,10*ROW('Hygiene Data'!G50)))</f>
        <v/>
      </c>
      <c r="DY56" s="275" t="str">
        <f ca="true">+IF(OFFSET('Hygiene Data'!$G$12,0,10*ROW('Hygiene Data'!G50))="","",OFFSET('Hygiene Data'!$G$12,0,10*ROW('Hygiene Data'!G50)))</f>
        <v/>
      </c>
      <c r="DZ56" s="275" t="str">
        <f ca="true">+IF(OFFSET('Hygiene Data'!$G$13,0,10*ROW('Hygiene Data'!G50))="","",OFFSET('Hygiene Data'!$G$13,0,10*ROW('Hygiene Data'!G50)))</f>
        <v/>
      </c>
      <c r="EA56" s="275" t="str">
        <f ca="true">+IF(OFFSET('Hygiene Data'!$H$11,0,10*ROW('Hygiene Data'!H50))="","",OFFSET('Hygiene Data'!$H$11,0,10*ROW('Hygiene Data'!H50)))</f>
        <v/>
      </c>
      <c r="EB56" s="275" t="str">
        <f ca="true">+IF(OFFSET('Hygiene Data'!$H$12,0,10*ROW('Hygiene Data'!H50))="","",OFFSET('Hygiene Data'!$H$12,0,10*ROW('Hygiene Data'!H50)))</f>
        <v/>
      </c>
      <c r="EC56" s="275" t="str">
        <f ca="true">+IF(OFFSET('Hygiene Data'!$H$13,0,10*ROW('Hygiene Data'!H50))="","",OFFSET('Hygiene Data'!$H$13,0,10*ROW('Hygiene Data'!H50)))</f>
        <v/>
      </c>
      <c r="ED56" s="275" t="str">
        <f ca="true">+IF(OFFSET('Hygiene Data'!$I$11,0,10*ROW('Hygiene Data'!I50))="","",OFFSET('Hygiene Data'!$I$11,0,10*ROW('Hygiene Data'!I50)))</f>
        <v/>
      </c>
      <c r="EE56" s="275" t="str">
        <f ca="true">+IF(OFFSET('Hygiene Data'!$I$12,0,10*ROW('Hygiene Data'!I50))="","",OFFSET('Hygiene Data'!$I$12,0,10*ROW('Hygiene Data'!I50)))</f>
        <v/>
      </c>
      <c r="EF56" s="27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5"/>
      <c r="BS57" s="275" t="str">
        <f ca="true">+IF(OFFSET('Water Data'!$D$27,0,10*ROW('Water Data'!D51))="","",OFFSET('Water Data'!$D$27,0,10*ROW('Water Data'!D51)))</f>
        <v/>
      </c>
      <c r="BT57" s="275" t="str">
        <f ca="true">+IF(OFFSET('Water Data'!$D$28,0,10*ROW('Water Data'!D51))="","",OFFSET('Water Data'!$D$28,0,10*ROW('Water Data'!D51)))</f>
        <v/>
      </c>
      <c r="BU57" s="275" t="str">
        <f ca="true">+IF(OFFSET('Water Data'!$D$29,0,10*ROW('Water Data'!D51))="","",OFFSET('Water Data'!$D$29,0,10*ROW('Water Data'!D51)))</f>
        <v/>
      </c>
      <c r="BV57" s="275" t="str">
        <f ca="true">+IF(OFFSET('Water Data'!$E$27,0,10*ROW('Water Data'!E51))="","",OFFSET('Water Data'!$E$27,0,10*ROW('Water Data'!E51)))</f>
        <v/>
      </c>
      <c r="BW57" s="275" t="str">
        <f ca="true">+IF(OFFSET('Water Data'!$E$28,0,10*ROW('Water Data'!E51))="","",OFFSET('Water Data'!$E$28,0,10*ROW('Water Data'!E51)))</f>
        <v/>
      </c>
      <c r="BX57" s="275" t="str">
        <f ca="true">+IF(OFFSET('Water Data'!$E$29,0,10*ROW('Water Data'!E51))="","",OFFSET('Water Data'!$E$29,0,10*ROW('Water Data'!E51)))</f>
        <v/>
      </c>
      <c r="BY57" s="275" t="str">
        <f ca="true">+IF(OFFSET('Water Data'!$F$27,0,10*ROW('Water Data'!F51))="","",OFFSET('Water Data'!$F$27,0,10*ROW('Water Data'!F51)))</f>
        <v/>
      </c>
      <c r="BZ57" s="275" t="str">
        <f ca="true">+IF(OFFSET('Water Data'!$F$28,0,10*ROW('Water Data'!F51))="","",OFFSET('Water Data'!$F$28,0,10*ROW('Water Data'!F51)))</f>
        <v/>
      </c>
      <c r="CA57" s="275" t="str">
        <f ca="true">+IF(OFFSET('Water Data'!$F$29,0,10*ROW('Water Data'!F51))="","",OFFSET('Water Data'!$F$29,0,10*ROW('Water Data'!F51)))</f>
        <v/>
      </c>
      <c r="CB57" s="275" t="str">
        <f ca="true">+IF(OFFSET('Water Data'!$G$27,0,10*ROW('Water Data'!G51))="","",OFFSET('Water Data'!$G$27,0,10*ROW('Water Data'!G51)))</f>
        <v/>
      </c>
      <c r="CC57" s="275" t="str">
        <f ca="true">+IF(OFFSET('Water Data'!$G$28,0,10*ROW('Water Data'!G51))="","",OFFSET('Water Data'!$G$28,0,10*ROW('Water Data'!G51)))</f>
        <v/>
      </c>
      <c r="CD57" s="275" t="str">
        <f ca="true">+IF(OFFSET('Water Data'!$G$29,0,10*ROW('Water Data'!G51))="","",OFFSET('Water Data'!$G$29,0,10*ROW('Water Data'!G51)))</f>
        <v/>
      </c>
      <c r="CE57" s="275" t="str">
        <f ca="true">+IF(OFFSET('Water Data'!$H$27,0,10*ROW('Water Data'!H51))="","",OFFSET('Water Data'!$H$27,0,10*ROW('Water Data'!H51)))</f>
        <v/>
      </c>
      <c r="CF57" s="275" t="str">
        <f ca="true">+IF(OFFSET('Water Data'!$H$28,0,10*ROW('Water Data'!H51))="","",OFFSET('Water Data'!$H$28,0,10*ROW('Water Data'!H51)))</f>
        <v/>
      </c>
      <c r="CG57" s="275" t="str">
        <f ca="true">+IF(OFFSET('Water Data'!$H$29,0,10*ROW('Water Data'!H51))="","",OFFSET('Water Data'!$H$29,0,10*ROW('Water Data'!H51)))</f>
        <v/>
      </c>
      <c r="CH57" s="275" t="str">
        <f ca="true">+IF(OFFSET('Water Data'!$I$27,0,10*ROW('Water Data'!I51))="","",OFFSET('Water Data'!$I$27,0,10*ROW('Water Data'!I51)))</f>
        <v/>
      </c>
      <c r="CI57" s="275" t="str">
        <f ca="true">+IF(OFFSET('Water Data'!$I$28,0,10*ROW('Water Data'!I51))="","",OFFSET('Water Data'!$I$28,0,10*ROW('Water Data'!I51)))</f>
        <v/>
      </c>
      <c r="CJ57" s="275" t="str">
        <f ca="true">+IF(OFFSET('Water Data'!$I$29,0,10*ROW('Water Data'!I51))="","",OFFSET('Water Data'!$I$29,0,10*ROW('Water Data'!I51)))</f>
        <v/>
      </c>
      <c r="CK57" s="275" t="str">
        <f ca="true">+IF(OFFSET('Sanitation Data'!$D$28,0,10*ROW('Sanitation Data'!D51))="","",OFFSET('Sanitation Data'!$D$28,0,10*ROW('Sanitation Data'!D51)))</f>
        <v/>
      </c>
      <c r="CL57" s="275" t="str">
        <f ca="true">+IF(OFFSET('Sanitation Data'!$D$29,0,10*ROW('Sanitation Data'!D51))="","",OFFSET('Sanitation Data'!$D$29,0,10*ROW('Sanitation Data'!D51)))</f>
        <v/>
      </c>
      <c r="CM57" s="275" t="str">
        <f ca="true">+IF(OFFSET('Sanitation Data'!$D$30,0,10*ROW('Sanitation Data'!D51))="","",OFFSET('Sanitation Data'!$D$30,0,10*ROW('Sanitation Data'!D51)))</f>
        <v/>
      </c>
      <c r="CN57" s="275" t="str">
        <f ca="true">+IF(OFFSET('Sanitation Data'!$D$31,0,10*ROW('Sanitation Data'!D51))="","",OFFSET('Sanitation Data'!$D$31,0,10*ROW('Sanitation Data'!D51)))</f>
        <v/>
      </c>
      <c r="CO57" s="275" t="str">
        <f ca="true">+IF(OFFSET('Sanitation Data'!$D$32,0,10*ROW('Sanitation Data'!D51))="","",OFFSET('Sanitation Data'!$D$32,0,10*ROW('Sanitation Data'!D51)))</f>
        <v/>
      </c>
      <c r="CP57" s="275" t="str">
        <f ca="true">+IF(OFFSET('Sanitation Data'!$E$28,0,10*ROW('Sanitation Data'!E51))="","",OFFSET('Sanitation Data'!$E$28,0,10*ROW('Sanitation Data'!E51)))</f>
        <v/>
      </c>
      <c r="CQ57" s="275" t="str">
        <f ca="true">+IF(OFFSET('Sanitation Data'!$E$29,0,10*ROW('Sanitation Data'!E51))="","",OFFSET('Sanitation Data'!$E$29,0,10*ROW('Sanitation Data'!E51)))</f>
        <v/>
      </c>
      <c r="CR57" s="275" t="str">
        <f ca="true">+IF(OFFSET('Sanitation Data'!$E$30,0,10*ROW('Sanitation Data'!E51))="","",OFFSET('Sanitation Data'!$E$30,0,10*ROW('Sanitation Data'!E51)))</f>
        <v/>
      </c>
      <c r="CS57" s="275" t="str">
        <f ca="true">+IF(OFFSET('Sanitation Data'!$E$31,0,10*ROW('Sanitation Data'!E51))="","",OFFSET('Sanitation Data'!$E$31,0,10*ROW('Sanitation Data'!E51)))</f>
        <v/>
      </c>
      <c r="CT57" s="275" t="str">
        <f ca="true">+IF(OFFSET('Sanitation Data'!$E$32,0,10*ROW('Sanitation Data'!E51))="","",OFFSET('Sanitation Data'!$E$32,0,10*ROW('Sanitation Data'!E51)))</f>
        <v/>
      </c>
      <c r="CU57" s="275" t="str">
        <f ca="true">+IF(OFFSET('Sanitation Data'!$F$28,0,10*ROW('Sanitation Data'!F51))="","",OFFSET('Sanitation Data'!$F$28,0,10*ROW('Sanitation Data'!F51)))</f>
        <v/>
      </c>
      <c r="CV57" s="275" t="str">
        <f ca="true">+IF(OFFSET('Sanitation Data'!$F$29,0,10*ROW('Sanitation Data'!F51))="","",OFFSET('Sanitation Data'!$F$29,0,10*ROW('Sanitation Data'!F51)))</f>
        <v/>
      </c>
      <c r="CW57" s="275" t="str">
        <f ca="true">+IF(OFFSET('Sanitation Data'!$F$30,0,10*ROW('Sanitation Data'!F51))="","",OFFSET('Sanitation Data'!$F$30,0,10*ROW('Sanitation Data'!F51)))</f>
        <v/>
      </c>
      <c r="CX57" s="275" t="str">
        <f ca="true">+IF(OFFSET('Sanitation Data'!$F$31,0,10*ROW('Sanitation Data'!F51))="","",OFFSET('Sanitation Data'!$F$31,0,10*ROW('Sanitation Data'!F51)))</f>
        <v/>
      </c>
      <c r="CY57" s="275" t="str">
        <f ca="true">+IF(OFFSET('Sanitation Data'!$F$32,0,10*ROW('Sanitation Data'!F51))="","",OFFSET('Sanitation Data'!$F$32,0,10*ROW('Sanitation Data'!F51)))</f>
        <v/>
      </c>
      <c r="CZ57" s="275" t="str">
        <f ca="true">+IF(OFFSET('Sanitation Data'!$G$28,0,10*ROW('Sanitation Data'!G51))="","",OFFSET('Sanitation Data'!$G$28,0,10*ROW('Sanitation Data'!G51)))</f>
        <v/>
      </c>
      <c r="DA57" s="275" t="str">
        <f ca="true">+IF(OFFSET('Sanitation Data'!$G$29,0,10*ROW('Sanitation Data'!G51))="","",OFFSET('Sanitation Data'!$G$29,0,10*ROW('Sanitation Data'!G51)))</f>
        <v/>
      </c>
      <c r="DB57" s="275" t="str">
        <f ca="true">+IF(OFFSET('Sanitation Data'!$G$30,0,10*ROW('Sanitation Data'!G51))="","",OFFSET('Sanitation Data'!$G$30,0,10*ROW('Sanitation Data'!G51)))</f>
        <v/>
      </c>
      <c r="DC57" s="275" t="str">
        <f ca="true">+IF(OFFSET('Sanitation Data'!$G$31,0,10*ROW('Sanitation Data'!G51))="","",OFFSET('Sanitation Data'!$G$31,0,10*ROW('Sanitation Data'!G51)))</f>
        <v/>
      </c>
      <c r="DD57" s="275" t="str">
        <f ca="true">+IF(OFFSET('Sanitation Data'!$G$32,0,10*ROW('Sanitation Data'!G51))="","",OFFSET('Sanitation Data'!$G$32,0,10*ROW('Sanitation Data'!G51)))</f>
        <v/>
      </c>
      <c r="DE57" s="275" t="str">
        <f ca="true">+IF(OFFSET('Sanitation Data'!$H$28,0,10*ROW('Sanitation Data'!H51))="","",OFFSET('Sanitation Data'!$H$28,0,10*ROW('Sanitation Data'!H51)))</f>
        <v/>
      </c>
      <c r="DF57" s="275" t="str">
        <f ca="true">+IF(OFFSET('Sanitation Data'!$H$29,0,10*ROW('Sanitation Data'!H51))="","",OFFSET('Sanitation Data'!$H$29,0,10*ROW('Sanitation Data'!H51)))</f>
        <v/>
      </c>
      <c r="DG57" s="275" t="str">
        <f ca="true">+IF(OFFSET('Sanitation Data'!$H$30,0,10*ROW('Sanitation Data'!H51))="","",OFFSET('Sanitation Data'!$H$30,0,10*ROW('Sanitation Data'!H51)))</f>
        <v/>
      </c>
      <c r="DH57" s="275" t="str">
        <f ca="true">+IF(OFFSET('Sanitation Data'!$H$31,0,10*ROW('Sanitation Data'!H51))="","",OFFSET('Sanitation Data'!$H$31,0,10*ROW('Sanitation Data'!H51)))</f>
        <v/>
      </c>
      <c r="DI57" s="275" t="str">
        <f ca="true">+IF(OFFSET('Sanitation Data'!$H$32,0,10*ROW('Sanitation Data'!H51))="","",OFFSET('Sanitation Data'!$H$32,0,10*ROW('Sanitation Data'!H51)))</f>
        <v/>
      </c>
      <c r="DJ57" s="275" t="str">
        <f ca="true">+IF(OFFSET('Sanitation Data'!$I$28,0,10*ROW('Sanitation Data'!I51))="","",OFFSET('Sanitation Data'!$I$28,0,10*ROW('Sanitation Data'!I51)))</f>
        <v/>
      </c>
      <c r="DK57" s="275" t="str">
        <f ca="true">+IF(OFFSET('Sanitation Data'!$I$29,0,10*ROW('Sanitation Data'!I51))="","",OFFSET('Sanitation Data'!$I$29,0,10*ROW('Sanitation Data'!I51)))</f>
        <v/>
      </c>
      <c r="DL57" s="275" t="str">
        <f ca="true">+IF(OFFSET('Sanitation Data'!$I$30,0,10*ROW('Sanitation Data'!I51))="","",OFFSET('Sanitation Data'!$I$30,0,10*ROW('Sanitation Data'!I51)))</f>
        <v/>
      </c>
      <c r="DM57" s="275" t="str">
        <f ca="true">+IF(OFFSET('Sanitation Data'!$I$31,0,10*ROW('Sanitation Data'!I51))="","",OFFSET('Sanitation Data'!$I$31,0,10*ROW('Sanitation Data'!I51)))</f>
        <v/>
      </c>
      <c r="DN57" s="275" t="str">
        <f ca="true">+IF(OFFSET('Sanitation Data'!$I$32,0,10*ROW('Sanitation Data'!I51))="","",OFFSET('Sanitation Data'!$I$32,0,10*ROW('Sanitation Data'!I51)))</f>
        <v/>
      </c>
      <c r="DO57" s="275" t="str">
        <f ca="true">+IF(OFFSET('Hygiene Data'!$D$11,0,10*ROW('Hygiene Data'!D51))="","",OFFSET('Hygiene Data'!$D$11,0,10*ROW('Hygiene Data'!D51)))</f>
        <v/>
      </c>
      <c r="DP57" s="275" t="str">
        <f ca="true">+IF(OFFSET('Hygiene Data'!$D$12,0,10*ROW('Hygiene Data'!D51))="","",OFFSET('Hygiene Data'!$D$12,0,10*ROW('Hygiene Data'!D51)))</f>
        <v/>
      </c>
      <c r="DQ57" s="275" t="str">
        <f ca="true">+IF(OFFSET('Hygiene Data'!$D$13,0,10*ROW('Hygiene Data'!D51))="","",OFFSET('Hygiene Data'!$D$13,0,10*ROW('Hygiene Data'!D51)))</f>
        <v/>
      </c>
      <c r="DR57" s="275" t="str">
        <f ca="true">+IF(OFFSET('Hygiene Data'!$E$11,0,10*ROW('Hygiene Data'!E51))="","",OFFSET('Hygiene Data'!$E$11,0,10*ROW('Hygiene Data'!E51)))</f>
        <v/>
      </c>
      <c r="DS57" s="275" t="str">
        <f ca="true">+IF(OFFSET('Hygiene Data'!$E$12,0,10*ROW('Hygiene Data'!E51))="","",OFFSET('Hygiene Data'!$E$12,0,10*ROW('Hygiene Data'!E51)))</f>
        <v/>
      </c>
      <c r="DT57" s="275" t="str">
        <f ca="true">+IF(OFFSET('Hygiene Data'!$E$13,0,10*ROW('Hygiene Data'!E51))="","",OFFSET('Hygiene Data'!$E$13,0,10*ROW('Hygiene Data'!E51)))</f>
        <v/>
      </c>
      <c r="DU57" s="275" t="str">
        <f ca="true">+IF(OFFSET('Hygiene Data'!$F$11,0,10*ROW('Hygiene Data'!F51))="","",OFFSET('Hygiene Data'!$F$11,0,10*ROW('Hygiene Data'!F51)))</f>
        <v/>
      </c>
      <c r="DV57" s="275" t="str">
        <f ca="true">+IF(OFFSET('Hygiene Data'!$F$12,0,10*ROW('Hygiene Data'!F51))="","",OFFSET('Hygiene Data'!$F$12,0,10*ROW('Hygiene Data'!F51)))</f>
        <v/>
      </c>
      <c r="DW57" s="275" t="str">
        <f ca="true">+IF(OFFSET('Hygiene Data'!$F$13,0,10*ROW('Hygiene Data'!F51))="","",OFFSET('Hygiene Data'!$F$13,0,10*ROW('Hygiene Data'!F51)))</f>
        <v/>
      </c>
      <c r="DX57" s="275" t="str">
        <f ca="true">+IF(OFFSET('Hygiene Data'!$G$11,0,10*ROW('Hygiene Data'!G51))="","",OFFSET('Hygiene Data'!$G$11,0,10*ROW('Hygiene Data'!G51)))</f>
        <v/>
      </c>
      <c r="DY57" s="275" t="str">
        <f ca="true">+IF(OFFSET('Hygiene Data'!$G$12,0,10*ROW('Hygiene Data'!G51))="","",OFFSET('Hygiene Data'!$G$12,0,10*ROW('Hygiene Data'!G51)))</f>
        <v/>
      </c>
      <c r="DZ57" s="275" t="str">
        <f ca="true">+IF(OFFSET('Hygiene Data'!$G$13,0,10*ROW('Hygiene Data'!G51))="","",OFFSET('Hygiene Data'!$G$13,0,10*ROW('Hygiene Data'!G51)))</f>
        <v/>
      </c>
      <c r="EA57" s="275" t="str">
        <f ca="true">+IF(OFFSET('Hygiene Data'!$H$11,0,10*ROW('Hygiene Data'!H51))="","",OFFSET('Hygiene Data'!$H$11,0,10*ROW('Hygiene Data'!H51)))</f>
        <v/>
      </c>
      <c r="EB57" s="275" t="str">
        <f ca="true">+IF(OFFSET('Hygiene Data'!$H$12,0,10*ROW('Hygiene Data'!H51))="","",OFFSET('Hygiene Data'!$H$12,0,10*ROW('Hygiene Data'!H51)))</f>
        <v/>
      </c>
      <c r="EC57" s="275" t="str">
        <f ca="true">+IF(OFFSET('Hygiene Data'!$H$13,0,10*ROW('Hygiene Data'!H51))="","",OFFSET('Hygiene Data'!$H$13,0,10*ROW('Hygiene Data'!H51)))</f>
        <v/>
      </c>
      <c r="ED57" s="275" t="str">
        <f ca="true">+IF(OFFSET('Hygiene Data'!$I$11,0,10*ROW('Hygiene Data'!I51))="","",OFFSET('Hygiene Data'!$I$11,0,10*ROW('Hygiene Data'!I51)))</f>
        <v/>
      </c>
      <c r="EE57" s="275" t="str">
        <f ca="true">+IF(OFFSET('Hygiene Data'!$I$12,0,10*ROW('Hygiene Data'!I51))="","",OFFSET('Hygiene Data'!$I$12,0,10*ROW('Hygiene Data'!I51)))</f>
        <v/>
      </c>
      <c r="EF57" s="27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5"/>
      <c r="BS58" s="275" t="str">
        <f ca="true">+IF(OFFSET('Water Data'!$D$27,0,10*ROW('Water Data'!D52))="","",OFFSET('Water Data'!$D$27,0,10*ROW('Water Data'!D52)))</f>
        <v/>
      </c>
      <c r="BT58" s="275" t="str">
        <f ca="true">+IF(OFFSET('Water Data'!$D$28,0,10*ROW('Water Data'!D52))="","",OFFSET('Water Data'!$D$28,0,10*ROW('Water Data'!D52)))</f>
        <v/>
      </c>
      <c r="BU58" s="275" t="str">
        <f ca="true">+IF(OFFSET('Water Data'!$D$29,0,10*ROW('Water Data'!D52))="","",OFFSET('Water Data'!$D$29,0,10*ROW('Water Data'!D52)))</f>
        <v/>
      </c>
      <c r="BV58" s="275" t="str">
        <f ca="true">+IF(OFFSET('Water Data'!$E$27,0,10*ROW('Water Data'!E52))="","",OFFSET('Water Data'!$E$27,0,10*ROW('Water Data'!E52)))</f>
        <v/>
      </c>
      <c r="BW58" s="275" t="str">
        <f ca="true">+IF(OFFSET('Water Data'!$E$28,0,10*ROW('Water Data'!E52))="","",OFFSET('Water Data'!$E$28,0,10*ROW('Water Data'!E52)))</f>
        <v/>
      </c>
      <c r="BX58" s="275" t="str">
        <f ca="true">+IF(OFFSET('Water Data'!$E$29,0,10*ROW('Water Data'!E52))="","",OFFSET('Water Data'!$E$29,0,10*ROW('Water Data'!E52)))</f>
        <v/>
      </c>
      <c r="BY58" s="275" t="str">
        <f ca="true">+IF(OFFSET('Water Data'!$F$27,0,10*ROW('Water Data'!F52))="","",OFFSET('Water Data'!$F$27,0,10*ROW('Water Data'!F52)))</f>
        <v/>
      </c>
      <c r="BZ58" s="275" t="str">
        <f ca="true">+IF(OFFSET('Water Data'!$F$28,0,10*ROW('Water Data'!F52))="","",OFFSET('Water Data'!$F$28,0,10*ROW('Water Data'!F52)))</f>
        <v/>
      </c>
      <c r="CA58" s="275" t="str">
        <f ca="true">+IF(OFFSET('Water Data'!$F$29,0,10*ROW('Water Data'!F52))="","",OFFSET('Water Data'!$F$29,0,10*ROW('Water Data'!F52)))</f>
        <v/>
      </c>
      <c r="CB58" s="275" t="str">
        <f ca="true">+IF(OFFSET('Water Data'!$G$27,0,10*ROW('Water Data'!G52))="","",OFFSET('Water Data'!$G$27,0,10*ROW('Water Data'!G52)))</f>
        <v/>
      </c>
      <c r="CC58" s="275" t="str">
        <f ca="true">+IF(OFFSET('Water Data'!$G$28,0,10*ROW('Water Data'!G52))="","",OFFSET('Water Data'!$G$28,0,10*ROW('Water Data'!G52)))</f>
        <v/>
      </c>
      <c r="CD58" s="275" t="str">
        <f ca="true">+IF(OFFSET('Water Data'!$G$29,0,10*ROW('Water Data'!G52))="","",OFFSET('Water Data'!$G$29,0,10*ROW('Water Data'!G52)))</f>
        <v/>
      </c>
      <c r="CE58" s="275" t="str">
        <f ca="true">+IF(OFFSET('Water Data'!$H$27,0,10*ROW('Water Data'!H52))="","",OFFSET('Water Data'!$H$27,0,10*ROW('Water Data'!H52)))</f>
        <v/>
      </c>
      <c r="CF58" s="275" t="str">
        <f ca="true">+IF(OFFSET('Water Data'!$H$28,0,10*ROW('Water Data'!H52))="","",OFFSET('Water Data'!$H$28,0,10*ROW('Water Data'!H52)))</f>
        <v/>
      </c>
      <c r="CG58" s="275" t="str">
        <f ca="true">+IF(OFFSET('Water Data'!$H$29,0,10*ROW('Water Data'!H52))="","",OFFSET('Water Data'!$H$29,0,10*ROW('Water Data'!H52)))</f>
        <v/>
      </c>
      <c r="CH58" s="275" t="str">
        <f ca="true">+IF(OFFSET('Water Data'!$I$27,0,10*ROW('Water Data'!I52))="","",OFFSET('Water Data'!$I$27,0,10*ROW('Water Data'!I52)))</f>
        <v/>
      </c>
      <c r="CI58" s="275" t="str">
        <f ca="true">+IF(OFFSET('Water Data'!$I$28,0,10*ROW('Water Data'!I52))="","",OFFSET('Water Data'!$I$28,0,10*ROW('Water Data'!I52)))</f>
        <v/>
      </c>
      <c r="CJ58" s="275" t="str">
        <f ca="true">+IF(OFFSET('Water Data'!$I$29,0,10*ROW('Water Data'!I52))="","",OFFSET('Water Data'!$I$29,0,10*ROW('Water Data'!I52)))</f>
        <v/>
      </c>
      <c r="CK58" s="275" t="str">
        <f ca="true">+IF(OFFSET('Sanitation Data'!$D$28,0,10*ROW('Sanitation Data'!D52))="","",OFFSET('Sanitation Data'!$D$28,0,10*ROW('Sanitation Data'!D52)))</f>
        <v/>
      </c>
      <c r="CL58" s="275" t="str">
        <f ca="true">+IF(OFFSET('Sanitation Data'!$D$29,0,10*ROW('Sanitation Data'!D52))="","",OFFSET('Sanitation Data'!$D$29,0,10*ROW('Sanitation Data'!D52)))</f>
        <v/>
      </c>
      <c r="CM58" s="275" t="str">
        <f ca="true">+IF(OFFSET('Sanitation Data'!$D$30,0,10*ROW('Sanitation Data'!D52))="","",OFFSET('Sanitation Data'!$D$30,0,10*ROW('Sanitation Data'!D52)))</f>
        <v/>
      </c>
      <c r="CN58" s="275" t="str">
        <f ca="true">+IF(OFFSET('Sanitation Data'!$D$31,0,10*ROW('Sanitation Data'!D52))="","",OFFSET('Sanitation Data'!$D$31,0,10*ROW('Sanitation Data'!D52)))</f>
        <v/>
      </c>
      <c r="CO58" s="275" t="str">
        <f ca="true">+IF(OFFSET('Sanitation Data'!$D$32,0,10*ROW('Sanitation Data'!D52))="","",OFFSET('Sanitation Data'!$D$32,0,10*ROW('Sanitation Data'!D52)))</f>
        <v/>
      </c>
      <c r="CP58" s="275" t="str">
        <f ca="true">+IF(OFFSET('Sanitation Data'!$E$28,0,10*ROW('Sanitation Data'!E52))="","",OFFSET('Sanitation Data'!$E$28,0,10*ROW('Sanitation Data'!E52)))</f>
        <v/>
      </c>
      <c r="CQ58" s="275" t="str">
        <f ca="true">+IF(OFFSET('Sanitation Data'!$E$29,0,10*ROW('Sanitation Data'!E52))="","",OFFSET('Sanitation Data'!$E$29,0,10*ROW('Sanitation Data'!E52)))</f>
        <v/>
      </c>
      <c r="CR58" s="275" t="str">
        <f ca="true">+IF(OFFSET('Sanitation Data'!$E$30,0,10*ROW('Sanitation Data'!E52))="","",OFFSET('Sanitation Data'!$E$30,0,10*ROW('Sanitation Data'!E52)))</f>
        <v/>
      </c>
      <c r="CS58" s="275" t="str">
        <f ca="true">+IF(OFFSET('Sanitation Data'!$E$31,0,10*ROW('Sanitation Data'!E52))="","",OFFSET('Sanitation Data'!$E$31,0,10*ROW('Sanitation Data'!E52)))</f>
        <v/>
      </c>
      <c r="CT58" s="275" t="str">
        <f ca="true">+IF(OFFSET('Sanitation Data'!$E$32,0,10*ROW('Sanitation Data'!E52))="","",OFFSET('Sanitation Data'!$E$32,0,10*ROW('Sanitation Data'!E52)))</f>
        <v/>
      </c>
      <c r="CU58" s="275" t="str">
        <f ca="true">+IF(OFFSET('Sanitation Data'!$F$28,0,10*ROW('Sanitation Data'!F52))="","",OFFSET('Sanitation Data'!$F$28,0,10*ROW('Sanitation Data'!F52)))</f>
        <v/>
      </c>
      <c r="CV58" s="275" t="str">
        <f ca="true">+IF(OFFSET('Sanitation Data'!$F$29,0,10*ROW('Sanitation Data'!F52))="","",OFFSET('Sanitation Data'!$F$29,0,10*ROW('Sanitation Data'!F52)))</f>
        <v/>
      </c>
      <c r="CW58" s="275" t="str">
        <f ca="true">+IF(OFFSET('Sanitation Data'!$F$30,0,10*ROW('Sanitation Data'!F52))="","",OFFSET('Sanitation Data'!$F$30,0,10*ROW('Sanitation Data'!F52)))</f>
        <v/>
      </c>
      <c r="CX58" s="275" t="str">
        <f ca="true">+IF(OFFSET('Sanitation Data'!$F$31,0,10*ROW('Sanitation Data'!F52))="","",OFFSET('Sanitation Data'!$F$31,0,10*ROW('Sanitation Data'!F52)))</f>
        <v/>
      </c>
      <c r="CY58" s="275" t="str">
        <f ca="true">+IF(OFFSET('Sanitation Data'!$F$32,0,10*ROW('Sanitation Data'!F52))="","",OFFSET('Sanitation Data'!$F$32,0,10*ROW('Sanitation Data'!F52)))</f>
        <v/>
      </c>
      <c r="CZ58" s="275" t="str">
        <f ca="true">+IF(OFFSET('Sanitation Data'!$G$28,0,10*ROW('Sanitation Data'!G52))="","",OFFSET('Sanitation Data'!$G$28,0,10*ROW('Sanitation Data'!G52)))</f>
        <v/>
      </c>
      <c r="DA58" s="275" t="str">
        <f ca="true">+IF(OFFSET('Sanitation Data'!$G$29,0,10*ROW('Sanitation Data'!G52))="","",OFFSET('Sanitation Data'!$G$29,0,10*ROW('Sanitation Data'!G52)))</f>
        <v/>
      </c>
      <c r="DB58" s="275" t="str">
        <f ca="true">+IF(OFFSET('Sanitation Data'!$G$30,0,10*ROW('Sanitation Data'!G52))="","",OFFSET('Sanitation Data'!$G$30,0,10*ROW('Sanitation Data'!G52)))</f>
        <v/>
      </c>
      <c r="DC58" s="275" t="str">
        <f ca="true">+IF(OFFSET('Sanitation Data'!$G$31,0,10*ROW('Sanitation Data'!G52))="","",OFFSET('Sanitation Data'!$G$31,0,10*ROW('Sanitation Data'!G52)))</f>
        <v/>
      </c>
      <c r="DD58" s="275" t="str">
        <f ca="true">+IF(OFFSET('Sanitation Data'!$G$32,0,10*ROW('Sanitation Data'!G52))="","",OFFSET('Sanitation Data'!$G$32,0,10*ROW('Sanitation Data'!G52)))</f>
        <v/>
      </c>
      <c r="DE58" s="275" t="str">
        <f ca="true">+IF(OFFSET('Sanitation Data'!$H$28,0,10*ROW('Sanitation Data'!H52))="","",OFFSET('Sanitation Data'!$H$28,0,10*ROW('Sanitation Data'!H52)))</f>
        <v/>
      </c>
      <c r="DF58" s="275" t="str">
        <f ca="true">+IF(OFFSET('Sanitation Data'!$H$29,0,10*ROW('Sanitation Data'!H52))="","",OFFSET('Sanitation Data'!$H$29,0,10*ROW('Sanitation Data'!H52)))</f>
        <v/>
      </c>
      <c r="DG58" s="275" t="str">
        <f ca="true">+IF(OFFSET('Sanitation Data'!$H$30,0,10*ROW('Sanitation Data'!H52))="","",OFFSET('Sanitation Data'!$H$30,0,10*ROW('Sanitation Data'!H52)))</f>
        <v/>
      </c>
      <c r="DH58" s="275" t="str">
        <f ca="true">+IF(OFFSET('Sanitation Data'!$H$31,0,10*ROW('Sanitation Data'!H52))="","",OFFSET('Sanitation Data'!$H$31,0,10*ROW('Sanitation Data'!H52)))</f>
        <v/>
      </c>
      <c r="DI58" s="275" t="str">
        <f ca="true">+IF(OFFSET('Sanitation Data'!$H$32,0,10*ROW('Sanitation Data'!H52))="","",OFFSET('Sanitation Data'!$H$32,0,10*ROW('Sanitation Data'!H52)))</f>
        <v/>
      </c>
      <c r="DJ58" s="275" t="str">
        <f ca="true">+IF(OFFSET('Sanitation Data'!$I$28,0,10*ROW('Sanitation Data'!I52))="","",OFFSET('Sanitation Data'!$I$28,0,10*ROW('Sanitation Data'!I52)))</f>
        <v/>
      </c>
      <c r="DK58" s="275" t="str">
        <f ca="true">+IF(OFFSET('Sanitation Data'!$I$29,0,10*ROW('Sanitation Data'!I52))="","",OFFSET('Sanitation Data'!$I$29,0,10*ROW('Sanitation Data'!I52)))</f>
        <v/>
      </c>
      <c r="DL58" s="275" t="str">
        <f ca="true">+IF(OFFSET('Sanitation Data'!$I$30,0,10*ROW('Sanitation Data'!I52))="","",OFFSET('Sanitation Data'!$I$30,0,10*ROW('Sanitation Data'!I52)))</f>
        <v/>
      </c>
      <c r="DM58" s="275" t="str">
        <f ca="true">+IF(OFFSET('Sanitation Data'!$I$31,0,10*ROW('Sanitation Data'!I52))="","",OFFSET('Sanitation Data'!$I$31,0,10*ROW('Sanitation Data'!I52)))</f>
        <v/>
      </c>
      <c r="DN58" s="275" t="str">
        <f ca="true">+IF(OFFSET('Sanitation Data'!$I$32,0,10*ROW('Sanitation Data'!I52))="","",OFFSET('Sanitation Data'!$I$32,0,10*ROW('Sanitation Data'!I52)))</f>
        <v/>
      </c>
      <c r="DO58" s="275" t="str">
        <f ca="true">+IF(OFFSET('Hygiene Data'!$D$11,0,10*ROW('Hygiene Data'!D52))="","",OFFSET('Hygiene Data'!$D$11,0,10*ROW('Hygiene Data'!D52)))</f>
        <v/>
      </c>
      <c r="DP58" s="275" t="str">
        <f ca="true">+IF(OFFSET('Hygiene Data'!$D$12,0,10*ROW('Hygiene Data'!D52))="","",OFFSET('Hygiene Data'!$D$12,0,10*ROW('Hygiene Data'!D52)))</f>
        <v/>
      </c>
      <c r="DQ58" s="275" t="str">
        <f ca="true">+IF(OFFSET('Hygiene Data'!$D$13,0,10*ROW('Hygiene Data'!D52))="","",OFFSET('Hygiene Data'!$D$13,0,10*ROW('Hygiene Data'!D52)))</f>
        <v/>
      </c>
      <c r="DR58" s="275" t="str">
        <f ca="true">+IF(OFFSET('Hygiene Data'!$E$11,0,10*ROW('Hygiene Data'!E52))="","",OFFSET('Hygiene Data'!$E$11,0,10*ROW('Hygiene Data'!E52)))</f>
        <v/>
      </c>
      <c r="DS58" s="275" t="str">
        <f ca="true">+IF(OFFSET('Hygiene Data'!$E$12,0,10*ROW('Hygiene Data'!E52))="","",OFFSET('Hygiene Data'!$E$12,0,10*ROW('Hygiene Data'!E52)))</f>
        <v/>
      </c>
      <c r="DT58" s="275" t="str">
        <f ca="true">+IF(OFFSET('Hygiene Data'!$E$13,0,10*ROW('Hygiene Data'!E52))="","",OFFSET('Hygiene Data'!$E$13,0,10*ROW('Hygiene Data'!E52)))</f>
        <v/>
      </c>
      <c r="DU58" s="275" t="str">
        <f ca="true">+IF(OFFSET('Hygiene Data'!$F$11,0,10*ROW('Hygiene Data'!F52))="","",OFFSET('Hygiene Data'!$F$11,0,10*ROW('Hygiene Data'!F52)))</f>
        <v/>
      </c>
      <c r="DV58" s="275" t="str">
        <f ca="true">+IF(OFFSET('Hygiene Data'!$F$12,0,10*ROW('Hygiene Data'!F52))="","",OFFSET('Hygiene Data'!$F$12,0,10*ROW('Hygiene Data'!F52)))</f>
        <v/>
      </c>
      <c r="DW58" s="275" t="str">
        <f ca="true">+IF(OFFSET('Hygiene Data'!$F$13,0,10*ROW('Hygiene Data'!F52))="","",OFFSET('Hygiene Data'!$F$13,0,10*ROW('Hygiene Data'!F52)))</f>
        <v/>
      </c>
      <c r="DX58" s="275" t="str">
        <f ca="true">+IF(OFFSET('Hygiene Data'!$G$11,0,10*ROW('Hygiene Data'!G52))="","",OFFSET('Hygiene Data'!$G$11,0,10*ROW('Hygiene Data'!G52)))</f>
        <v/>
      </c>
      <c r="DY58" s="275" t="str">
        <f ca="true">+IF(OFFSET('Hygiene Data'!$G$12,0,10*ROW('Hygiene Data'!G52))="","",OFFSET('Hygiene Data'!$G$12,0,10*ROW('Hygiene Data'!G52)))</f>
        <v/>
      </c>
      <c r="DZ58" s="275" t="str">
        <f ca="true">+IF(OFFSET('Hygiene Data'!$G$13,0,10*ROW('Hygiene Data'!G52))="","",OFFSET('Hygiene Data'!$G$13,0,10*ROW('Hygiene Data'!G52)))</f>
        <v/>
      </c>
      <c r="EA58" s="275" t="str">
        <f ca="true">+IF(OFFSET('Hygiene Data'!$H$11,0,10*ROW('Hygiene Data'!H52))="","",OFFSET('Hygiene Data'!$H$11,0,10*ROW('Hygiene Data'!H52)))</f>
        <v/>
      </c>
      <c r="EB58" s="275" t="str">
        <f ca="true">+IF(OFFSET('Hygiene Data'!$H$12,0,10*ROW('Hygiene Data'!H52))="","",OFFSET('Hygiene Data'!$H$12,0,10*ROW('Hygiene Data'!H52)))</f>
        <v/>
      </c>
      <c r="EC58" s="275" t="str">
        <f ca="true">+IF(OFFSET('Hygiene Data'!$H$13,0,10*ROW('Hygiene Data'!H52))="","",OFFSET('Hygiene Data'!$H$13,0,10*ROW('Hygiene Data'!H52)))</f>
        <v/>
      </c>
      <c r="ED58" s="275" t="str">
        <f ca="true">+IF(OFFSET('Hygiene Data'!$I$11,0,10*ROW('Hygiene Data'!I52))="","",OFFSET('Hygiene Data'!$I$11,0,10*ROW('Hygiene Data'!I52)))</f>
        <v/>
      </c>
      <c r="EE58" s="275" t="str">
        <f ca="true">+IF(OFFSET('Hygiene Data'!$I$12,0,10*ROW('Hygiene Data'!I52))="","",OFFSET('Hygiene Data'!$I$12,0,10*ROW('Hygiene Data'!I52)))</f>
        <v/>
      </c>
      <c r="EF58" s="27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5"/>
      <c r="BS59" s="275" t="str">
        <f ca="true">+IF(OFFSET('Water Data'!$D$27,0,10*ROW('Water Data'!D53))="","",OFFSET('Water Data'!$D$27,0,10*ROW('Water Data'!D53)))</f>
        <v/>
      </c>
      <c r="BT59" s="275" t="str">
        <f ca="true">+IF(OFFSET('Water Data'!$D$28,0,10*ROW('Water Data'!D53))="","",OFFSET('Water Data'!$D$28,0,10*ROW('Water Data'!D53)))</f>
        <v/>
      </c>
      <c r="BU59" s="275" t="str">
        <f ca="true">+IF(OFFSET('Water Data'!$D$29,0,10*ROW('Water Data'!D53))="","",OFFSET('Water Data'!$D$29,0,10*ROW('Water Data'!D53)))</f>
        <v/>
      </c>
      <c r="BV59" s="275" t="str">
        <f ca="true">+IF(OFFSET('Water Data'!$E$27,0,10*ROW('Water Data'!E53))="","",OFFSET('Water Data'!$E$27,0,10*ROW('Water Data'!E53)))</f>
        <v/>
      </c>
      <c r="BW59" s="275" t="str">
        <f ca="true">+IF(OFFSET('Water Data'!$E$28,0,10*ROW('Water Data'!E53))="","",OFFSET('Water Data'!$E$28,0,10*ROW('Water Data'!E53)))</f>
        <v/>
      </c>
      <c r="BX59" s="275" t="str">
        <f ca="true">+IF(OFFSET('Water Data'!$E$29,0,10*ROW('Water Data'!E53))="","",OFFSET('Water Data'!$E$29,0,10*ROW('Water Data'!E53)))</f>
        <v/>
      </c>
      <c r="BY59" s="275" t="str">
        <f ca="true">+IF(OFFSET('Water Data'!$F$27,0,10*ROW('Water Data'!F53))="","",OFFSET('Water Data'!$F$27,0,10*ROW('Water Data'!F53)))</f>
        <v/>
      </c>
      <c r="BZ59" s="275" t="str">
        <f ca="true">+IF(OFFSET('Water Data'!$F$28,0,10*ROW('Water Data'!F53))="","",OFFSET('Water Data'!$F$28,0,10*ROW('Water Data'!F53)))</f>
        <v/>
      </c>
      <c r="CA59" s="275" t="str">
        <f ca="true">+IF(OFFSET('Water Data'!$F$29,0,10*ROW('Water Data'!F53))="","",OFFSET('Water Data'!$F$29,0,10*ROW('Water Data'!F53)))</f>
        <v/>
      </c>
      <c r="CB59" s="275" t="str">
        <f ca="true">+IF(OFFSET('Water Data'!$G$27,0,10*ROW('Water Data'!G53))="","",OFFSET('Water Data'!$G$27,0,10*ROW('Water Data'!G53)))</f>
        <v/>
      </c>
      <c r="CC59" s="275" t="str">
        <f ca="true">+IF(OFFSET('Water Data'!$G$28,0,10*ROW('Water Data'!G53))="","",OFFSET('Water Data'!$G$28,0,10*ROW('Water Data'!G53)))</f>
        <v/>
      </c>
      <c r="CD59" s="275" t="str">
        <f ca="true">+IF(OFFSET('Water Data'!$G$29,0,10*ROW('Water Data'!G53))="","",OFFSET('Water Data'!$G$29,0,10*ROW('Water Data'!G53)))</f>
        <v/>
      </c>
      <c r="CE59" s="275" t="str">
        <f ca="true">+IF(OFFSET('Water Data'!$H$27,0,10*ROW('Water Data'!H53))="","",OFFSET('Water Data'!$H$27,0,10*ROW('Water Data'!H53)))</f>
        <v/>
      </c>
      <c r="CF59" s="275" t="str">
        <f ca="true">+IF(OFFSET('Water Data'!$H$28,0,10*ROW('Water Data'!H53))="","",OFFSET('Water Data'!$H$28,0,10*ROW('Water Data'!H53)))</f>
        <v/>
      </c>
      <c r="CG59" s="275" t="str">
        <f ca="true">+IF(OFFSET('Water Data'!$H$29,0,10*ROW('Water Data'!H53))="","",OFFSET('Water Data'!$H$29,0,10*ROW('Water Data'!H53)))</f>
        <v/>
      </c>
      <c r="CH59" s="275" t="str">
        <f ca="true">+IF(OFFSET('Water Data'!$I$27,0,10*ROW('Water Data'!I53))="","",OFFSET('Water Data'!$I$27,0,10*ROW('Water Data'!I53)))</f>
        <v/>
      </c>
      <c r="CI59" s="275" t="str">
        <f ca="true">+IF(OFFSET('Water Data'!$I$28,0,10*ROW('Water Data'!I53))="","",OFFSET('Water Data'!$I$28,0,10*ROW('Water Data'!I53)))</f>
        <v/>
      </c>
      <c r="CJ59" s="275" t="str">
        <f ca="true">+IF(OFFSET('Water Data'!$I$29,0,10*ROW('Water Data'!I53))="","",OFFSET('Water Data'!$I$29,0,10*ROW('Water Data'!I53)))</f>
        <v/>
      </c>
      <c r="CK59" s="275" t="str">
        <f ca="true">+IF(OFFSET('Sanitation Data'!$D$28,0,10*ROW('Sanitation Data'!D53))="","",OFFSET('Sanitation Data'!$D$28,0,10*ROW('Sanitation Data'!D53)))</f>
        <v/>
      </c>
      <c r="CL59" s="275" t="str">
        <f ca="true">+IF(OFFSET('Sanitation Data'!$D$29,0,10*ROW('Sanitation Data'!D53))="","",OFFSET('Sanitation Data'!$D$29,0,10*ROW('Sanitation Data'!D53)))</f>
        <v/>
      </c>
      <c r="CM59" s="275" t="str">
        <f ca="true">+IF(OFFSET('Sanitation Data'!$D$30,0,10*ROW('Sanitation Data'!D53))="","",OFFSET('Sanitation Data'!$D$30,0,10*ROW('Sanitation Data'!D53)))</f>
        <v/>
      </c>
      <c r="CN59" s="275" t="str">
        <f ca="true">+IF(OFFSET('Sanitation Data'!$D$31,0,10*ROW('Sanitation Data'!D53))="","",OFFSET('Sanitation Data'!$D$31,0,10*ROW('Sanitation Data'!D53)))</f>
        <v/>
      </c>
      <c r="CO59" s="275" t="str">
        <f ca="true">+IF(OFFSET('Sanitation Data'!$D$32,0,10*ROW('Sanitation Data'!D53))="","",OFFSET('Sanitation Data'!$D$32,0,10*ROW('Sanitation Data'!D53)))</f>
        <v/>
      </c>
      <c r="CP59" s="275" t="str">
        <f ca="true">+IF(OFFSET('Sanitation Data'!$E$28,0,10*ROW('Sanitation Data'!E53))="","",OFFSET('Sanitation Data'!$E$28,0,10*ROW('Sanitation Data'!E53)))</f>
        <v/>
      </c>
      <c r="CQ59" s="275" t="str">
        <f ca="true">+IF(OFFSET('Sanitation Data'!$E$29,0,10*ROW('Sanitation Data'!E53))="","",OFFSET('Sanitation Data'!$E$29,0,10*ROW('Sanitation Data'!E53)))</f>
        <v/>
      </c>
      <c r="CR59" s="275" t="str">
        <f ca="true">+IF(OFFSET('Sanitation Data'!$E$30,0,10*ROW('Sanitation Data'!E53))="","",OFFSET('Sanitation Data'!$E$30,0,10*ROW('Sanitation Data'!E53)))</f>
        <v/>
      </c>
      <c r="CS59" s="275" t="str">
        <f ca="true">+IF(OFFSET('Sanitation Data'!$E$31,0,10*ROW('Sanitation Data'!E53))="","",OFFSET('Sanitation Data'!$E$31,0,10*ROW('Sanitation Data'!E53)))</f>
        <v/>
      </c>
      <c r="CT59" s="275" t="str">
        <f ca="true">+IF(OFFSET('Sanitation Data'!$E$32,0,10*ROW('Sanitation Data'!E53))="","",OFFSET('Sanitation Data'!$E$32,0,10*ROW('Sanitation Data'!E53)))</f>
        <v/>
      </c>
      <c r="CU59" s="275" t="str">
        <f ca="true">+IF(OFFSET('Sanitation Data'!$F$28,0,10*ROW('Sanitation Data'!F53))="","",OFFSET('Sanitation Data'!$F$28,0,10*ROW('Sanitation Data'!F53)))</f>
        <v/>
      </c>
      <c r="CV59" s="275" t="str">
        <f ca="true">+IF(OFFSET('Sanitation Data'!$F$29,0,10*ROW('Sanitation Data'!F53))="","",OFFSET('Sanitation Data'!$F$29,0,10*ROW('Sanitation Data'!F53)))</f>
        <v/>
      </c>
      <c r="CW59" s="275" t="str">
        <f ca="true">+IF(OFFSET('Sanitation Data'!$F$30,0,10*ROW('Sanitation Data'!F53))="","",OFFSET('Sanitation Data'!$F$30,0,10*ROW('Sanitation Data'!F53)))</f>
        <v/>
      </c>
      <c r="CX59" s="275" t="str">
        <f ca="true">+IF(OFFSET('Sanitation Data'!$F$31,0,10*ROW('Sanitation Data'!F53))="","",OFFSET('Sanitation Data'!$F$31,0,10*ROW('Sanitation Data'!F53)))</f>
        <v/>
      </c>
      <c r="CY59" s="275" t="str">
        <f ca="true">+IF(OFFSET('Sanitation Data'!$F$32,0,10*ROW('Sanitation Data'!F53))="","",OFFSET('Sanitation Data'!$F$32,0,10*ROW('Sanitation Data'!F53)))</f>
        <v/>
      </c>
      <c r="CZ59" s="275" t="str">
        <f ca="true">+IF(OFFSET('Sanitation Data'!$G$28,0,10*ROW('Sanitation Data'!G53))="","",OFFSET('Sanitation Data'!$G$28,0,10*ROW('Sanitation Data'!G53)))</f>
        <v/>
      </c>
      <c r="DA59" s="275" t="str">
        <f ca="true">+IF(OFFSET('Sanitation Data'!$G$29,0,10*ROW('Sanitation Data'!G53))="","",OFFSET('Sanitation Data'!$G$29,0,10*ROW('Sanitation Data'!G53)))</f>
        <v/>
      </c>
      <c r="DB59" s="275" t="str">
        <f ca="true">+IF(OFFSET('Sanitation Data'!$G$30,0,10*ROW('Sanitation Data'!G53))="","",OFFSET('Sanitation Data'!$G$30,0,10*ROW('Sanitation Data'!G53)))</f>
        <v/>
      </c>
      <c r="DC59" s="275" t="str">
        <f ca="true">+IF(OFFSET('Sanitation Data'!$G$31,0,10*ROW('Sanitation Data'!G53))="","",OFFSET('Sanitation Data'!$G$31,0,10*ROW('Sanitation Data'!G53)))</f>
        <v/>
      </c>
      <c r="DD59" s="275" t="str">
        <f ca="true">+IF(OFFSET('Sanitation Data'!$G$32,0,10*ROW('Sanitation Data'!G53))="","",OFFSET('Sanitation Data'!$G$32,0,10*ROW('Sanitation Data'!G53)))</f>
        <v/>
      </c>
      <c r="DE59" s="275" t="str">
        <f ca="true">+IF(OFFSET('Sanitation Data'!$H$28,0,10*ROW('Sanitation Data'!H53))="","",OFFSET('Sanitation Data'!$H$28,0,10*ROW('Sanitation Data'!H53)))</f>
        <v/>
      </c>
      <c r="DF59" s="275" t="str">
        <f ca="true">+IF(OFFSET('Sanitation Data'!$H$29,0,10*ROW('Sanitation Data'!H53))="","",OFFSET('Sanitation Data'!$H$29,0,10*ROW('Sanitation Data'!H53)))</f>
        <v/>
      </c>
      <c r="DG59" s="275" t="str">
        <f ca="true">+IF(OFFSET('Sanitation Data'!$H$30,0,10*ROW('Sanitation Data'!H53))="","",OFFSET('Sanitation Data'!$H$30,0,10*ROW('Sanitation Data'!H53)))</f>
        <v/>
      </c>
      <c r="DH59" s="275" t="str">
        <f ca="true">+IF(OFFSET('Sanitation Data'!$H$31,0,10*ROW('Sanitation Data'!H53))="","",OFFSET('Sanitation Data'!$H$31,0,10*ROW('Sanitation Data'!H53)))</f>
        <v/>
      </c>
      <c r="DI59" s="275" t="str">
        <f ca="true">+IF(OFFSET('Sanitation Data'!$H$32,0,10*ROW('Sanitation Data'!H53))="","",OFFSET('Sanitation Data'!$H$32,0,10*ROW('Sanitation Data'!H53)))</f>
        <v/>
      </c>
      <c r="DJ59" s="275" t="str">
        <f ca="true">+IF(OFFSET('Sanitation Data'!$I$28,0,10*ROW('Sanitation Data'!I53))="","",OFFSET('Sanitation Data'!$I$28,0,10*ROW('Sanitation Data'!I53)))</f>
        <v/>
      </c>
      <c r="DK59" s="275" t="str">
        <f ca="true">+IF(OFFSET('Sanitation Data'!$I$29,0,10*ROW('Sanitation Data'!I53))="","",OFFSET('Sanitation Data'!$I$29,0,10*ROW('Sanitation Data'!I53)))</f>
        <v/>
      </c>
      <c r="DL59" s="275" t="str">
        <f ca="true">+IF(OFFSET('Sanitation Data'!$I$30,0,10*ROW('Sanitation Data'!I53))="","",OFFSET('Sanitation Data'!$I$30,0,10*ROW('Sanitation Data'!I53)))</f>
        <v/>
      </c>
      <c r="DM59" s="275" t="str">
        <f ca="true">+IF(OFFSET('Sanitation Data'!$I$31,0,10*ROW('Sanitation Data'!I53))="","",OFFSET('Sanitation Data'!$I$31,0,10*ROW('Sanitation Data'!I53)))</f>
        <v/>
      </c>
      <c r="DN59" s="275" t="str">
        <f ca="true">+IF(OFFSET('Sanitation Data'!$I$32,0,10*ROW('Sanitation Data'!I53))="","",OFFSET('Sanitation Data'!$I$32,0,10*ROW('Sanitation Data'!I53)))</f>
        <v/>
      </c>
      <c r="DO59" s="275" t="str">
        <f ca="true">+IF(OFFSET('Hygiene Data'!$D$11,0,10*ROW('Hygiene Data'!D53))="","",OFFSET('Hygiene Data'!$D$11,0,10*ROW('Hygiene Data'!D53)))</f>
        <v/>
      </c>
      <c r="DP59" s="275" t="str">
        <f ca="true">+IF(OFFSET('Hygiene Data'!$D$12,0,10*ROW('Hygiene Data'!D53))="","",OFFSET('Hygiene Data'!$D$12,0,10*ROW('Hygiene Data'!D53)))</f>
        <v/>
      </c>
      <c r="DQ59" s="275" t="str">
        <f ca="true">+IF(OFFSET('Hygiene Data'!$D$13,0,10*ROW('Hygiene Data'!D53))="","",OFFSET('Hygiene Data'!$D$13,0,10*ROW('Hygiene Data'!D53)))</f>
        <v/>
      </c>
      <c r="DR59" s="275" t="str">
        <f ca="true">+IF(OFFSET('Hygiene Data'!$E$11,0,10*ROW('Hygiene Data'!E53))="","",OFFSET('Hygiene Data'!$E$11,0,10*ROW('Hygiene Data'!E53)))</f>
        <v/>
      </c>
      <c r="DS59" s="275" t="str">
        <f ca="true">+IF(OFFSET('Hygiene Data'!$E$12,0,10*ROW('Hygiene Data'!E53))="","",OFFSET('Hygiene Data'!$E$12,0,10*ROW('Hygiene Data'!E53)))</f>
        <v/>
      </c>
      <c r="DT59" s="275" t="str">
        <f ca="true">+IF(OFFSET('Hygiene Data'!$E$13,0,10*ROW('Hygiene Data'!E53))="","",OFFSET('Hygiene Data'!$E$13,0,10*ROW('Hygiene Data'!E53)))</f>
        <v/>
      </c>
      <c r="DU59" s="275" t="str">
        <f ca="true">+IF(OFFSET('Hygiene Data'!$F$11,0,10*ROW('Hygiene Data'!F53))="","",OFFSET('Hygiene Data'!$F$11,0,10*ROW('Hygiene Data'!F53)))</f>
        <v/>
      </c>
      <c r="DV59" s="275" t="str">
        <f ca="true">+IF(OFFSET('Hygiene Data'!$F$12,0,10*ROW('Hygiene Data'!F53))="","",OFFSET('Hygiene Data'!$F$12,0,10*ROW('Hygiene Data'!F53)))</f>
        <v/>
      </c>
      <c r="DW59" s="275" t="str">
        <f ca="true">+IF(OFFSET('Hygiene Data'!$F$13,0,10*ROW('Hygiene Data'!F53))="","",OFFSET('Hygiene Data'!$F$13,0,10*ROW('Hygiene Data'!F53)))</f>
        <v/>
      </c>
      <c r="DX59" s="275" t="str">
        <f ca="true">+IF(OFFSET('Hygiene Data'!$G$11,0,10*ROW('Hygiene Data'!G53))="","",OFFSET('Hygiene Data'!$G$11,0,10*ROW('Hygiene Data'!G53)))</f>
        <v/>
      </c>
      <c r="DY59" s="275" t="str">
        <f ca="true">+IF(OFFSET('Hygiene Data'!$G$12,0,10*ROW('Hygiene Data'!G53))="","",OFFSET('Hygiene Data'!$G$12,0,10*ROW('Hygiene Data'!G53)))</f>
        <v/>
      </c>
      <c r="DZ59" s="275" t="str">
        <f ca="true">+IF(OFFSET('Hygiene Data'!$G$13,0,10*ROW('Hygiene Data'!G53))="","",OFFSET('Hygiene Data'!$G$13,0,10*ROW('Hygiene Data'!G53)))</f>
        <v/>
      </c>
      <c r="EA59" s="275" t="str">
        <f ca="true">+IF(OFFSET('Hygiene Data'!$H$11,0,10*ROW('Hygiene Data'!H53))="","",OFFSET('Hygiene Data'!$H$11,0,10*ROW('Hygiene Data'!H53)))</f>
        <v/>
      </c>
      <c r="EB59" s="275" t="str">
        <f ca="true">+IF(OFFSET('Hygiene Data'!$H$12,0,10*ROW('Hygiene Data'!H53))="","",OFFSET('Hygiene Data'!$H$12,0,10*ROW('Hygiene Data'!H53)))</f>
        <v/>
      </c>
      <c r="EC59" s="275" t="str">
        <f ca="true">+IF(OFFSET('Hygiene Data'!$H$13,0,10*ROW('Hygiene Data'!H53))="","",OFFSET('Hygiene Data'!$H$13,0,10*ROW('Hygiene Data'!H53)))</f>
        <v/>
      </c>
      <c r="ED59" s="275" t="str">
        <f ca="true">+IF(OFFSET('Hygiene Data'!$I$11,0,10*ROW('Hygiene Data'!I53))="","",OFFSET('Hygiene Data'!$I$11,0,10*ROW('Hygiene Data'!I53)))</f>
        <v/>
      </c>
      <c r="EE59" s="275" t="str">
        <f ca="true">+IF(OFFSET('Hygiene Data'!$I$12,0,10*ROW('Hygiene Data'!I53))="","",OFFSET('Hygiene Data'!$I$12,0,10*ROW('Hygiene Data'!I53)))</f>
        <v/>
      </c>
      <c r="EF59" s="27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5"/>
      <c r="BS60" s="275" t="str">
        <f ca="true">+IF(OFFSET('Water Data'!$D$27,0,10*ROW('Water Data'!D54))="","",OFFSET('Water Data'!$D$27,0,10*ROW('Water Data'!D54)))</f>
        <v/>
      </c>
      <c r="BT60" s="275" t="str">
        <f ca="true">+IF(OFFSET('Water Data'!$D$28,0,10*ROW('Water Data'!D54))="","",OFFSET('Water Data'!$D$28,0,10*ROW('Water Data'!D54)))</f>
        <v/>
      </c>
      <c r="BU60" s="275" t="str">
        <f ca="true">+IF(OFFSET('Water Data'!$D$29,0,10*ROW('Water Data'!D54))="","",OFFSET('Water Data'!$D$29,0,10*ROW('Water Data'!D54)))</f>
        <v/>
      </c>
      <c r="BV60" s="275" t="str">
        <f ca="true">+IF(OFFSET('Water Data'!$E$27,0,10*ROW('Water Data'!E54))="","",OFFSET('Water Data'!$E$27,0,10*ROW('Water Data'!E54)))</f>
        <v/>
      </c>
      <c r="BW60" s="275" t="str">
        <f ca="true">+IF(OFFSET('Water Data'!$E$28,0,10*ROW('Water Data'!E54))="","",OFFSET('Water Data'!$E$28,0,10*ROW('Water Data'!E54)))</f>
        <v/>
      </c>
      <c r="BX60" s="275" t="str">
        <f ca="true">+IF(OFFSET('Water Data'!$E$29,0,10*ROW('Water Data'!E54))="","",OFFSET('Water Data'!$E$29,0,10*ROW('Water Data'!E54)))</f>
        <v/>
      </c>
      <c r="BY60" s="275" t="str">
        <f ca="true">+IF(OFFSET('Water Data'!$F$27,0,10*ROW('Water Data'!F54))="","",OFFSET('Water Data'!$F$27,0,10*ROW('Water Data'!F54)))</f>
        <v/>
      </c>
      <c r="BZ60" s="275" t="str">
        <f ca="true">+IF(OFFSET('Water Data'!$F$28,0,10*ROW('Water Data'!F54))="","",OFFSET('Water Data'!$F$28,0,10*ROW('Water Data'!F54)))</f>
        <v/>
      </c>
      <c r="CA60" s="275" t="str">
        <f ca="true">+IF(OFFSET('Water Data'!$F$29,0,10*ROW('Water Data'!F54))="","",OFFSET('Water Data'!$F$29,0,10*ROW('Water Data'!F54)))</f>
        <v/>
      </c>
      <c r="CB60" s="275" t="str">
        <f ca="true">+IF(OFFSET('Water Data'!$G$27,0,10*ROW('Water Data'!G54))="","",OFFSET('Water Data'!$G$27,0,10*ROW('Water Data'!G54)))</f>
        <v/>
      </c>
      <c r="CC60" s="275" t="str">
        <f ca="true">+IF(OFFSET('Water Data'!$G$28,0,10*ROW('Water Data'!G54))="","",OFFSET('Water Data'!$G$28,0,10*ROW('Water Data'!G54)))</f>
        <v/>
      </c>
      <c r="CD60" s="275" t="str">
        <f ca="true">+IF(OFFSET('Water Data'!$G$29,0,10*ROW('Water Data'!G54))="","",OFFSET('Water Data'!$G$29,0,10*ROW('Water Data'!G54)))</f>
        <v/>
      </c>
      <c r="CE60" s="275" t="str">
        <f ca="true">+IF(OFFSET('Water Data'!$H$27,0,10*ROW('Water Data'!H54))="","",OFFSET('Water Data'!$H$27,0,10*ROW('Water Data'!H54)))</f>
        <v/>
      </c>
      <c r="CF60" s="275" t="str">
        <f ca="true">+IF(OFFSET('Water Data'!$H$28,0,10*ROW('Water Data'!H54))="","",OFFSET('Water Data'!$H$28,0,10*ROW('Water Data'!H54)))</f>
        <v/>
      </c>
      <c r="CG60" s="275" t="str">
        <f ca="true">+IF(OFFSET('Water Data'!$H$29,0,10*ROW('Water Data'!H54))="","",OFFSET('Water Data'!$H$29,0,10*ROW('Water Data'!H54)))</f>
        <v/>
      </c>
      <c r="CH60" s="275" t="str">
        <f ca="true">+IF(OFFSET('Water Data'!$I$27,0,10*ROW('Water Data'!I54))="","",OFFSET('Water Data'!$I$27,0,10*ROW('Water Data'!I54)))</f>
        <v/>
      </c>
      <c r="CI60" s="275" t="str">
        <f ca="true">+IF(OFFSET('Water Data'!$I$28,0,10*ROW('Water Data'!I54))="","",OFFSET('Water Data'!$I$28,0,10*ROW('Water Data'!I54)))</f>
        <v/>
      </c>
      <c r="CJ60" s="275" t="str">
        <f ca="true">+IF(OFFSET('Water Data'!$I$29,0,10*ROW('Water Data'!I54))="","",OFFSET('Water Data'!$I$29,0,10*ROW('Water Data'!I54)))</f>
        <v/>
      </c>
      <c r="CK60" s="275" t="str">
        <f ca="true">+IF(OFFSET('Sanitation Data'!$D$28,0,10*ROW('Sanitation Data'!D54))="","",OFFSET('Sanitation Data'!$D$28,0,10*ROW('Sanitation Data'!D54)))</f>
        <v/>
      </c>
      <c r="CL60" s="275" t="str">
        <f ca="true">+IF(OFFSET('Sanitation Data'!$D$29,0,10*ROW('Sanitation Data'!D54))="","",OFFSET('Sanitation Data'!$D$29,0,10*ROW('Sanitation Data'!D54)))</f>
        <v/>
      </c>
      <c r="CM60" s="275" t="str">
        <f ca="true">+IF(OFFSET('Sanitation Data'!$D$30,0,10*ROW('Sanitation Data'!D54))="","",OFFSET('Sanitation Data'!$D$30,0,10*ROW('Sanitation Data'!D54)))</f>
        <v/>
      </c>
      <c r="CN60" s="275" t="str">
        <f ca="true">+IF(OFFSET('Sanitation Data'!$D$31,0,10*ROW('Sanitation Data'!D54))="","",OFFSET('Sanitation Data'!$D$31,0,10*ROW('Sanitation Data'!D54)))</f>
        <v/>
      </c>
      <c r="CO60" s="275" t="str">
        <f ca="true">+IF(OFFSET('Sanitation Data'!$D$32,0,10*ROW('Sanitation Data'!D54))="","",OFFSET('Sanitation Data'!$D$32,0,10*ROW('Sanitation Data'!D54)))</f>
        <v/>
      </c>
      <c r="CP60" s="275" t="str">
        <f ca="true">+IF(OFFSET('Sanitation Data'!$E$28,0,10*ROW('Sanitation Data'!E54))="","",OFFSET('Sanitation Data'!$E$28,0,10*ROW('Sanitation Data'!E54)))</f>
        <v/>
      </c>
      <c r="CQ60" s="275" t="str">
        <f ca="true">+IF(OFFSET('Sanitation Data'!$E$29,0,10*ROW('Sanitation Data'!E54))="","",OFFSET('Sanitation Data'!$E$29,0,10*ROW('Sanitation Data'!E54)))</f>
        <v/>
      </c>
      <c r="CR60" s="275" t="str">
        <f ca="true">+IF(OFFSET('Sanitation Data'!$E$30,0,10*ROW('Sanitation Data'!E54))="","",OFFSET('Sanitation Data'!$E$30,0,10*ROW('Sanitation Data'!E54)))</f>
        <v/>
      </c>
      <c r="CS60" s="275" t="str">
        <f ca="true">+IF(OFFSET('Sanitation Data'!$E$31,0,10*ROW('Sanitation Data'!E54))="","",OFFSET('Sanitation Data'!$E$31,0,10*ROW('Sanitation Data'!E54)))</f>
        <v/>
      </c>
      <c r="CT60" s="275" t="str">
        <f ca="true">+IF(OFFSET('Sanitation Data'!$E$32,0,10*ROW('Sanitation Data'!E54))="","",OFFSET('Sanitation Data'!$E$32,0,10*ROW('Sanitation Data'!E54)))</f>
        <v/>
      </c>
      <c r="CU60" s="275" t="str">
        <f ca="true">+IF(OFFSET('Sanitation Data'!$F$28,0,10*ROW('Sanitation Data'!F54))="","",OFFSET('Sanitation Data'!$F$28,0,10*ROW('Sanitation Data'!F54)))</f>
        <v/>
      </c>
      <c r="CV60" s="275" t="str">
        <f ca="true">+IF(OFFSET('Sanitation Data'!$F$29,0,10*ROW('Sanitation Data'!F54))="","",OFFSET('Sanitation Data'!$F$29,0,10*ROW('Sanitation Data'!F54)))</f>
        <v/>
      </c>
      <c r="CW60" s="275" t="str">
        <f ca="true">+IF(OFFSET('Sanitation Data'!$F$30,0,10*ROW('Sanitation Data'!F54))="","",OFFSET('Sanitation Data'!$F$30,0,10*ROW('Sanitation Data'!F54)))</f>
        <v/>
      </c>
      <c r="CX60" s="275" t="str">
        <f ca="true">+IF(OFFSET('Sanitation Data'!$F$31,0,10*ROW('Sanitation Data'!F54))="","",OFFSET('Sanitation Data'!$F$31,0,10*ROW('Sanitation Data'!F54)))</f>
        <v/>
      </c>
      <c r="CY60" s="275" t="str">
        <f ca="true">+IF(OFFSET('Sanitation Data'!$F$32,0,10*ROW('Sanitation Data'!F54))="","",OFFSET('Sanitation Data'!$F$32,0,10*ROW('Sanitation Data'!F54)))</f>
        <v/>
      </c>
      <c r="CZ60" s="275" t="str">
        <f ca="true">+IF(OFFSET('Sanitation Data'!$G$28,0,10*ROW('Sanitation Data'!G54))="","",OFFSET('Sanitation Data'!$G$28,0,10*ROW('Sanitation Data'!G54)))</f>
        <v/>
      </c>
      <c r="DA60" s="275" t="str">
        <f ca="true">+IF(OFFSET('Sanitation Data'!$G$29,0,10*ROW('Sanitation Data'!G54))="","",OFFSET('Sanitation Data'!$G$29,0,10*ROW('Sanitation Data'!G54)))</f>
        <v/>
      </c>
      <c r="DB60" s="275" t="str">
        <f ca="true">+IF(OFFSET('Sanitation Data'!$G$30,0,10*ROW('Sanitation Data'!G54))="","",OFFSET('Sanitation Data'!$G$30,0,10*ROW('Sanitation Data'!G54)))</f>
        <v/>
      </c>
      <c r="DC60" s="275" t="str">
        <f ca="true">+IF(OFFSET('Sanitation Data'!$G$31,0,10*ROW('Sanitation Data'!G54))="","",OFFSET('Sanitation Data'!$G$31,0,10*ROW('Sanitation Data'!G54)))</f>
        <v/>
      </c>
      <c r="DD60" s="275" t="str">
        <f ca="true">+IF(OFFSET('Sanitation Data'!$G$32,0,10*ROW('Sanitation Data'!G54))="","",OFFSET('Sanitation Data'!$G$32,0,10*ROW('Sanitation Data'!G54)))</f>
        <v/>
      </c>
      <c r="DE60" s="275" t="str">
        <f ca="true">+IF(OFFSET('Sanitation Data'!$H$28,0,10*ROW('Sanitation Data'!H54))="","",OFFSET('Sanitation Data'!$H$28,0,10*ROW('Sanitation Data'!H54)))</f>
        <v/>
      </c>
      <c r="DF60" s="275" t="str">
        <f ca="true">+IF(OFFSET('Sanitation Data'!$H$29,0,10*ROW('Sanitation Data'!H54))="","",OFFSET('Sanitation Data'!$H$29,0,10*ROW('Sanitation Data'!H54)))</f>
        <v/>
      </c>
      <c r="DG60" s="275" t="str">
        <f ca="true">+IF(OFFSET('Sanitation Data'!$H$30,0,10*ROW('Sanitation Data'!H54))="","",OFFSET('Sanitation Data'!$H$30,0,10*ROW('Sanitation Data'!H54)))</f>
        <v/>
      </c>
      <c r="DH60" s="275" t="str">
        <f ca="true">+IF(OFFSET('Sanitation Data'!$H$31,0,10*ROW('Sanitation Data'!H54))="","",OFFSET('Sanitation Data'!$H$31,0,10*ROW('Sanitation Data'!H54)))</f>
        <v/>
      </c>
      <c r="DI60" s="275" t="str">
        <f ca="true">+IF(OFFSET('Sanitation Data'!$H$32,0,10*ROW('Sanitation Data'!H54))="","",OFFSET('Sanitation Data'!$H$32,0,10*ROW('Sanitation Data'!H54)))</f>
        <v/>
      </c>
      <c r="DJ60" s="275" t="str">
        <f ca="true">+IF(OFFSET('Sanitation Data'!$I$28,0,10*ROW('Sanitation Data'!I54))="","",OFFSET('Sanitation Data'!$I$28,0,10*ROW('Sanitation Data'!I54)))</f>
        <v/>
      </c>
      <c r="DK60" s="275" t="str">
        <f ca="true">+IF(OFFSET('Sanitation Data'!$I$29,0,10*ROW('Sanitation Data'!I54))="","",OFFSET('Sanitation Data'!$I$29,0,10*ROW('Sanitation Data'!I54)))</f>
        <v/>
      </c>
      <c r="DL60" s="275" t="str">
        <f ca="true">+IF(OFFSET('Sanitation Data'!$I$30,0,10*ROW('Sanitation Data'!I54))="","",OFFSET('Sanitation Data'!$I$30,0,10*ROW('Sanitation Data'!I54)))</f>
        <v/>
      </c>
      <c r="DM60" s="275" t="str">
        <f ca="true">+IF(OFFSET('Sanitation Data'!$I$31,0,10*ROW('Sanitation Data'!I54))="","",OFFSET('Sanitation Data'!$I$31,0,10*ROW('Sanitation Data'!I54)))</f>
        <v/>
      </c>
      <c r="DN60" s="275" t="str">
        <f ca="true">+IF(OFFSET('Sanitation Data'!$I$32,0,10*ROW('Sanitation Data'!I54))="","",OFFSET('Sanitation Data'!$I$32,0,10*ROW('Sanitation Data'!I54)))</f>
        <v/>
      </c>
      <c r="DO60" s="275" t="str">
        <f ca="true">+IF(OFFSET('Hygiene Data'!$D$11,0,10*ROW('Hygiene Data'!D54))="","",OFFSET('Hygiene Data'!$D$11,0,10*ROW('Hygiene Data'!D54)))</f>
        <v/>
      </c>
      <c r="DP60" s="275" t="str">
        <f ca="true">+IF(OFFSET('Hygiene Data'!$D$12,0,10*ROW('Hygiene Data'!D54))="","",OFFSET('Hygiene Data'!$D$12,0,10*ROW('Hygiene Data'!D54)))</f>
        <v/>
      </c>
      <c r="DQ60" s="275" t="str">
        <f ca="true">+IF(OFFSET('Hygiene Data'!$D$13,0,10*ROW('Hygiene Data'!D54))="","",OFFSET('Hygiene Data'!$D$13,0,10*ROW('Hygiene Data'!D54)))</f>
        <v/>
      </c>
      <c r="DR60" s="275" t="str">
        <f ca="true">+IF(OFFSET('Hygiene Data'!$E$11,0,10*ROW('Hygiene Data'!E54))="","",OFFSET('Hygiene Data'!$E$11,0,10*ROW('Hygiene Data'!E54)))</f>
        <v/>
      </c>
      <c r="DS60" s="275" t="str">
        <f ca="true">+IF(OFFSET('Hygiene Data'!$E$12,0,10*ROW('Hygiene Data'!E54))="","",OFFSET('Hygiene Data'!$E$12,0,10*ROW('Hygiene Data'!E54)))</f>
        <v/>
      </c>
      <c r="DT60" s="275" t="str">
        <f ca="true">+IF(OFFSET('Hygiene Data'!$E$13,0,10*ROW('Hygiene Data'!E54))="","",OFFSET('Hygiene Data'!$E$13,0,10*ROW('Hygiene Data'!E54)))</f>
        <v/>
      </c>
      <c r="DU60" s="275" t="str">
        <f ca="true">+IF(OFFSET('Hygiene Data'!$F$11,0,10*ROW('Hygiene Data'!F54))="","",OFFSET('Hygiene Data'!$F$11,0,10*ROW('Hygiene Data'!F54)))</f>
        <v/>
      </c>
      <c r="DV60" s="275" t="str">
        <f ca="true">+IF(OFFSET('Hygiene Data'!$F$12,0,10*ROW('Hygiene Data'!F54))="","",OFFSET('Hygiene Data'!$F$12,0,10*ROW('Hygiene Data'!F54)))</f>
        <v/>
      </c>
      <c r="DW60" s="275" t="str">
        <f ca="true">+IF(OFFSET('Hygiene Data'!$F$13,0,10*ROW('Hygiene Data'!F54))="","",OFFSET('Hygiene Data'!$F$13,0,10*ROW('Hygiene Data'!F54)))</f>
        <v/>
      </c>
      <c r="DX60" s="275" t="str">
        <f ca="true">+IF(OFFSET('Hygiene Data'!$G$11,0,10*ROW('Hygiene Data'!G54))="","",OFFSET('Hygiene Data'!$G$11,0,10*ROW('Hygiene Data'!G54)))</f>
        <v/>
      </c>
      <c r="DY60" s="275" t="str">
        <f ca="true">+IF(OFFSET('Hygiene Data'!$G$12,0,10*ROW('Hygiene Data'!G54))="","",OFFSET('Hygiene Data'!$G$12,0,10*ROW('Hygiene Data'!G54)))</f>
        <v/>
      </c>
      <c r="DZ60" s="275" t="str">
        <f ca="true">+IF(OFFSET('Hygiene Data'!$G$13,0,10*ROW('Hygiene Data'!G54))="","",OFFSET('Hygiene Data'!$G$13,0,10*ROW('Hygiene Data'!G54)))</f>
        <v/>
      </c>
      <c r="EA60" s="275" t="str">
        <f ca="true">+IF(OFFSET('Hygiene Data'!$H$11,0,10*ROW('Hygiene Data'!H54))="","",OFFSET('Hygiene Data'!$H$11,0,10*ROW('Hygiene Data'!H54)))</f>
        <v/>
      </c>
      <c r="EB60" s="275" t="str">
        <f ca="true">+IF(OFFSET('Hygiene Data'!$H$12,0,10*ROW('Hygiene Data'!H54))="","",OFFSET('Hygiene Data'!$H$12,0,10*ROW('Hygiene Data'!H54)))</f>
        <v/>
      </c>
      <c r="EC60" s="275" t="str">
        <f ca="true">+IF(OFFSET('Hygiene Data'!$H$13,0,10*ROW('Hygiene Data'!H54))="","",OFFSET('Hygiene Data'!$H$13,0,10*ROW('Hygiene Data'!H54)))</f>
        <v/>
      </c>
      <c r="ED60" s="275" t="str">
        <f ca="true">+IF(OFFSET('Hygiene Data'!$I$11,0,10*ROW('Hygiene Data'!I54))="","",OFFSET('Hygiene Data'!$I$11,0,10*ROW('Hygiene Data'!I54)))</f>
        <v/>
      </c>
      <c r="EE60" s="275" t="str">
        <f ca="true">+IF(OFFSET('Hygiene Data'!$I$12,0,10*ROW('Hygiene Data'!I54))="","",OFFSET('Hygiene Data'!$I$12,0,10*ROW('Hygiene Data'!I54)))</f>
        <v/>
      </c>
      <c r="EF60" s="27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5"/>
      <c r="BS61" s="275" t="str">
        <f ca="true">+IF(OFFSET('Water Data'!$D$27,0,10*ROW('Water Data'!D55))="","",OFFSET('Water Data'!$D$27,0,10*ROW('Water Data'!D55)))</f>
        <v/>
      </c>
      <c r="BT61" s="275" t="str">
        <f ca="true">+IF(OFFSET('Water Data'!$D$28,0,10*ROW('Water Data'!D55))="","",OFFSET('Water Data'!$D$28,0,10*ROW('Water Data'!D55)))</f>
        <v/>
      </c>
      <c r="BU61" s="275" t="str">
        <f ca="true">+IF(OFFSET('Water Data'!$D$29,0,10*ROW('Water Data'!D55))="","",OFFSET('Water Data'!$D$29,0,10*ROW('Water Data'!D55)))</f>
        <v/>
      </c>
      <c r="BV61" s="275" t="str">
        <f ca="true">+IF(OFFSET('Water Data'!$E$27,0,10*ROW('Water Data'!E55))="","",OFFSET('Water Data'!$E$27,0,10*ROW('Water Data'!E55)))</f>
        <v/>
      </c>
      <c r="BW61" s="275" t="str">
        <f ca="true">+IF(OFFSET('Water Data'!$E$28,0,10*ROW('Water Data'!E55))="","",OFFSET('Water Data'!$E$28,0,10*ROW('Water Data'!E55)))</f>
        <v/>
      </c>
      <c r="BX61" s="275" t="str">
        <f ca="true">+IF(OFFSET('Water Data'!$E$29,0,10*ROW('Water Data'!E55))="","",OFFSET('Water Data'!$E$29,0,10*ROW('Water Data'!E55)))</f>
        <v/>
      </c>
      <c r="BY61" s="275" t="str">
        <f ca="true">+IF(OFFSET('Water Data'!$F$27,0,10*ROW('Water Data'!F55))="","",OFFSET('Water Data'!$F$27,0,10*ROW('Water Data'!F55)))</f>
        <v/>
      </c>
      <c r="BZ61" s="275" t="str">
        <f ca="true">+IF(OFFSET('Water Data'!$F$28,0,10*ROW('Water Data'!F55))="","",OFFSET('Water Data'!$F$28,0,10*ROW('Water Data'!F55)))</f>
        <v/>
      </c>
      <c r="CA61" s="275" t="str">
        <f ca="true">+IF(OFFSET('Water Data'!$F$29,0,10*ROW('Water Data'!F55))="","",OFFSET('Water Data'!$F$29,0,10*ROW('Water Data'!F55)))</f>
        <v/>
      </c>
      <c r="CB61" s="275" t="str">
        <f ca="true">+IF(OFFSET('Water Data'!$G$27,0,10*ROW('Water Data'!G55))="","",OFFSET('Water Data'!$G$27,0,10*ROW('Water Data'!G55)))</f>
        <v/>
      </c>
      <c r="CC61" s="275" t="str">
        <f ca="true">+IF(OFFSET('Water Data'!$G$28,0,10*ROW('Water Data'!G55))="","",OFFSET('Water Data'!$G$28,0,10*ROW('Water Data'!G55)))</f>
        <v/>
      </c>
      <c r="CD61" s="275" t="str">
        <f ca="true">+IF(OFFSET('Water Data'!$G$29,0,10*ROW('Water Data'!G55))="","",OFFSET('Water Data'!$G$29,0,10*ROW('Water Data'!G55)))</f>
        <v/>
      </c>
      <c r="CE61" s="275" t="str">
        <f ca="true">+IF(OFFSET('Water Data'!$H$27,0,10*ROW('Water Data'!H55))="","",OFFSET('Water Data'!$H$27,0,10*ROW('Water Data'!H55)))</f>
        <v/>
      </c>
      <c r="CF61" s="275" t="str">
        <f ca="true">+IF(OFFSET('Water Data'!$H$28,0,10*ROW('Water Data'!H55))="","",OFFSET('Water Data'!$H$28,0,10*ROW('Water Data'!H55)))</f>
        <v/>
      </c>
      <c r="CG61" s="275" t="str">
        <f ca="true">+IF(OFFSET('Water Data'!$H$29,0,10*ROW('Water Data'!H55))="","",OFFSET('Water Data'!$H$29,0,10*ROW('Water Data'!H55)))</f>
        <v/>
      </c>
      <c r="CH61" s="275" t="str">
        <f ca="true">+IF(OFFSET('Water Data'!$I$27,0,10*ROW('Water Data'!I55))="","",OFFSET('Water Data'!$I$27,0,10*ROW('Water Data'!I55)))</f>
        <v/>
      </c>
      <c r="CI61" s="275" t="str">
        <f ca="true">+IF(OFFSET('Water Data'!$I$28,0,10*ROW('Water Data'!I55))="","",OFFSET('Water Data'!$I$28,0,10*ROW('Water Data'!I55)))</f>
        <v/>
      </c>
      <c r="CJ61" s="275" t="str">
        <f ca="true">+IF(OFFSET('Water Data'!$I$29,0,10*ROW('Water Data'!I55))="","",OFFSET('Water Data'!$I$29,0,10*ROW('Water Data'!I55)))</f>
        <v/>
      </c>
      <c r="CK61" s="275" t="str">
        <f ca="true">+IF(OFFSET('Sanitation Data'!$D$28,0,10*ROW('Sanitation Data'!D55))="","",OFFSET('Sanitation Data'!$D$28,0,10*ROW('Sanitation Data'!D55)))</f>
        <v/>
      </c>
      <c r="CL61" s="275" t="str">
        <f ca="true">+IF(OFFSET('Sanitation Data'!$D$29,0,10*ROW('Sanitation Data'!D55))="","",OFFSET('Sanitation Data'!$D$29,0,10*ROW('Sanitation Data'!D55)))</f>
        <v/>
      </c>
      <c r="CM61" s="275" t="str">
        <f ca="true">+IF(OFFSET('Sanitation Data'!$D$30,0,10*ROW('Sanitation Data'!D55))="","",OFFSET('Sanitation Data'!$D$30,0,10*ROW('Sanitation Data'!D55)))</f>
        <v/>
      </c>
      <c r="CN61" s="275" t="str">
        <f ca="true">+IF(OFFSET('Sanitation Data'!$D$31,0,10*ROW('Sanitation Data'!D55))="","",OFFSET('Sanitation Data'!$D$31,0,10*ROW('Sanitation Data'!D55)))</f>
        <v/>
      </c>
      <c r="CO61" s="275" t="str">
        <f ca="true">+IF(OFFSET('Sanitation Data'!$D$32,0,10*ROW('Sanitation Data'!D55))="","",OFFSET('Sanitation Data'!$D$32,0,10*ROW('Sanitation Data'!D55)))</f>
        <v/>
      </c>
      <c r="CP61" s="275" t="str">
        <f ca="true">+IF(OFFSET('Sanitation Data'!$E$28,0,10*ROW('Sanitation Data'!E55))="","",OFFSET('Sanitation Data'!$E$28,0,10*ROW('Sanitation Data'!E55)))</f>
        <v/>
      </c>
      <c r="CQ61" s="275" t="str">
        <f ca="true">+IF(OFFSET('Sanitation Data'!$E$29,0,10*ROW('Sanitation Data'!E55))="","",OFFSET('Sanitation Data'!$E$29,0,10*ROW('Sanitation Data'!E55)))</f>
        <v/>
      </c>
      <c r="CR61" s="275" t="str">
        <f ca="true">+IF(OFFSET('Sanitation Data'!$E$30,0,10*ROW('Sanitation Data'!E55))="","",OFFSET('Sanitation Data'!$E$30,0,10*ROW('Sanitation Data'!E55)))</f>
        <v/>
      </c>
      <c r="CS61" s="275" t="str">
        <f ca="true">+IF(OFFSET('Sanitation Data'!$E$31,0,10*ROW('Sanitation Data'!E55))="","",OFFSET('Sanitation Data'!$E$31,0,10*ROW('Sanitation Data'!E55)))</f>
        <v/>
      </c>
      <c r="CT61" s="275" t="str">
        <f ca="true">+IF(OFFSET('Sanitation Data'!$E$32,0,10*ROW('Sanitation Data'!E55))="","",OFFSET('Sanitation Data'!$E$32,0,10*ROW('Sanitation Data'!E55)))</f>
        <v/>
      </c>
      <c r="CU61" s="275" t="str">
        <f ca="true">+IF(OFFSET('Sanitation Data'!$F$28,0,10*ROW('Sanitation Data'!F55))="","",OFFSET('Sanitation Data'!$F$28,0,10*ROW('Sanitation Data'!F55)))</f>
        <v/>
      </c>
      <c r="CV61" s="275" t="str">
        <f ca="true">+IF(OFFSET('Sanitation Data'!$F$29,0,10*ROW('Sanitation Data'!F55))="","",OFFSET('Sanitation Data'!$F$29,0,10*ROW('Sanitation Data'!F55)))</f>
        <v/>
      </c>
      <c r="CW61" s="275" t="str">
        <f ca="true">+IF(OFFSET('Sanitation Data'!$F$30,0,10*ROW('Sanitation Data'!F55))="","",OFFSET('Sanitation Data'!$F$30,0,10*ROW('Sanitation Data'!F55)))</f>
        <v/>
      </c>
      <c r="CX61" s="275" t="str">
        <f ca="true">+IF(OFFSET('Sanitation Data'!$F$31,0,10*ROW('Sanitation Data'!F55))="","",OFFSET('Sanitation Data'!$F$31,0,10*ROW('Sanitation Data'!F55)))</f>
        <v/>
      </c>
      <c r="CY61" s="275" t="str">
        <f ca="true">+IF(OFFSET('Sanitation Data'!$F$32,0,10*ROW('Sanitation Data'!F55))="","",OFFSET('Sanitation Data'!$F$32,0,10*ROW('Sanitation Data'!F55)))</f>
        <v/>
      </c>
      <c r="CZ61" s="275" t="str">
        <f ca="true">+IF(OFFSET('Sanitation Data'!$G$28,0,10*ROW('Sanitation Data'!G55))="","",OFFSET('Sanitation Data'!$G$28,0,10*ROW('Sanitation Data'!G55)))</f>
        <v/>
      </c>
      <c r="DA61" s="275" t="str">
        <f ca="true">+IF(OFFSET('Sanitation Data'!$G$29,0,10*ROW('Sanitation Data'!G55))="","",OFFSET('Sanitation Data'!$G$29,0,10*ROW('Sanitation Data'!G55)))</f>
        <v/>
      </c>
      <c r="DB61" s="275" t="str">
        <f ca="true">+IF(OFFSET('Sanitation Data'!$G$30,0,10*ROW('Sanitation Data'!G55))="","",OFFSET('Sanitation Data'!$G$30,0,10*ROW('Sanitation Data'!G55)))</f>
        <v/>
      </c>
      <c r="DC61" s="275" t="str">
        <f ca="true">+IF(OFFSET('Sanitation Data'!$G$31,0,10*ROW('Sanitation Data'!G55))="","",OFFSET('Sanitation Data'!$G$31,0,10*ROW('Sanitation Data'!G55)))</f>
        <v/>
      </c>
      <c r="DD61" s="275" t="str">
        <f ca="true">+IF(OFFSET('Sanitation Data'!$G$32,0,10*ROW('Sanitation Data'!G55))="","",OFFSET('Sanitation Data'!$G$32,0,10*ROW('Sanitation Data'!G55)))</f>
        <v/>
      </c>
      <c r="DE61" s="275" t="str">
        <f ca="true">+IF(OFFSET('Sanitation Data'!$H$28,0,10*ROW('Sanitation Data'!H55))="","",OFFSET('Sanitation Data'!$H$28,0,10*ROW('Sanitation Data'!H55)))</f>
        <v/>
      </c>
      <c r="DF61" s="275" t="str">
        <f ca="true">+IF(OFFSET('Sanitation Data'!$H$29,0,10*ROW('Sanitation Data'!H55))="","",OFFSET('Sanitation Data'!$H$29,0,10*ROW('Sanitation Data'!H55)))</f>
        <v/>
      </c>
      <c r="DG61" s="275" t="str">
        <f ca="true">+IF(OFFSET('Sanitation Data'!$H$30,0,10*ROW('Sanitation Data'!H55))="","",OFFSET('Sanitation Data'!$H$30,0,10*ROW('Sanitation Data'!H55)))</f>
        <v/>
      </c>
      <c r="DH61" s="275" t="str">
        <f ca="true">+IF(OFFSET('Sanitation Data'!$H$31,0,10*ROW('Sanitation Data'!H55))="","",OFFSET('Sanitation Data'!$H$31,0,10*ROW('Sanitation Data'!H55)))</f>
        <v/>
      </c>
      <c r="DI61" s="275" t="str">
        <f ca="true">+IF(OFFSET('Sanitation Data'!$H$32,0,10*ROW('Sanitation Data'!H55))="","",OFFSET('Sanitation Data'!$H$32,0,10*ROW('Sanitation Data'!H55)))</f>
        <v/>
      </c>
      <c r="DJ61" s="275" t="str">
        <f ca="true">+IF(OFFSET('Sanitation Data'!$I$28,0,10*ROW('Sanitation Data'!I55))="","",OFFSET('Sanitation Data'!$I$28,0,10*ROW('Sanitation Data'!I55)))</f>
        <v/>
      </c>
      <c r="DK61" s="275" t="str">
        <f ca="true">+IF(OFFSET('Sanitation Data'!$I$29,0,10*ROW('Sanitation Data'!I55))="","",OFFSET('Sanitation Data'!$I$29,0,10*ROW('Sanitation Data'!I55)))</f>
        <v/>
      </c>
      <c r="DL61" s="275" t="str">
        <f ca="true">+IF(OFFSET('Sanitation Data'!$I$30,0,10*ROW('Sanitation Data'!I55))="","",OFFSET('Sanitation Data'!$I$30,0,10*ROW('Sanitation Data'!I55)))</f>
        <v/>
      </c>
      <c r="DM61" s="275" t="str">
        <f ca="true">+IF(OFFSET('Sanitation Data'!$I$31,0,10*ROW('Sanitation Data'!I55))="","",OFFSET('Sanitation Data'!$I$31,0,10*ROW('Sanitation Data'!I55)))</f>
        <v/>
      </c>
      <c r="DN61" s="275" t="str">
        <f ca="true">+IF(OFFSET('Sanitation Data'!$I$32,0,10*ROW('Sanitation Data'!I55))="","",OFFSET('Sanitation Data'!$I$32,0,10*ROW('Sanitation Data'!I55)))</f>
        <v/>
      </c>
      <c r="DO61" s="275" t="str">
        <f ca="true">+IF(OFFSET('Hygiene Data'!$D$11,0,10*ROW('Hygiene Data'!D55))="","",OFFSET('Hygiene Data'!$D$11,0,10*ROW('Hygiene Data'!D55)))</f>
        <v/>
      </c>
      <c r="DP61" s="275" t="str">
        <f ca="true">+IF(OFFSET('Hygiene Data'!$D$12,0,10*ROW('Hygiene Data'!D55))="","",OFFSET('Hygiene Data'!$D$12,0,10*ROW('Hygiene Data'!D55)))</f>
        <v/>
      </c>
      <c r="DQ61" s="275" t="str">
        <f ca="true">+IF(OFFSET('Hygiene Data'!$D$13,0,10*ROW('Hygiene Data'!D55))="","",OFFSET('Hygiene Data'!$D$13,0,10*ROW('Hygiene Data'!D55)))</f>
        <v/>
      </c>
      <c r="DR61" s="275" t="str">
        <f ca="true">+IF(OFFSET('Hygiene Data'!$E$11,0,10*ROW('Hygiene Data'!E55))="","",OFFSET('Hygiene Data'!$E$11,0,10*ROW('Hygiene Data'!E55)))</f>
        <v/>
      </c>
      <c r="DS61" s="275" t="str">
        <f ca="true">+IF(OFFSET('Hygiene Data'!$E$12,0,10*ROW('Hygiene Data'!E55))="","",OFFSET('Hygiene Data'!$E$12,0,10*ROW('Hygiene Data'!E55)))</f>
        <v/>
      </c>
      <c r="DT61" s="275" t="str">
        <f ca="true">+IF(OFFSET('Hygiene Data'!$E$13,0,10*ROW('Hygiene Data'!E55))="","",OFFSET('Hygiene Data'!$E$13,0,10*ROW('Hygiene Data'!E55)))</f>
        <v/>
      </c>
      <c r="DU61" s="275" t="str">
        <f ca="true">+IF(OFFSET('Hygiene Data'!$F$11,0,10*ROW('Hygiene Data'!F55))="","",OFFSET('Hygiene Data'!$F$11,0,10*ROW('Hygiene Data'!F55)))</f>
        <v/>
      </c>
      <c r="DV61" s="275" t="str">
        <f ca="true">+IF(OFFSET('Hygiene Data'!$F$12,0,10*ROW('Hygiene Data'!F55))="","",OFFSET('Hygiene Data'!$F$12,0,10*ROW('Hygiene Data'!F55)))</f>
        <v/>
      </c>
      <c r="DW61" s="275" t="str">
        <f ca="true">+IF(OFFSET('Hygiene Data'!$F$13,0,10*ROW('Hygiene Data'!F55))="","",OFFSET('Hygiene Data'!$F$13,0,10*ROW('Hygiene Data'!F55)))</f>
        <v/>
      </c>
      <c r="DX61" s="275" t="str">
        <f ca="true">+IF(OFFSET('Hygiene Data'!$G$11,0,10*ROW('Hygiene Data'!G55))="","",OFFSET('Hygiene Data'!$G$11,0,10*ROW('Hygiene Data'!G55)))</f>
        <v/>
      </c>
      <c r="DY61" s="275" t="str">
        <f ca="true">+IF(OFFSET('Hygiene Data'!$G$12,0,10*ROW('Hygiene Data'!G55))="","",OFFSET('Hygiene Data'!$G$12,0,10*ROW('Hygiene Data'!G55)))</f>
        <v/>
      </c>
      <c r="DZ61" s="275" t="str">
        <f ca="true">+IF(OFFSET('Hygiene Data'!$G$13,0,10*ROW('Hygiene Data'!G55))="","",OFFSET('Hygiene Data'!$G$13,0,10*ROW('Hygiene Data'!G55)))</f>
        <v/>
      </c>
      <c r="EA61" s="275" t="str">
        <f ca="true">+IF(OFFSET('Hygiene Data'!$H$11,0,10*ROW('Hygiene Data'!H55))="","",OFFSET('Hygiene Data'!$H$11,0,10*ROW('Hygiene Data'!H55)))</f>
        <v/>
      </c>
      <c r="EB61" s="275" t="str">
        <f ca="true">+IF(OFFSET('Hygiene Data'!$H$12,0,10*ROW('Hygiene Data'!H55))="","",OFFSET('Hygiene Data'!$H$12,0,10*ROW('Hygiene Data'!H55)))</f>
        <v/>
      </c>
      <c r="EC61" s="275" t="str">
        <f ca="true">+IF(OFFSET('Hygiene Data'!$H$13,0,10*ROW('Hygiene Data'!H55))="","",OFFSET('Hygiene Data'!$H$13,0,10*ROW('Hygiene Data'!H55)))</f>
        <v/>
      </c>
      <c r="ED61" s="275" t="str">
        <f ca="true">+IF(OFFSET('Hygiene Data'!$I$11,0,10*ROW('Hygiene Data'!I55))="","",OFFSET('Hygiene Data'!$I$11,0,10*ROW('Hygiene Data'!I55)))</f>
        <v/>
      </c>
      <c r="EE61" s="275" t="str">
        <f ca="true">+IF(OFFSET('Hygiene Data'!$I$12,0,10*ROW('Hygiene Data'!I55))="","",OFFSET('Hygiene Data'!$I$12,0,10*ROW('Hygiene Data'!I55)))</f>
        <v/>
      </c>
      <c r="EF61" s="27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5"/>
      <c r="BS62" s="275" t="str">
        <f ca="true">+IF(OFFSET('Water Data'!$D$27,0,10*ROW('Water Data'!D56))="","",OFFSET('Water Data'!$D$27,0,10*ROW('Water Data'!D56)))</f>
        <v/>
      </c>
      <c r="BT62" s="275" t="str">
        <f ca="true">+IF(OFFSET('Water Data'!$D$28,0,10*ROW('Water Data'!D56))="","",OFFSET('Water Data'!$D$28,0,10*ROW('Water Data'!D56)))</f>
        <v/>
      </c>
      <c r="BU62" s="275" t="str">
        <f ca="true">+IF(OFFSET('Water Data'!$D$29,0,10*ROW('Water Data'!D56))="","",OFFSET('Water Data'!$D$29,0,10*ROW('Water Data'!D56)))</f>
        <v/>
      </c>
      <c r="BV62" s="275" t="str">
        <f ca="true">+IF(OFFSET('Water Data'!$E$27,0,10*ROW('Water Data'!E56))="","",OFFSET('Water Data'!$E$27,0,10*ROW('Water Data'!E56)))</f>
        <v/>
      </c>
      <c r="BW62" s="275" t="str">
        <f ca="true">+IF(OFFSET('Water Data'!$E$28,0,10*ROW('Water Data'!E56))="","",OFFSET('Water Data'!$E$28,0,10*ROW('Water Data'!E56)))</f>
        <v/>
      </c>
      <c r="BX62" s="275" t="str">
        <f ca="true">+IF(OFFSET('Water Data'!$E$29,0,10*ROW('Water Data'!E56))="","",OFFSET('Water Data'!$E$29,0,10*ROW('Water Data'!E56)))</f>
        <v/>
      </c>
      <c r="BY62" s="275" t="str">
        <f ca="true">+IF(OFFSET('Water Data'!$F$27,0,10*ROW('Water Data'!F56))="","",OFFSET('Water Data'!$F$27,0,10*ROW('Water Data'!F56)))</f>
        <v/>
      </c>
      <c r="BZ62" s="275" t="str">
        <f ca="true">+IF(OFFSET('Water Data'!$F$28,0,10*ROW('Water Data'!F56))="","",OFFSET('Water Data'!$F$28,0,10*ROW('Water Data'!F56)))</f>
        <v/>
      </c>
      <c r="CA62" s="275" t="str">
        <f ca="true">+IF(OFFSET('Water Data'!$F$29,0,10*ROW('Water Data'!F56))="","",OFFSET('Water Data'!$F$29,0,10*ROW('Water Data'!F56)))</f>
        <v/>
      </c>
      <c r="CB62" s="275" t="str">
        <f ca="true">+IF(OFFSET('Water Data'!$G$27,0,10*ROW('Water Data'!G56))="","",OFFSET('Water Data'!$G$27,0,10*ROW('Water Data'!G56)))</f>
        <v/>
      </c>
      <c r="CC62" s="275" t="str">
        <f ca="true">+IF(OFFSET('Water Data'!$G$28,0,10*ROW('Water Data'!G56))="","",OFFSET('Water Data'!$G$28,0,10*ROW('Water Data'!G56)))</f>
        <v/>
      </c>
      <c r="CD62" s="275" t="str">
        <f ca="true">+IF(OFFSET('Water Data'!$G$29,0,10*ROW('Water Data'!G56))="","",OFFSET('Water Data'!$G$29,0,10*ROW('Water Data'!G56)))</f>
        <v/>
      </c>
      <c r="CE62" s="275" t="str">
        <f ca="true">+IF(OFFSET('Water Data'!$H$27,0,10*ROW('Water Data'!H56))="","",OFFSET('Water Data'!$H$27,0,10*ROW('Water Data'!H56)))</f>
        <v/>
      </c>
      <c r="CF62" s="275" t="str">
        <f ca="true">+IF(OFFSET('Water Data'!$H$28,0,10*ROW('Water Data'!H56))="","",OFFSET('Water Data'!$H$28,0,10*ROW('Water Data'!H56)))</f>
        <v/>
      </c>
      <c r="CG62" s="275" t="str">
        <f ca="true">+IF(OFFSET('Water Data'!$H$29,0,10*ROW('Water Data'!H56))="","",OFFSET('Water Data'!$H$29,0,10*ROW('Water Data'!H56)))</f>
        <v/>
      </c>
      <c r="CH62" s="275" t="str">
        <f ca="true">+IF(OFFSET('Water Data'!$I$27,0,10*ROW('Water Data'!I56))="","",OFFSET('Water Data'!$I$27,0,10*ROW('Water Data'!I56)))</f>
        <v/>
      </c>
      <c r="CI62" s="275" t="str">
        <f ca="true">+IF(OFFSET('Water Data'!$I$28,0,10*ROW('Water Data'!I56))="","",OFFSET('Water Data'!$I$28,0,10*ROW('Water Data'!I56)))</f>
        <v/>
      </c>
      <c r="CJ62" s="275" t="str">
        <f ca="true">+IF(OFFSET('Water Data'!$I$29,0,10*ROW('Water Data'!I56))="","",OFFSET('Water Data'!$I$29,0,10*ROW('Water Data'!I56)))</f>
        <v/>
      </c>
      <c r="CK62" s="275" t="str">
        <f ca="true">+IF(OFFSET('Sanitation Data'!$D$28,0,10*ROW('Sanitation Data'!D56))="","",OFFSET('Sanitation Data'!$D$28,0,10*ROW('Sanitation Data'!D56)))</f>
        <v/>
      </c>
      <c r="CL62" s="275" t="str">
        <f ca="true">+IF(OFFSET('Sanitation Data'!$D$29,0,10*ROW('Sanitation Data'!D56))="","",OFFSET('Sanitation Data'!$D$29,0,10*ROW('Sanitation Data'!D56)))</f>
        <v/>
      </c>
      <c r="CM62" s="275" t="str">
        <f ca="true">+IF(OFFSET('Sanitation Data'!$D$30,0,10*ROW('Sanitation Data'!D56))="","",OFFSET('Sanitation Data'!$D$30,0,10*ROW('Sanitation Data'!D56)))</f>
        <v/>
      </c>
      <c r="CN62" s="275" t="str">
        <f ca="true">+IF(OFFSET('Sanitation Data'!$D$31,0,10*ROW('Sanitation Data'!D56))="","",OFFSET('Sanitation Data'!$D$31,0,10*ROW('Sanitation Data'!D56)))</f>
        <v/>
      </c>
      <c r="CO62" s="275" t="str">
        <f ca="true">+IF(OFFSET('Sanitation Data'!$D$32,0,10*ROW('Sanitation Data'!D56))="","",OFFSET('Sanitation Data'!$D$32,0,10*ROW('Sanitation Data'!D56)))</f>
        <v/>
      </c>
      <c r="CP62" s="275" t="str">
        <f ca="true">+IF(OFFSET('Sanitation Data'!$E$28,0,10*ROW('Sanitation Data'!E56))="","",OFFSET('Sanitation Data'!$E$28,0,10*ROW('Sanitation Data'!E56)))</f>
        <v/>
      </c>
      <c r="CQ62" s="275" t="str">
        <f ca="true">+IF(OFFSET('Sanitation Data'!$E$29,0,10*ROW('Sanitation Data'!E56))="","",OFFSET('Sanitation Data'!$E$29,0,10*ROW('Sanitation Data'!E56)))</f>
        <v/>
      </c>
      <c r="CR62" s="275" t="str">
        <f ca="true">+IF(OFFSET('Sanitation Data'!$E$30,0,10*ROW('Sanitation Data'!E56))="","",OFFSET('Sanitation Data'!$E$30,0,10*ROW('Sanitation Data'!E56)))</f>
        <v/>
      </c>
      <c r="CS62" s="275" t="str">
        <f ca="true">+IF(OFFSET('Sanitation Data'!$E$31,0,10*ROW('Sanitation Data'!E56))="","",OFFSET('Sanitation Data'!$E$31,0,10*ROW('Sanitation Data'!E56)))</f>
        <v/>
      </c>
      <c r="CT62" s="275" t="str">
        <f ca="true">+IF(OFFSET('Sanitation Data'!$E$32,0,10*ROW('Sanitation Data'!E56))="","",OFFSET('Sanitation Data'!$E$32,0,10*ROW('Sanitation Data'!E56)))</f>
        <v/>
      </c>
      <c r="CU62" s="275" t="str">
        <f ca="true">+IF(OFFSET('Sanitation Data'!$F$28,0,10*ROW('Sanitation Data'!F56))="","",OFFSET('Sanitation Data'!$F$28,0,10*ROW('Sanitation Data'!F56)))</f>
        <v/>
      </c>
      <c r="CV62" s="275" t="str">
        <f ca="true">+IF(OFFSET('Sanitation Data'!$F$29,0,10*ROW('Sanitation Data'!F56))="","",OFFSET('Sanitation Data'!$F$29,0,10*ROW('Sanitation Data'!F56)))</f>
        <v/>
      </c>
      <c r="CW62" s="275" t="str">
        <f ca="true">+IF(OFFSET('Sanitation Data'!$F$30,0,10*ROW('Sanitation Data'!F56))="","",OFFSET('Sanitation Data'!$F$30,0,10*ROW('Sanitation Data'!F56)))</f>
        <v/>
      </c>
      <c r="CX62" s="275" t="str">
        <f ca="true">+IF(OFFSET('Sanitation Data'!$F$31,0,10*ROW('Sanitation Data'!F56))="","",OFFSET('Sanitation Data'!$F$31,0,10*ROW('Sanitation Data'!F56)))</f>
        <v/>
      </c>
      <c r="CY62" s="275" t="str">
        <f ca="true">+IF(OFFSET('Sanitation Data'!$F$32,0,10*ROW('Sanitation Data'!F56))="","",OFFSET('Sanitation Data'!$F$32,0,10*ROW('Sanitation Data'!F56)))</f>
        <v/>
      </c>
      <c r="CZ62" s="275" t="str">
        <f ca="true">+IF(OFFSET('Sanitation Data'!$G$28,0,10*ROW('Sanitation Data'!G56))="","",OFFSET('Sanitation Data'!$G$28,0,10*ROW('Sanitation Data'!G56)))</f>
        <v/>
      </c>
      <c r="DA62" s="275" t="str">
        <f ca="true">+IF(OFFSET('Sanitation Data'!$G$29,0,10*ROW('Sanitation Data'!G56))="","",OFFSET('Sanitation Data'!$G$29,0,10*ROW('Sanitation Data'!G56)))</f>
        <v/>
      </c>
      <c r="DB62" s="275" t="str">
        <f ca="true">+IF(OFFSET('Sanitation Data'!$G$30,0,10*ROW('Sanitation Data'!G56))="","",OFFSET('Sanitation Data'!$G$30,0,10*ROW('Sanitation Data'!G56)))</f>
        <v/>
      </c>
      <c r="DC62" s="275" t="str">
        <f ca="true">+IF(OFFSET('Sanitation Data'!$G$31,0,10*ROW('Sanitation Data'!G56))="","",OFFSET('Sanitation Data'!$G$31,0,10*ROW('Sanitation Data'!G56)))</f>
        <v/>
      </c>
      <c r="DD62" s="275" t="str">
        <f ca="true">+IF(OFFSET('Sanitation Data'!$G$32,0,10*ROW('Sanitation Data'!G56))="","",OFFSET('Sanitation Data'!$G$32,0,10*ROW('Sanitation Data'!G56)))</f>
        <v/>
      </c>
      <c r="DE62" s="275" t="str">
        <f ca="true">+IF(OFFSET('Sanitation Data'!$H$28,0,10*ROW('Sanitation Data'!H56))="","",OFFSET('Sanitation Data'!$H$28,0,10*ROW('Sanitation Data'!H56)))</f>
        <v/>
      </c>
      <c r="DF62" s="275" t="str">
        <f ca="true">+IF(OFFSET('Sanitation Data'!$H$29,0,10*ROW('Sanitation Data'!H56))="","",OFFSET('Sanitation Data'!$H$29,0,10*ROW('Sanitation Data'!H56)))</f>
        <v/>
      </c>
      <c r="DG62" s="275" t="str">
        <f ca="true">+IF(OFFSET('Sanitation Data'!$H$30,0,10*ROW('Sanitation Data'!H56))="","",OFFSET('Sanitation Data'!$H$30,0,10*ROW('Sanitation Data'!H56)))</f>
        <v/>
      </c>
      <c r="DH62" s="275" t="str">
        <f ca="true">+IF(OFFSET('Sanitation Data'!$H$31,0,10*ROW('Sanitation Data'!H56))="","",OFFSET('Sanitation Data'!$H$31,0,10*ROW('Sanitation Data'!H56)))</f>
        <v/>
      </c>
      <c r="DI62" s="275" t="str">
        <f ca="true">+IF(OFFSET('Sanitation Data'!$H$32,0,10*ROW('Sanitation Data'!H56))="","",OFFSET('Sanitation Data'!$H$32,0,10*ROW('Sanitation Data'!H56)))</f>
        <v/>
      </c>
      <c r="DJ62" s="275" t="str">
        <f ca="true">+IF(OFFSET('Sanitation Data'!$I$28,0,10*ROW('Sanitation Data'!I56))="","",OFFSET('Sanitation Data'!$I$28,0,10*ROW('Sanitation Data'!I56)))</f>
        <v/>
      </c>
      <c r="DK62" s="275" t="str">
        <f ca="true">+IF(OFFSET('Sanitation Data'!$I$29,0,10*ROW('Sanitation Data'!I56))="","",OFFSET('Sanitation Data'!$I$29,0,10*ROW('Sanitation Data'!I56)))</f>
        <v/>
      </c>
      <c r="DL62" s="275" t="str">
        <f ca="true">+IF(OFFSET('Sanitation Data'!$I$30,0,10*ROW('Sanitation Data'!I56))="","",OFFSET('Sanitation Data'!$I$30,0,10*ROW('Sanitation Data'!I56)))</f>
        <v/>
      </c>
      <c r="DM62" s="275" t="str">
        <f ca="true">+IF(OFFSET('Sanitation Data'!$I$31,0,10*ROW('Sanitation Data'!I56))="","",OFFSET('Sanitation Data'!$I$31,0,10*ROW('Sanitation Data'!I56)))</f>
        <v/>
      </c>
      <c r="DN62" s="275" t="str">
        <f ca="true">+IF(OFFSET('Sanitation Data'!$I$32,0,10*ROW('Sanitation Data'!I56))="","",OFFSET('Sanitation Data'!$I$32,0,10*ROW('Sanitation Data'!I56)))</f>
        <v/>
      </c>
      <c r="DO62" s="275" t="str">
        <f ca="true">+IF(OFFSET('Hygiene Data'!$D$11,0,10*ROW('Hygiene Data'!D56))="","",OFFSET('Hygiene Data'!$D$11,0,10*ROW('Hygiene Data'!D56)))</f>
        <v/>
      </c>
      <c r="DP62" s="275" t="str">
        <f ca="true">+IF(OFFSET('Hygiene Data'!$D$12,0,10*ROW('Hygiene Data'!D56))="","",OFFSET('Hygiene Data'!$D$12,0,10*ROW('Hygiene Data'!D56)))</f>
        <v/>
      </c>
      <c r="DQ62" s="275" t="str">
        <f ca="true">+IF(OFFSET('Hygiene Data'!$D$13,0,10*ROW('Hygiene Data'!D56))="","",OFFSET('Hygiene Data'!$D$13,0,10*ROW('Hygiene Data'!D56)))</f>
        <v/>
      </c>
      <c r="DR62" s="275" t="str">
        <f ca="true">+IF(OFFSET('Hygiene Data'!$E$11,0,10*ROW('Hygiene Data'!E56))="","",OFFSET('Hygiene Data'!$E$11,0,10*ROW('Hygiene Data'!E56)))</f>
        <v/>
      </c>
      <c r="DS62" s="275" t="str">
        <f ca="true">+IF(OFFSET('Hygiene Data'!$E$12,0,10*ROW('Hygiene Data'!E56))="","",OFFSET('Hygiene Data'!$E$12,0,10*ROW('Hygiene Data'!E56)))</f>
        <v/>
      </c>
      <c r="DT62" s="275" t="str">
        <f ca="true">+IF(OFFSET('Hygiene Data'!$E$13,0,10*ROW('Hygiene Data'!E56))="","",OFFSET('Hygiene Data'!$E$13,0,10*ROW('Hygiene Data'!E56)))</f>
        <v/>
      </c>
      <c r="DU62" s="275" t="str">
        <f ca="true">+IF(OFFSET('Hygiene Data'!$F$11,0,10*ROW('Hygiene Data'!F56))="","",OFFSET('Hygiene Data'!$F$11,0,10*ROW('Hygiene Data'!F56)))</f>
        <v/>
      </c>
      <c r="DV62" s="275" t="str">
        <f ca="true">+IF(OFFSET('Hygiene Data'!$F$12,0,10*ROW('Hygiene Data'!F56))="","",OFFSET('Hygiene Data'!$F$12,0,10*ROW('Hygiene Data'!F56)))</f>
        <v/>
      </c>
      <c r="DW62" s="275" t="str">
        <f ca="true">+IF(OFFSET('Hygiene Data'!$F$13,0,10*ROW('Hygiene Data'!F56))="","",OFFSET('Hygiene Data'!$F$13,0,10*ROW('Hygiene Data'!F56)))</f>
        <v/>
      </c>
      <c r="DX62" s="275" t="str">
        <f ca="true">+IF(OFFSET('Hygiene Data'!$G$11,0,10*ROW('Hygiene Data'!G56))="","",OFFSET('Hygiene Data'!$G$11,0,10*ROW('Hygiene Data'!G56)))</f>
        <v/>
      </c>
      <c r="DY62" s="275" t="str">
        <f ca="true">+IF(OFFSET('Hygiene Data'!$G$12,0,10*ROW('Hygiene Data'!G56))="","",OFFSET('Hygiene Data'!$G$12,0,10*ROW('Hygiene Data'!G56)))</f>
        <v/>
      </c>
      <c r="DZ62" s="275" t="str">
        <f ca="true">+IF(OFFSET('Hygiene Data'!$G$13,0,10*ROW('Hygiene Data'!G56))="","",OFFSET('Hygiene Data'!$G$13,0,10*ROW('Hygiene Data'!G56)))</f>
        <v/>
      </c>
      <c r="EA62" s="275" t="str">
        <f ca="true">+IF(OFFSET('Hygiene Data'!$H$11,0,10*ROW('Hygiene Data'!H56))="","",OFFSET('Hygiene Data'!$H$11,0,10*ROW('Hygiene Data'!H56)))</f>
        <v/>
      </c>
      <c r="EB62" s="275" t="str">
        <f ca="true">+IF(OFFSET('Hygiene Data'!$H$12,0,10*ROW('Hygiene Data'!H56))="","",OFFSET('Hygiene Data'!$H$12,0,10*ROW('Hygiene Data'!H56)))</f>
        <v/>
      </c>
      <c r="EC62" s="275" t="str">
        <f ca="true">+IF(OFFSET('Hygiene Data'!$H$13,0,10*ROW('Hygiene Data'!H56))="","",OFFSET('Hygiene Data'!$H$13,0,10*ROW('Hygiene Data'!H56)))</f>
        <v/>
      </c>
      <c r="ED62" s="275" t="str">
        <f ca="true">+IF(OFFSET('Hygiene Data'!$I$11,0,10*ROW('Hygiene Data'!I56))="","",OFFSET('Hygiene Data'!$I$11,0,10*ROW('Hygiene Data'!I56)))</f>
        <v/>
      </c>
      <c r="EE62" s="275" t="str">
        <f ca="true">+IF(OFFSET('Hygiene Data'!$I$12,0,10*ROW('Hygiene Data'!I56))="","",OFFSET('Hygiene Data'!$I$12,0,10*ROW('Hygiene Data'!I56)))</f>
        <v/>
      </c>
      <c r="EF62" s="27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5"/>
      <c r="BS63" s="275" t="str">
        <f ca="true">+IF(OFFSET('Water Data'!$D$27,0,10*ROW('Water Data'!D57))="","",OFFSET('Water Data'!$D$27,0,10*ROW('Water Data'!D57)))</f>
        <v/>
      </c>
      <c r="BT63" s="275" t="str">
        <f ca="true">+IF(OFFSET('Water Data'!$D$28,0,10*ROW('Water Data'!D57))="","",OFFSET('Water Data'!$D$28,0,10*ROW('Water Data'!D57)))</f>
        <v/>
      </c>
      <c r="BU63" s="275" t="str">
        <f ca="true">+IF(OFFSET('Water Data'!$D$29,0,10*ROW('Water Data'!D57))="","",OFFSET('Water Data'!$D$29,0,10*ROW('Water Data'!D57)))</f>
        <v/>
      </c>
      <c r="BV63" s="275" t="str">
        <f ca="true">+IF(OFFSET('Water Data'!$E$27,0,10*ROW('Water Data'!E57))="","",OFFSET('Water Data'!$E$27,0,10*ROW('Water Data'!E57)))</f>
        <v/>
      </c>
      <c r="BW63" s="275" t="str">
        <f ca="true">+IF(OFFSET('Water Data'!$E$28,0,10*ROW('Water Data'!E57))="","",OFFSET('Water Data'!$E$28,0,10*ROW('Water Data'!E57)))</f>
        <v/>
      </c>
      <c r="BX63" s="275" t="str">
        <f ca="true">+IF(OFFSET('Water Data'!$E$29,0,10*ROW('Water Data'!E57))="","",OFFSET('Water Data'!$E$29,0,10*ROW('Water Data'!E57)))</f>
        <v/>
      </c>
      <c r="BY63" s="275" t="str">
        <f ca="true">+IF(OFFSET('Water Data'!$F$27,0,10*ROW('Water Data'!F57))="","",OFFSET('Water Data'!$F$27,0,10*ROW('Water Data'!F57)))</f>
        <v/>
      </c>
      <c r="BZ63" s="275" t="str">
        <f ca="true">+IF(OFFSET('Water Data'!$F$28,0,10*ROW('Water Data'!F57))="","",OFFSET('Water Data'!$F$28,0,10*ROW('Water Data'!F57)))</f>
        <v/>
      </c>
      <c r="CA63" s="275" t="str">
        <f ca="true">+IF(OFFSET('Water Data'!$F$29,0,10*ROW('Water Data'!F57))="","",OFFSET('Water Data'!$F$29,0,10*ROW('Water Data'!F57)))</f>
        <v/>
      </c>
      <c r="CB63" s="275" t="str">
        <f ca="true">+IF(OFFSET('Water Data'!$G$27,0,10*ROW('Water Data'!G57))="","",OFFSET('Water Data'!$G$27,0,10*ROW('Water Data'!G57)))</f>
        <v/>
      </c>
      <c r="CC63" s="275" t="str">
        <f ca="true">+IF(OFFSET('Water Data'!$G$28,0,10*ROW('Water Data'!G57))="","",OFFSET('Water Data'!$G$28,0,10*ROW('Water Data'!G57)))</f>
        <v/>
      </c>
      <c r="CD63" s="275" t="str">
        <f ca="true">+IF(OFFSET('Water Data'!$G$29,0,10*ROW('Water Data'!G57))="","",OFFSET('Water Data'!$G$29,0,10*ROW('Water Data'!G57)))</f>
        <v/>
      </c>
      <c r="CE63" s="275" t="str">
        <f ca="true">+IF(OFFSET('Water Data'!$H$27,0,10*ROW('Water Data'!H57))="","",OFFSET('Water Data'!$H$27,0,10*ROW('Water Data'!H57)))</f>
        <v/>
      </c>
      <c r="CF63" s="275" t="str">
        <f ca="true">+IF(OFFSET('Water Data'!$H$28,0,10*ROW('Water Data'!H57))="","",OFFSET('Water Data'!$H$28,0,10*ROW('Water Data'!H57)))</f>
        <v/>
      </c>
      <c r="CG63" s="275" t="str">
        <f ca="true">+IF(OFFSET('Water Data'!$H$29,0,10*ROW('Water Data'!H57))="","",OFFSET('Water Data'!$H$29,0,10*ROW('Water Data'!H57)))</f>
        <v/>
      </c>
      <c r="CH63" s="275" t="str">
        <f ca="true">+IF(OFFSET('Water Data'!$I$27,0,10*ROW('Water Data'!I57))="","",OFFSET('Water Data'!$I$27,0,10*ROW('Water Data'!I57)))</f>
        <v/>
      </c>
      <c r="CI63" s="275" t="str">
        <f ca="true">+IF(OFFSET('Water Data'!$I$28,0,10*ROW('Water Data'!I57))="","",OFFSET('Water Data'!$I$28,0,10*ROW('Water Data'!I57)))</f>
        <v/>
      </c>
      <c r="CJ63" s="275" t="str">
        <f ca="true">+IF(OFFSET('Water Data'!$I$29,0,10*ROW('Water Data'!I57))="","",OFFSET('Water Data'!$I$29,0,10*ROW('Water Data'!I57)))</f>
        <v/>
      </c>
      <c r="CK63" s="275" t="str">
        <f ca="true">+IF(OFFSET('Sanitation Data'!$D$28,0,10*ROW('Sanitation Data'!D57))="","",OFFSET('Sanitation Data'!$D$28,0,10*ROW('Sanitation Data'!D57)))</f>
        <v/>
      </c>
      <c r="CL63" s="275" t="str">
        <f ca="true">+IF(OFFSET('Sanitation Data'!$D$29,0,10*ROW('Sanitation Data'!D57))="","",OFFSET('Sanitation Data'!$D$29,0,10*ROW('Sanitation Data'!D57)))</f>
        <v/>
      </c>
      <c r="CM63" s="275" t="str">
        <f ca="true">+IF(OFFSET('Sanitation Data'!$D$30,0,10*ROW('Sanitation Data'!D57))="","",OFFSET('Sanitation Data'!$D$30,0,10*ROW('Sanitation Data'!D57)))</f>
        <v/>
      </c>
      <c r="CN63" s="275" t="str">
        <f ca="true">+IF(OFFSET('Sanitation Data'!$D$31,0,10*ROW('Sanitation Data'!D57))="","",OFFSET('Sanitation Data'!$D$31,0,10*ROW('Sanitation Data'!D57)))</f>
        <v/>
      </c>
      <c r="CO63" s="275" t="str">
        <f ca="true">+IF(OFFSET('Sanitation Data'!$D$32,0,10*ROW('Sanitation Data'!D57))="","",OFFSET('Sanitation Data'!$D$32,0,10*ROW('Sanitation Data'!D57)))</f>
        <v/>
      </c>
      <c r="CP63" s="275" t="str">
        <f ca="true">+IF(OFFSET('Sanitation Data'!$E$28,0,10*ROW('Sanitation Data'!E57))="","",OFFSET('Sanitation Data'!$E$28,0,10*ROW('Sanitation Data'!E57)))</f>
        <v/>
      </c>
      <c r="CQ63" s="275" t="str">
        <f ca="true">+IF(OFFSET('Sanitation Data'!$E$29,0,10*ROW('Sanitation Data'!E57))="","",OFFSET('Sanitation Data'!$E$29,0,10*ROW('Sanitation Data'!E57)))</f>
        <v/>
      </c>
      <c r="CR63" s="275" t="str">
        <f ca="true">+IF(OFFSET('Sanitation Data'!$E$30,0,10*ROW('Sanitation Data'!E57))="","",OFFSET('Sanitation Data'!$E$30,0,10*ROW('Sanitation Data'!E57)))</f>
        <v/>
      </c>
      <c r="CS63" s="275" t="str">
        <f ca="true">+IF(OFFSET('Sanitation Data'!$E$31,0,10*ROW('Sanitation Data'!E57))="","",OFFSET('Sanitation Data'!$E$31,0,10*ROW('Sanitation Data'!E57)))</f>
        <v/>
      </c>
      <c r="CT63" s="275" t="str">
        <f ca="true">+IF(OFFSET('Sanitation Data'!$E$32,0,10*ROW('Sanitation Data'!E57))="","",OFFSET('Sanitation Data'!$E$32,0,10*ROW('Sanitation Data'!E57)))</f>
        <v/>
      </c>
      <c r="CU63" s="275" t="str">
        <f ca="true">+IF(OFFSET('Sanitation Data'!$F$28,0,10*ROW('Sanitation Data'!F57))="","",OFFSET('Sanitation Data'!$F$28,0,10*ROW('Sanitation Data'!F57)))</f>
        <v/>
      </c>
      <c r="CV63" s="275" t="str">
        <f ca="true">+IF(OFFSET('Sanitation Data'!$F$29,0,10*ROW('Sanitation Data'!F57))="","",OFFSET('Sanitation Data'!$F$29,0,10*ROW('Sanitation Data'!F57)))</f>
        <v/>
      </c>
      <c r="CW63" s="275" t="str">
        <f ca="true">+IF(OFFSET('Sanitation Data'!$F$30,0,10*ROW('Sanitation Data'!F57))="","",OFFSET('Sanitation Data'!$F$30,0,10*ROW('Sanitation Data'!F57)))</f>
        <v/>
      </c>
      <c r="CX63" s="275" t="str">
        <f ca="true">+IF(OFFSET('Sanitation Data'!$F$31,0,10*ROW('Sanitation Data'!F57))="","",OFFSET('Sanitation Data'!$F$31,0,10*ROW('Sanitation Data'!F57)))</f>
        <v/>
      </c>
      <c r="CY63" s="275" t="str">
        <f ca="true">+IF(OFFSET('Sanitation Data'!$F$32,0,10*ROW('Sanitation Data'!F57))="","",OFFSET('Sanitation Data'!$F$32,0,10*ROW('Sanitation Data'!F57)))</f>
        <v/>
      </c>
      <c r="CZ63" s="275" t="str">
        <f ca="true">+IF(OFFSET('Sanitation Data'!$G$28,0,10*ROW('Sanitation Data'!G57))="","",OFFSET('Sanitation Data'!$G$28,0,10*ROW('Sanitation Data'!G57)))</f>
        <v/>
      </c>
      <c r="DA63" s="275" t="str">
        <f ca="true">+IF(OFFSET('Sanitation Data'!$G$29,0,10*ROW('Sanitation Data'!G57))="","",OFFSET('Sanitation Data'!$G$29,0,10*ROW('Sanitation Data'!G57)))</f>
        <v/>
      </c>
      <c r="DB63" s="275" t="str">
        <f ca="true">+IF(OFFSET('Sanitation Data'!$G$30,0,10*ROW('Sanitation Data'!G57))="","",OFFSET('Sanitation Data'!$G$30,0,10*ROW('Sanitation Data'!G57)))</f>
        <v/>
      </c>
      <c r="DC63" s="275" t="str">
        <f ca="true">+IF(OFFSET('Sanitation Data'!$G$31,0,10*ROW('Sanitation Data'!G57))="","",OFFSET('Sanitation Data'!$G$31,0,10*ROW('Sanitation Data'!G57)))</f>
        <v/>
      </c>
      <c r="DD63" s="275" t="str">
        <f ca="true">+IF(OFFSET('Sanitation Data'!$G$32,0,10*ROW('Sanitation Data'!G57))="","",OFFSET('Sanitation Data'!$G$32,0,10*ROW('Sanitation Data'!G57)))</f>
        <v/>
      </c>
      <c r="DE63" s="275" t="str">
        <f ca="true">+IF(OFFSET('Sanitation Data'!$H$28,0,10*ROW('Sanitation Data'!H57))="","",OFFSET('Sanitation Data'!$H$28,0,10*ROW('Sanitation Data'!H57)))</f>
        <v/>
      </c>
      <c r="DF63" s="275" t="str">
        <f ca="true">+IF(OFFSET('Sanitation Data'!$H$29,0,10*ROW('Sanitation Data'!H57))="","",OFFSET('Sanitation Data'!$H$29,0,10*ROW('Sanitation Data'!H57)))</f>
        <v/>
      </c>
      <c r="DG63" s="275" t="str">
        <f ca="true">+IF(OFFSET('Sanitation Data'!$H$30,0,10*ROW('Sanitation Data'!H57))="","",OFFSET('Sanitation Data'!$H$30,0,10*ROW('Sanitation Data'!H57)))</f>
        <v/>
      </c>
      <c r="DH63" s="275" t="str">
        <f ca="true">+IF(OFFSET('Sanitation Data'!$H$31,0,10*ROW('Sanitation Data'!H57))="","",OFFSET('Sanitation Data'!$H$31,0,10*ROW('Sanitation Data'!H57)))</f>
        <v/>
      </c>
      <c r="DI63" s="275" t="str">
        <f ca="true">+IF(OFFSET('Sanitation Data'!$H$32,0,10*ROW('Sanitation Data'!H57))="","",OFFSET('Sanitation Data'!$H$32,0,10*ROW('Sanitation Data'!H57)))</f>
        <v/>
      </c>
      <c r="DJ63" s="275" t="str">
        <f ca="true">+IF(OFFSET('Sanitation Data'!$I$28,0,10*ROW('Sanitation Data'!I57))="","",OFFSET('Sanitation Data'!$I$28,0,10*ROW('Sanitation Data'!I57)))</f>
        <v/>
      </c>
      <c r="DK63" s="275" t="str">
        <f ca="true">+IF(OFFSET('Sanitation Data'!$I$29,0,10*ROW('Sanitation Data'!I57))="","",OFFSET('Sanitation Data'!$I$29,0,10*ROW('Sanitation Data'!I57)))</f>
        <v/>
      </c>
      <c r="DL63" s="275" t="str">
        <f ca="true">+IF(OFFSET('Sanitation Data'!$I$30,0,10*ROW('Sanitation Data'!I57))="","",OFFSET('Sanitation Data'!$I$30,0,10*ROW('Sanitation Data'!I57)))</f>
        <v/>
      </c>
      <c r="DM63" s="275" t="str">
        <f ca="true">+IF(OFFSET('Sanitation Data'!$I$31,0,10*ROW('Sanitation Data'!I57))="","",OFFSET('Sanitation Data'!$I$31,0,10*ROW('Sanitation Data'!I57)))</f>
        <v/>
      </c>
      <c r="DN63" s="275" t="str">
        <f ca="true">+IF(OFFSET('Sanitation Data'!$I$32,0,10*ROW('Sanitation Data'!I57))="","",OFFSET('Sanitation Data'!$I$32,0,10*ROW('Sanitation Data'!I57)))</f>
        <v/>
      </c>
      <c r="DO63" s="275" t="str">
        <f ca="true">+IF(OFFSET('Hygiene Data'!$D$11,0,10*ROW('Hygiene Data'!D57))="","",OFFSET('Hygiene Data'!$D$11,0,10*ROW('Hygiene Data'!D57)))</f>
        <v/>
      </c>
      <c r="DP63" s="275" t="str">
        <f ca="true">+IF(OFFSET('Hygiene Data'!$D$12,0,10*ROW('Hygiene Data'!D57))="","",OFFSET('Hygiene Data'!$D$12,0,10*ROW('Hygiene Data'!D57)))</f>
        <v/>
      </c>
      <c r="DQ63" s="275" t="str">
        <f ca="true">+IF(OFFSET('Hygiene Data'!$D$13,0,10*ROW('Hygiene Data'!D57))="","",OFFSET('Hygiene Data'!$D$13,0,10*ROW('Hygiene Data'!D57)))</f>
        <v/>
      </c>
      <c r="DR63" s="275" t="str">
        <f ca="true">+IF(OFFSET('Hygiene Data'!$E$11,0,10*ROW('Hygiene Data'!E57))="","",OFFSET('Hygiene Data'!$E$11,0,10*ROW('Hygiene Data'!E57)))</f>
        <v/>
      </c>
      <c r="DS63" s="275" t="str">
        <f ca="true">+IF(OFFSET('Hygiene Data'!$E$12,0,10*ROW('Hygiene Data'!E57))="","",OFFSET('Hygiene Data'!$E$12,0,10*ROW('Hygiene Data'!E57)))</f>
        <v/>
      </c>
      <c r="DT63" s="275" t="str">
        <f ca="true">+IF(OFFSET('Hygiene Data'!$E$13,0,10*ROW('Hygiene Data'!E57))="","",OFFSET('Hygiene Data'!$E$13,0,10*ROW('Hygiene Data'!E57)))</f>
        <v/>
      </c>
      <c r="DU63" s="275" t="str">
        <f ca="true">+IF(OFFSET('Hygiene Data'!$F$11,0,10*ROW('Hygiene Data'!F57))="","",OFFSET('Hygiene Data'!$F$11,0,10*ROW('Hygiene Data'!F57)))</f>
        <v/>
      </c>
      <c r="DV63" s="275" t="str">
        <f ca="true">+IF(OFFSET('Hygiene Data'!$F$12,0,10*ROW('Hygiene Data'!F57))="","",OFFSET('Hygiene Data'!$F$12,0,10*ROW('Hygiene Data'!F57)))</f>
        <v/>
      </c>
      <c r="DW63" s="275" t="str">
        <f ca="true">+IF(OFFSET('Hygiene Data'!$F$13,0,10*ROW('Hygiene Data'!F57))="","",OFFSET('Hygiene Data'!$F$13,0,10*ROW('Hygiene Data'!F57)))</f>
        <v/>
      </c>
      <c r="DX63" s="275" t="str">
        <f ca="true">+IF(OFFSET('Hygiene Data'!$G$11,0,10*ROW('Hygiene Data'!G57))="","",OFFSET('Hygiene Data'!$G$11,0,10*ROW('Hygiene Data'!G57)))</f>
        <v/>
      </c>
      <c r="DY63" s="275" t="str">
        <f ca="true">+IF(OFFSET('Hygiene Data'!$G$12,0,10*ROW('Hygiene Data'!G57))="","",OFFSET('Hygiene Data'!$G$12,0,10*ROW('Hygiene Data'!G57)))</f>
        <v/>
      </c>
      <c r="DZ63" s="275" t="str">
        <f ca="true">+IF(OFFSET('Hygiene Data'!$G$13,0,10*ROW('Hygiene Data'!G57))="","",OFFSET('Hygiene Data'!$G$13,0,10*ROW('Hygiene Data'!G57)))</f>
        <v/>
      </c>
      <c r="EA63" s="275" t="str">
        <f ca="true">+IF(OFFSET('Hygiene Data'!$H$11,0,10*ROW('Hygiene Data'!H57))="","",OFFSET('Hygiene Data'!$H$11,0,10*ROW('Hygiene Data'!H57)))</f>
        <v/>
      </c>
      <c r="EB63" s="275" t="str">
        <f ca="true">+IF(OFFSET('Hygiene Data'!$H$12,0,10*ROW('Hygiene Data'!H57))="","",OFFSET('Hygiene Data'!$H$12,0,10*ROW('Hygiene Data'!H57)))</f>
        <v/>
      </c>
      <c r="EC63" s="275" t="str">
        <f ca="true">+IF(OFFSET('Hygiene Data'!$H$13,0,10*ROW('Hygiene Data'!H57))="","",OFFSET('Hygiene Data'!$H$13,0,10*ROW('Hygiene Data'!H57)))</f>
        <v/>
      </c>
      <c r="ED63" s="275" t="str">
        <f ca="true">+IF(OFFSET('Hygiene Data'!$I$11,0,10*ROW('Hygiene Data'!I57))="","",OFFSET('Hygiene Data'!$I$11,0,10*ROW('Hygiene Data'!I57)))</f>
        <v/>
      </c>
      <c r="EE63" s="275" t="str">
        <f ca="true">+IF(OFFSET('Hygiene Data'!$I$12,0,10*ROW('Hygiene Data'!I57))="","",OFFSET('Hygiene Data'!$I$12,0,10*ROW('Hygiene Data'!I57)))</f>
        <v/>
      </c>
      <c r="EF63" s="27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5"/>
      <c r="BS64" s="275" t="str">
        <f ca="true">+IF(OFFSET('Water Data'!$D$27,0,10*ROW('Water Data'!D58))="","",OFFSET('Water Data'!$D$27,0,10*ROW('Water Data'!D58)))</f>
        <v/>
      </c>
      <c r="BT64" s="275" t="str">
        <f ca="true">+IF(OFFSET('Water Data'!$D$28,0,10*ROW('Water Data'!D58))="","",OFFSET('Water Data'!$D$28,0,10*ROW('Water Data'!D58)))</f>
        <v/>
      </c>
      <c r="BU64" s="275" t="str">
        <f ca="true">+IF(OFFSET('Water Data'!$D$29,0,10*ROW('Water Data'!D58))="","",OFFSET('Water Data'!$D$29,0,10*ROW('Water Data'!D58)))</f>
        <v/>
      </c>
      <c r="BV64" s="275" t="str">
        <f ca="true">+IF(OFFSET('Water Data'!$E$27,0,10*ROW('Water Data'!E58))="","",OFFSET('Water Data'!$E$27,0,10*ROW('Water Data'!E58)))</f>
        <v/>
      </c>
      <c r="BW64" s="275" t="str">
        <f ca="true">+IF(OFFSET('Water Data'!$E$28,0,10*ROW('Water Data'!E58))="","",OFFSET('Water Data'!$E$28,0,10*ROW('Water Data'!E58)))</f>
        <v/>
      </c>
      <c r="BX64" s="275" t="str">
        <f ca="true">+IF(OFFSET('Water Data'!$E$29,0,10*ROW('Water Data'!E58))="","",OFFSET('Water Data'!$E$29,0,10*ROW('Water Data'!E58)))</f>
        <v/>
      </c>
      <c r="BY64" s="275" t="str">
        <f ca="true">+IF(OFFSET('Water Data'!$F$27,0,10*ROW('Water Data'!F58))="","",OFFSET('Water Data'!$F$27,0,10*ROW('Water Data'!F58)))</f>
        <v/>
      </c>
      <c r="BZ64" s="275" t="str">
        <f ca="true">+IF(OFFSET('Water Data'!$F$28,0,10*ROW('Water Data'!F58))="","",OFFSET('Water Data'!$F$28,0,10*ROW('Water Data'!F58)))</f>
        <v/>
      </c>
      <c r="CA64" s="275" t="str">
        <f ca="true">+IF(OFFSET('Water Data'!$F$29,0,10*ROW('Water Data'!F58))="","",OFFSET('Water Data'!$F$29,0,10*ROW('Water Data'!F58)))</f>
        <v/>
      </c>
      <c r="CB64" s="275" t="str">
        <f ca="true">+IF(OFFSET('Water Data'!$G$27,0,10*ROW('Water Data'!G58))="","",OFFSET('Water Data'!$G$27,0,10*ROW('Water Data'!G58)))</f>
        <v/>
      </c>
      <c r="CC64" s="275" t="str">
        <f ca="true">+IF(OFFSET('Water Data'!$G$28,0,10*ROW('Water Data'!G58))="","",OFFSET('Water Data'!$G$28,0,10*ROW('Water Data'!G58)))</f>
        <v/>
      </c>
      <c r="CD64" s="275" t="str">
        <f ca="true">+IF(OFFSET('Water Data'!$G$29,0,10*ROW('Water Data'!G58))="","",OFFSET('Water Data'!$G$29,0,10*ROW('Water Data'!G58)))</f>
        <v/>
      </c>
      <c r="CE64" s="275" t="str">
        <f ca="true">+IF(OFFSET('Water Data'!$H$27,0,10*ROW('Water Data'!H58))="","",OFFSET('Water Data'!$H$27,0,10*ROW('Water Data'!H58)))</f>
        <v/>
      </c>
      <c r="CF64" s="275" t="str">
        <f ca="true">+IF(OFFSET('Water Data'!$H$28,0,10*ROW('Water Data'!H58))="","",OFFSET('Water Data'!$H$28,0,10*ROW('Water Data'!H58)))</f>
        <v/>
      </c>
      <c r="CG64" s="275" t="str">
        <f ca="true">+IF(OFFSET('Water Data'!$H$29,0,10*ROW('Water Data'!H58))="","",OFFSET('Water Data'!$H$29,0,10*ROW('Water Data'!H58)))</f>
        <v/>
      </c>
      <c r="CH64" s="275" t="str">
        <f ca="true">+IF(OFFSET('Water Data'!$I$27,0,10*ROW('Water Data'!I58))="","",OFFSET('Water Data'!$I$27,0,10*ROW('Water Data'!I58)))</f>
        <v/>
      </c>
      <c r="CI64" s="275" t="str">
        <f ca="true">+IF(OFFSET('Water Data'!$I$28,0,10*ROW('Water Data'!I58))="","",OFFSET('Water Data'!$I$28,0,10*ROW('Water Data'!I58)))</f>
        <v/>
      </c>
      <c r="CJ64" s="275" t="str">
        <f ca="true">+IF(OFFSET('Water Data'!$I$29,0,10*ROW('Water Data'!I58))="","",OFFSET('Water Data'!$I$29,0,10*ROW('Water Data'!I58)))</f>
        <v/>
      </c>
      <c r="CK64" s="275" t="str">
        <f ca="true">+IF(OFFSET('Sanitation Data'!$D$28,0,10*ROW('Sanitation Data'!D58))="","",OFFSET('Sanitation Data'!$D$28,0,10*ROW('Sanitation Data'!D58)))</f>
        <v/>
      </c>
      <c r="CL64" s="275" t="str">
        <f ca="true">+IF(OFFSET('Sanitation Data'!$D$29,0,10*ROW('Sanitation Data'!D58))="","",OFFSET('Sanitation Data'!$D$29,0,10*ROW('Sanitation Data'!D58)))</f>
        <v/>
      </c>
      <c r="CM64" s="275" t="str">
        <f ca="true">+IF(OFFSET('Sanitation Data'!$D$30,0,10*ROW('Sanitation Data'!D58))="","",OFFSET('Sanitation Data'!$D$30,0,10*ROW('Sanitation Data'!D58)))</f>
        <v/>
      </c>
      <c r="CN64" s="275" t="str">
        <f ca="true">+IF(OFFSET('Sanitation Data'!$D$31,0,10*ROW('Sanitation Data'!D58))="","",OFFSET('Sanitation Data'!$D$31,0,10*ROW('Sanitation Data'!D58)))</f>
        <v/>
      </c>
      <c r="CO64" s="275" t="str">
        <f ca="true">+IF(OFFSET('Sanitation Data'!$D$32,0,10*ROW('Sanitation Data'!D58))="","",OFFSET('Sanitation Data'!$D$32,0,10*ROW('Sanitation Data'!D58)))</f>
        <v/>
      </c>
      <c r="CP64" s="275" t="str">
        <f ca="true">+IF(OFFSET('Sanitation Data'!$E$28,0,10*ROW('Sanitation Data'!E58))="","",OFFSET('Sanitation Data'!$E$28,0,10*ROW('Sanitation Data'!E58)))</f>
        <v/>
      </c>
      <c r="CQ64" s="275" t="str">
        <f ca="true">+IF(OFFSET('Sanitation Data'!$E$29,0,10*ROW('Sanitation Data'!E58))="","",OFFSET('Sanitation Data'!$E$29,0,10*ROW('Sanitation Data'!E58)))</f>
        <v/>
      </c>
      <c r="CR64" s="275" t="str">
        <f ca="true">+IF(OFFSET('Sanitation Data'!$E$30,0,10*ROW('Sanitation Data'!E58))="","",OFFSET('Sanitation Data'!$E$30,0,10*ROW('Sanitation Data'!E58)))</f>
        <v/>
      </c>
      <c r="CS64" s="275" t="str">
        <f ca="true">+IF(OFFSET('Sanitation Data'!$E$31,0,10*ROW('Sanitation Data'!E58))="","",OFFSET('Sanitation Data'!$E$31,0,10*ROW('Sanitation Data'!E58)))</f>
        <v/>
      </c>
      <c r="CT64" s="275" t="str">
        <f ca="true">+IF(OFFSET('Sanitation Data'!$E$32,0,10*ROW('Sanitation Data'!E58))="","",OFFSET('Sanitation Data'!$E$32,0,10*ROW('Sanitation Data'!E58)))</f>
        <v/>
      </c>
      <c r="CU64" s="275" t="str">
        <f ca="true">+IF(OFFSET('Sanitation Data'!$F$28,0,10*ROW('Sanitation Data'!F58))="","",OFFSET('Sanitation Data'!$F$28,0,10*ROW('Sanitation Data'!F58)))</f>
        <v/>
      </c>
      <c r="CV64" s="275" t="str">
        <f ca="true">+IF(OFFSET('Sanitation Data'!$F$29,0,10*ROW('Sanitation Data'!F58))="","",OFFSET('Sanitation Data'!$F$29,0,10*ROW('Sanitation Data'!F58)))</f>
        <v/>
      </c>
      <c r="CW64" s="275" t="str">
        <f ca="true">+IF(OFFSET('Sanitation Data'!$F$30,0,10*ROW('Sanitation Data'!F58))="","",OFFSET('Sanitation Data'!$F$30,0,10*ROW('Sanitation Data'!F58)))</f>
        <v/>
      </c>
      <c r="CX64" s="275" t="str">
        <f ca="true">+IF(OFFSET('Sanitation Data'!$F$31,0,10*ROW('Sanitation Data'!F58))="","",OFFSET('Sanitation Data'!$F$31,0,10*ROW('Sanitation Data'!F58)))</f>
        <v/>
      </c>
      <c r="CY64" s="275" t="str">
        <f ca="true">+IF(OFFSET('Sanitation Data'!$F$32,0,10*ROW('Sanitation Data'!F58))="","",OFFSET('Sanitation Data'!$F$32,0,10*ROW('Sanitation Data'!F58)))</f>
        <v/>
      </c>
      <c r="CZ64" s="275" t="str">
        <f ca="true">+IF(OFFSET('Sanitation Data'!$G$28,0,10*ROW('Sanitation Data'!G58))="","",OFFSET('Sanitation Data'!$G$28,0,10*ROW('Sanitation Data'!G58)))</f>
        <v/>
      </c>
      <c r="DA64" s="275" t="str">
        <f ca="true">+IF(OFFSET('Sanitation Data'!$G$29,0,10*ROW('Sanitation Data'!G58))="","",OFFSET('Sanitation Data'!$G$29,0,10*ROW('Sanitation Data'!G58)))</f>
        <v/>
      </c>
      <c r="DB64" s="275" t="str">
        <f ca="true">+IF(OFFSET('Sanitation Data'!$G$30,0,10*ROW('Sanitation Data'!G58))="","",OFFSET('Sanitation Data'!$G$30,0,10*ROW('Sanitation Data'!G58)))</f>
        <v/>
      </c>
      <c r="DC64" s="275" t="str">
        <f ca="true">+IF(OFFSET('Sanitation Data'!$G$31,0,10*ROW('Sanitation Data'!G58))="","",OFFSET('Sanitation Data'!$G$31,0,10*ROW('Sanitation Data'!G58)))</f>
        <v/>
      </c>
      <c r="DD64" s="275" t="str">
        <f ca="true">+IF(OFFSET('Sanitation Data'!$G$32,0,10*ROW('Sanitation Data'!G58))="","",OFFSET('Sanitation Data'!$G$32,0,10*ROW('Sanitation Data'!G58)))</f>
        <v/>
      </c>
      <c r="DE64" s="275" t="str">
        <f ca="true">+IF(OFFSET('Sanitation Data'!$H$28,0,10*ROW('Sanitation Data'!H58))="","",OFFSET('Sanitation Data'!$H$28,0,10*ROW('Sanitation Data'!H58)))</f>
        <v/>
      </c>
      <c r="DF64" s="275" t="str">
        <f ca="true">+IF(OFFSET('Sanitation Data'!$H$29,0,10*ROW('Sanitation Data'!H58))="","",OFFSET('Sanitation Data'!$H$29,0,10*ROW('Sanitation Data'!H58)))</f>
        <v/>
      </c>
      <c r="DG64" s="275" t="str">
        <f ca="true">+IF(OFFSET('Sanitation Data'!$H$30,0,10*ROW('Sanitation Data'!H58))="","",OFFSET('Sanitation Data'!$H$30,0,10*ROW('Sanitation Data'!H58)))</f>
        <v/>
      </c>
      <c r="DH64" s="275" t="str">
        <f ca="true">+IF(OFFSET('Sanitation Data'!$H$31,0,10*ROW('Sanitation Data'!H58))="","",OFFSET('Sanitation Data'!$H$31,0,10*ROW('Sanitation Data'!H58)))</f>
        <v/>
      </c>
      <c r="DI64" s="275" t="str">
        <f ca="true">+IF(OFFSET('Sanitation Data'!$H$32,0,10*ROW('Sanitation Data'!H58))="","",OFFSET('Sanitation Data'!$H$32,0,10*ROW('Sanitation Data'!H58)))</f>
        <v/>
      </c>
      <c r="DJ64" s="275" t="str">
        <f ca="true">+IF(OFFSET('Sanitation Data'!$I$28,0,10*ROW('Sanitation Data'!I58))="","",OFFSET('Sanitation Data'!$I$28,0,10*ROW('Sanitation Data'!I58)))</f>
        <v/>
      </c>
      <c r="DK64" s="275" t="str">
        <f ca="true">+IF(OFFSET('Sanitation Data'!$I$29,0,10*ROW('Sanitation Data'!I58))="","",OFFSET('Sanitation Data'!$I$29,0,10*ROW('Sanitation Data'!I58)))</f>
        <v/>
      </c>
      <c r="DL64" s="275" t="str">
        <f ca="true">+IF(OFFSET('Sanitation Data'!$I$30,0,10*ROW('Sanitation Data'!I58))="","",OFFSET('Sanitation Data'!$I$30,0,10*ROW('Sanitation Data'!I58)))</f>
        <v/>
      </c>
      <c r="DM64" s="275" t="str">
        <f ca="true">+IF(OFFSET('Sanitation Data'!$I$31,0,10*ROW('Sanitation Data'!I58))="","",OFFSET('Sanitation Data'!$I$31,0,10*ROW('Sanitation Data'!I58)))</f>
        <v/>
      </c>
      <c r="DN64" s="275" t="str">
        <f ca="true">+IF(OFFSET('Sanitation Data'!$I$32,0,10*ROW('Sanitation Data'!I58))="","",OFFSET('Sanitation Data'!$I$32,0,10*ROW('Sanitation Data'!I58)))</f>
        <v/>
      </c>
      <c r="DO64" s="275" t="str">
        <f ca="true">+IF(OFFSET('Hygiene Data'!$D$11,0,10*ROW('Hygiene Data'!D58))="","",OFFSET('Hygiene Data'!$D$11,0,10*ROW('Hygiene Data'!D58)))</f>
        <v/>
      </c>
      <c r="DP64" s="275" t="str">
        <f ca="true">+IF(OFFSET('Hygiene Data'!$D$12,0,10*ROW('Hygiene Data'!D58))="","",OFFSET('Hygiene Data'!$D$12,0,10*ROW('Hygiene Data'!D58)))</f>
        <v/>
      </c>
      <c r="DQ64" s="275" t="str">
        <f ca="true">+IF(OFFSET('Hygiene Data'!$D$13,0,10*ROW('Hygiene Data'!D58))="","",OFFSET('Hygiene Data'!$D$13,0,10*ROW('Hygiene Data'!D58)))</f>
        <v/>
      </c>
      <c r="DR64" s="275" t="str">
        <f ca="true">+IF(OFFSET('Hygiene Data'!$E$11,0,10*ROW('Hygiene Data'!E58))="","",OFFSET('Hygiene Data'!$E$11,0,10*ROW('Hygiene Data'!E58)))</f>
        <v/>
      </c>
      <c r="DS64" s="275" t="str">
        <f ca="true">+IF(OFFSET('Hygiene Data'!$E$12,0,10*ROW('Hygiene Data'!E58))="","",OFFSET('Hygiene Data'!$E$12,0,10*ROW('Hygiene Data'!E58)))</f>
        <v/>
      </c>
      <c r="DT64" s="275" t="str">
        <f ca="true">+IF(OFFSET('Hygiene Data'!$E$13,0,10*ROW('Hygiene Data'!E58))="","",OFFSET('Hygiene Data'!$E$13,0,10*ROW('Hygiene Data'!E58)))</f>
        <v/>
      </c>
      <c r="DU64" s="275" t="str">
        <f ca="true">+IF(OFFSET('Hygiene Data'!$F$11,0,10*ROW('Hygiene Data'!F58))="","",OFFSET('Hygiene Data'!$F$11,0,10*ROW('Hygiene Data'!F58)))</f>
        <v/>
      </c>
      <c r="DV64" s="275" t="str">
        <f ca="true">+IF(OFFSET('Hygiene Data'!$F$12,0,10*ROW('Hygiene Data'!F58))="","",OFFSET('Hygiene Data'!$F$12,0,10*ROW('Hygiene Data'!F58)))</f>
        <v/>
      </c>
      <c r="DW64" s="275" t="str">
        <f ca="true">+IF(OFFSET('Hygiene Data'!$F$13,0,10*ROW('Hygiene Data'!F58))="","",OFFSET('Hygiene Data'!$F$13,0,10*ROW('Hygiene Data'!F58)))</f>
        <v/>
      </c>
      <c r="DX64" s="275" t="str">
        <f ca="true">+IF(OFFSET('Hygiene Data'!$G$11,0,10*ROW('Hygiene Data'!G58))="","",OFFSET('Hygiene Data'!$G$11,0,10*ROW('Hygiene Data'!G58)))</f>
        <v/>
      </c>
      <c r="DY64" s="275" t="str">
        <f ca="true">+IF(OFFSET('Hygiene Data'!$G$12,0,10*ROW('Hygiene Data'!G58))="","",OFFSET('Hygiene Data'!$G$12,0,10*ROW('Hygiene Data'!G58)))</f>
        <v/>
      </c>
      <c r="DZ64" s="275" t="str">
        <f ca="true">+IF(OFFSET('Hygiene Data'!$G$13,0,10*ROW('Hygiene Data'!G58))="","",OFFSET('Hygiene Data'!$G$13,0,10*ROW('Hygiene Data'!G58)))</f>
        <v/>
      </c>
      <c r="EA64" s="275" t="str">
        <f ca="true">+IF(OFFSET('Hygiene Data'!$H$11,0,10*ROW('Hygiene Data'!H58))="","",OFFSET('Hygiene Data'!$H$11,0,10*ROW('Hygiene Data'!H58)))</f>
        <v/>
      </c>
      <c r="EB64" s="275" t="str">
        <f ca="true">+IF(OFFSET('Hygiene Data'!$H$12,0,10*ROW('Hygiene Data'!H58))="","",OFFSET('Hygiene Data'!$H$12,0,10*ROW('Hygiene Data'!H58)))</f>
        <v/>
      </c>
      <c r="EC64" s="275" t="str">
        <f ca="true">+IF(OFFSET('Hygiene Data'!$H$13,0,10*ROW('Hygiene Data'!H58))="","",OFFSET('Hygiene Data'!$H$13,0,10*ROW('Hygiene Data'!H58)))</f>
        <v/>
      </c>
      <c r="ED64" s="275" t="str">
        <f ca="true">+IF(OFFSET('Hygiene Data'!$I$11,0,10*ROW('Hygiene Data'!I58))="","",OFFSET('Hygiene Data'!$I$11,0,10*ROW('Hygiene Data'!I58)))</f>
        <v/>
      </c>
      <c r="EE64" s="275" t="str">
        <f ca="true">+IF(OFFSET('Hygiene Data'!$I$12,0,10*ROW('Hygiene Data'!I58))="","",OFFSET('Hygiene Data'!$I$12,0,10*ROW('Hygiene Data'!I58)))</f>
        <v/>
      </c>
      <c r="EF64" s="27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5"/>
      <c r="BS65" s="275" t="str">
        <f ca="true">+IF(OFFSET('Water Data'!$D$27,0,10*ROW('Water Data'!D59))="","",OFFSET('Water Data'!$D$27,0,10*ROW('Water Data'!D59)))</f>
        <v/>
      </c>
      <c r="BT65" s="275" t="str">
        <f ca="true">+IF(OFFSET('Water Data'!$D$28,0,10*ROW('Water Data'!D59))="","",OFFSET('Water Data'!$D$28,0,10*ROW('Water Data'!D59)))</f>
        <v/>
      </c>
      <c r="BU65" s="275" t="str">
        <f ca="true">+IF(OFFSET('Water Data'!$D$29,0,10*ROW('Water Data'!D59))="","",OFFSET('Water Data'!$D$29,0,10*ROW('Water Data'!D59)))</f>
        <v/>
      </c>
      <c r="BV65" s="275" t="str">
        <f ca="true">+IF(OFFSET('Water Data'!$E$27,0,10*ROW('Water Data'!E59))="","",OFFSET('Water Data'!$E$27,0,10*ROW('Water Data'!E59)))</f>
        <v/>
      </c>
      <c r="BW65" s="275" t="str">
        <f ca="true">+IF(OFFSET('Water Data'!$E$28,0,10*ROW('Water Data'!E59))="","",OFFSET('Water Data'!$E$28,0,10*ROW('Water Data'!E59)))</f>
        <v/>
      </c>
      <c r="BX65" s="275" t="str">
        <f ca="true">+IF(OFFSET('Water Data'!$E$29,0,10*ROW('Water Data'!E59))="","",OFFSET('Water Data'!$E$29,0,10*ROW('Water Data'!E59)))</f>
        <v/>
      </c>
      <c r="BY65" s="275" t="str">
        <f ca="true">+IF(OFFSET('Water Data'!$F$27,0,10*ROW('Water Data'!F59))="","",OFFSET('Water Data'!$F$27,0,10*ROW('Water Data'!F59)))</f>
        <v/>
      </c>
      <c r="BZ65" s="275" t="str">
        <f ca="true">+IF(OFFSET('Water Data'!$F$28,0,10*ROW('Water Data'!F59))="","",OFFSET('Water Data'!$F$28,0,10*ROW('Water Data'!F59)))</f>
        <v/>
      </c>
      <c r="CA65" s="275" t="str">
        <f ca="true">+IF(OFFSET('Water Data'!$F$29,0,10*ROW('Water Data'!F59))="","",OFFSET('Water Data'!$F$29,0,10*ROW('Water Data'!F59)))</f>
        <v/>
      </c>
      <c r="CB65" s="275" t="str">
        <f ca="true">+IF(OFFSET('Water Data'!$G$27,0,10*ROW('Water Data'!G59))="","",OFFSET('Water Data'!$G$27,0,10*ROW('Water Data'!G59)))</f>
        <v/>
      </c>
      <c r="CC65" s="275" t="str">
        <f ca="true">+IF(OFFSET('Water Data'!$G$28,0,10*ROW('Water Data'!G59))="","",OFFSET('Water Data'!$G$28,0,10*ROW('Water Data'!G59)))</f>
        <v/>
      </c>
      <c r="CD65" s="275" t="str">
        <f ca="true">+IF(OFFSET('Water Data'!$G$29,0,10*ROW('Water Data'!G59))="","",OFFSET('Water Data'!$G$29,0,10*ROW('Water Data'!G59)))</f>
        <v/>
      </c>
      <c r="CE65" s="275" t="str">
        <f ca="true">+IF(OFFSET('Water Data'!$H$27,0,10*ROW('Water Data'!H59))="","",OFFSET('Water Data'!$H$27,0,10*ROW('Water Data'!H59)))</f>
        <v/>
      </c>
      <c r="CF65" s="275" t="str">
        <f ca="true">+IF(OFFSET('Water Data'!$H$28,0,10*ROW('Water Data'!H59))="","",OFFSET('Water Data'!$H$28,0,10*ROW('Water Data'!H59)))</f>
        <v/>
      </c>
      <c r="CG65" s="275" t="str">
        <f ca="true">+IF(OFFSET('Water Data'!$H$29,0,10*ROW('Water Data'!H59))="","",OFFSET('Water Data'!$H$29,0,10*ROW('Water Data'!H59)))</f>
        <v/>
      </c>
      <c r="CH65" s="275" t="str">
        <f ca="true">+IF(OFFSET('Water Data'!$I$27,0,10*ROW('Water Data'!I59))="","",OFFSET('Water Data'!$I$27,0,10*ROW('Water Data'!I59)))</f>
        <v/>
      </c>
      <c r="CI65" s="275" t="str">
        <f ca="true">+IF(OFFSET('Water Data'!$I$28,0,10*ROW('Water Data'!I59))="","",OFFSET('Water Data'!$I$28,0,10*ROW('Water Data'!I59)))</f>
        <v/>
      </c>
      <c r="CJ65" s="275" t="str">
        <f ca="true">+IF(OFFSET('Water Data'!$I$29,0,10*ROW('Water Data'!I59))="","",OFFSET('Water Data'!$I$29,0,10*ROW('Water Data'!I59)))</f>
        <v/>
      </c>
      <c r="CK65" s="275" t="str">
        <f ca="true">+IF(OFFSET('Sanitation Data'!$D$28,0,10*ROW('Sanitation Data'!D59))="","",OFFSET('Sanitation Data'!$D$28,0,10*ROW('Sanitation Data'!D59)))</f>
        <v/>
      </c>
      <c r="CL65" s="275" t="str">
        <f ca="true">+IF(OFFSET('Sanitation Data'!$D$29,0,10*ROW('Sanitation Data'!D59))="","",OFFSET('Sanitation Data'!$D$29,0,10*ROW('Sanitation Data'!D59)))</f>
        <v/>
      </c>
      <c r="CM65" s="275" t="str">
        <f ca="true">+IF(OFFSET('Sanitation Data'!$D$30,0,10*ROW('Sanitation Data'!D59))="","",OFFSET('Sanitation Data'!$D$30,0,10*ROW('Sanitation Data'!D59)))</f>
        <v/>
      </c>
      <c r="CN65" s="275" t="str">
        <f ca="true">+IF(OFFSET('Sanitation Data'!$D$31,0,10*ROW('Sanitation Data'!D59))="","",OFFSET('Sanitation Data'!$D$31,0,10*ROW('Sanitation Data'!D59)))</f>
        <v/>
      </c>
      <c r="CO65" s="275" t="str">
        <f ca="true">+IF(OFFSET('Sanitation Data'!$D$32,0,10*ROW('Sanitation Data'!D59))="","",OFFSET('Sanitation Data'!$D$32,0,10*ROW('Sanitation Data'!D59)))</f>
        <v/>
      </c>
      <c r="CP65" s="275" t="str">
        <f ca="true">+IF(OFFSET('Sanitation Data'!$E$28,0,10*ROW('Sanitation Data'!E59))="","",OFFSET('Sanitation Data'!$E$28,0,10*ROW('Sanitation Data'!E59)))</f>
        <v/>
      </c>
      <c r="CQ65" s="275" t="str">
        <f ca="true">+IF(OFFSET('Sanitation Data'!$E$29,0,10*ROW('Sanitation Data'!E59))="","",OFFSET('Sanitation Data'!$E$29,0,10*ROW('Sanitation Data'!E59)))</f>
        <v/>
      </c>
      <c r="CR65" s="275" t="str">
        <f ca="true">+IF(OFFSET('Sanitation Data'!$E$30,0,10*ROW('Sanitation Data'!E59))="","",OFFSET('Sanitation Data'!$E$30,0,10*ROW('Sanitation Data'!E59)))</f>
        <v/>
      </c>
      <c r="CS65" s="275" t="str">
        <f ca="true">+IF(OFFSET('Sanitation Data'!$E$31,0,10*ROW('Sanitation Data'!E59))="","",OFFSET('Sanitation Data'!$E$31,0,10*ROW('Sanitation Data'!E59)))</f>
        <v/>
      </c>
      <c r="CT65" s="275" t="str">
        <f ca="true">+IF(OFFSET('Sanitation Data'!$E$32,0,10*ROW('Sanitation Data'!E59))="","",OFFSET('Sanitation Data'!$E$32,0,10*ROW('Sanitation Data'!E59)))</f>
        <v/>
      </c>
      <c r="CU65" s="275" t="str">
        <f ca="true">+IF(OFFSET('Sanitation Data'!$F$28,0,10*ROW('Sanitation Data'!F59))="","",OFFSET('Sanitation Data'!$F$28,0,10*ROW('Sanitation Data'!F59)))</f>
        <v/>
      </c>
      <c r="CV65" s="275" t="str">
        <f ca="true">+IF(OFFSET('Sanitation Data'!$F$29,0,10*ROW('Sanitation Data'!F59))="","",OFFSET('Sanitation Data'!$F$29,0,10*ROW('Sanitation Data'!F59)))</f>
        <v/>
      </c>
      <c r="CW65" s="275" t="str">
        <f ca="true">+IF(OFFSET('Sanitation Data'!$F$30,0,10*ROW('Sanitation Data'!F59))="","",OFFSET('Sanitation Data'!$F$30,0,10*ROW('Sanitation Data'!F59)))</f>
        <v/>
      </c>
      <c r="CX65" s="275" t="str">
        <f ca="true">+IF(OFFSET('Sanitation Data'!$F$31,0,10*ROW('Sanitation Data'!F59))="","",OFFSET('Sanitation Data'!$F$31,0,10*ROW('Sanitation Data'!F59)))</f>
        <v/>
      </c>
      <c r="CY65" s="275" t="str">
        <f ca="true">+IF(OFFSET('Sanitation Data'!$F$32,0,10*ROW('Sanitation Data'!F59))="","",OFFSET('Sanitation Data'!$F$32,0,10*ROW('Sanitation Data'!F59)))</f>
        <v/>
      </c>
      <c r="CZ65" s="275" t="str">
        <f ca="true">+IF(OFFSET('Sanitation Data'!$G$28,0,10*ROW('Sanitation Data'!G59))="","",OFFSET('Sanitation Data'!$G$28,0,10*ROW('Sanitation Data'!G59)))</f>
        <v/>
      </c>
      <c r="DA65" s="275" t="str">
        <f ca="true">+IF(OFFSET('Sanitation Data'!$G$29,0,10*ROW('Sanitation Data'!G59))="","",OFFSET('Sanitation Data'!$G$29,0,10*ROW('Sanitation Data'!G59)))</f>
        <v/>
      </c>
      <c r="DB65" s="275" t="str">
        <f ca="true">+IF(OFFSET('Sanitation Data'!$G$30,0,10*ROW('Sanitation Data'!G59))="","",OFFSET('Sanitation Data'!$G$30,0,10*ROW('Sanitation Data'!G59)))</f>
        <v/>
      </c>
      <c r="DC65" s="275" t="str">
        <f ca="true">+IF(OFFSET('Sanitation Data'!$G$31,0,10*ROW('Sanitation Data'!G59))="","",OFFSET('Sanitation Data'!$G$31,0,10*ROW('Sanitation Data'!G59)))</f>
        <v/>
      </c>
      <c r="DD65" s="275" t="str">
        <f ca="true">+IF(OFFSET('Sanitation Data'!$G$32,0,10*ROW('Sanitation Data'!G59))="","",OFFSET('Sanitation Data'!$G$32,0,10*ROW('Sanitation Data'!G59)))</f>
        <v/>
      </c>
      <c r="DE65" s="275" t="str">
        <f ca="true">+IF(OFFSET('Sanitation Data'!$H$28,0,10*ROW('Sanitation Data'!H59))="","",OFFSET('Sanitation Data'!$H$28,0,10*ROW('Sanitation Data'!H59)))</f>
        <v/>
      </c>
      <c r="DF65" s="275" t="str">
        <f ca="true">+IF(OFFSET('Sanitation Data'!$H$29,0,10*ROW('Sanitation Data'!H59))="","",OFFSET('Sanitation Data'!$H$29,0,10*ROW('Sanitation Data'!H59)))</f>
        <v/>
      </c>
      <c r="DG65" s="275" t="str">
        <f ca="true">+IF(OFFSET('Sanitation Data'!$H$30,0,10*ROW('Sanitation Data'!H59))="","",OFFSET('Sanitation Data'!$H$30,0,10*ROW('Sanitation Data'!H59)))</f>
        <v/>
      </c>
      <c r="DH65" s="275" t="str">
        <f ca="true">+IF(OFFSET('Sanitation Data'!$H$31,0,10*ROW('Sanitation Data'!H59))="","",OFFSET('Sanitation Data'!$H$31,0,10*ROW('Sanitation Data'!H59)))</f>
        <v/>
      </c>
      <c r="DI65" s="275" t="str">
        <f ca="true">+IF(OFFSET('Sanitation Data'!$H$32,0,10*ROW('Sanitation Data'!H59))="","",OFFSET('Sanitation Data'!$H$32,0,10*ROW('Sanitation Data'!H59)))</f>
        <v/>
      </c>
      <c r="DJ65" s="275" t="str">
        <f ca="true">+IF(OFFSET('Sanitation Data'!$I$28,0,10*ROW('Sanitation Data'!I59))="","",OFFSET('Sanitation Data'!$I$28,0,10*ROW('Sanitation Data'!I59)))</f>
        <v/>
      </c>
      <c r="DK65" s="275" t="str">
        <f ca="true">+IF(OFFSET('Sanitation Data'!$I$29,0,10*ROW('Sanitation Data'!I59))="","",OFFSET('Sanitation Data'!$I$29,0,10*ROW('Sanitation Data'!I59)))</f>
        <v/>
      </c>
      <c r="DL65" s="275" t="str">
        <f ca="true">+IF(OFFSET('Sanitation Data'!$I$30,0,10*ROW('Sanitation Data'!I59))="","",OFFSET('Sanitation Data'!$I$30,0,10*ROW('Sanitation Data'!I59)))</f>
        <v/>
      </c>
      <c r="DM65" s="275" t="str">
        <f ca="true">+IF(OFFSET('Sanitation Data'!$I$31,0,10*ROW('Sanitation Data'!I59))="","",OFFSET('Sanitation Data'!$I$31,0,10*ROW('Sanitation Data'!I59)))</f>
        <v/>
      </c>
      <c r="DN65" s="275" t="str">
        <f ca="true">+IF(OFFSET('Sanitation Data'!$I$32,0,10*ROW('Sanitation Data'!I59))="","",OFFSET('Sanitation Data'!$I$32,0,10*ROW('Sanitation Data'!I59)))</f>
        <v/>
      </c>
      <c r="DO65" s="275" t="str">
        <f ca="true">+IF(OFFSET('Hygiene Data'!$D$11,0,10*ROW('Hygiene Data'!D59))="","",OFFSET('Hygiene Data'!$D$11,0,10*ROW('Hygiene Data'!D59)))</f>
        <v/>
      </c>
      <c r="DP65" s="275" t="str">
        <f ca="true">+IF(OFFSET('Hygiene Data'!$D$12,0,10*ROW('Hygiene Data'!D59))="","",OFFSET('Hygiene Data'!$D$12,0,10*ROW('Hygiene Data'!D59)))</f>
        <v/>
      </c>
      <c r="DQ65" s="275" t="str">
        <f ca="true">+IF(OFFSET('Hygiene Data'!$D$13,0,10*ROW('Hygiene Data'!D59))="","",OFFSET('Hygiene Data'!$D$13,0,10*ROW('Hygiene Data'!D59)))</f>
        <v/>
      </c>
      <c r="DR65" s="275" t="str">
        <f ca="true">+IF(OFFSET('Hygiene Data'!$E$11,0,10*ROW('Hygiene Data'!E59))="","",OFFSET('Hygiene Data'!$E$11,0,10*ROW('Hygiene Data'!E59)))</f>
        <v/>
      </c>
      <c r="DS65" s="275" t="str">
        <f ca="true">+IF(OFFSET('Hygiene Data'!$E$12,0,10*ROW('Hygiene Data'!E59))="","",OFFSET('Hygiene Data'!$E$12,0,10*ROW('Hygiene Data'!E59)))</f>
        <v/>
      </c>
      <c r="DT65" s="275" t="str">
        <f ca="true">+IF(OFFSET('Hygiene Data'!$E$13,0,10*ROW('Hygiene Data'!E59))="","",OFFSET('Hygiene Data'!$E$13,0,10*ROW('Hygiene Data'!E59)))</f>
        <v/>
      </c>
      <c r="DU65" s="275" t="str">
        <f ca="true">+IF(OFFSET('Hygiene Data'!$F$11,0,10*ROW('Hygiene Data'!F59))="","",OFFSET('Hygiene Data'!$F$11,0,10*ROW('Hygiene Data'!F59)))</f>
        <v/>
      </c>
      <c r="DV65" s="275" t="str">
        <f ca="true">+IF(OFFSET('Hygiene Data'!$F$12,0,10*ROW('Hygiene Data'!F59))="","",OFFSET('Hygiene Data'!$F$12,0,10*ROW('Hygiene Data'!F59)))</f>
        <v/>
      </c>
      <c r="DW65" s="275" t="str">
        <f ca="true">+IF(OFFSET('Hygiene Data'!$F$13,0,10*ROW('Hygiene Data'!F59))="","",OFFSET('Hygiene Data'!$F$13,0,10*ROW('Hygiene Data'!F59)))</f>
        <v/>
      </c>
      <c r="DX65" s="275" t="str">
        <f ca="true">+IF(OFFSET('Hygiene Data'!$G$11,0,10*ROW('Hygiene Data'!G59))="","",OFFSET('Hygiene Data'!$G$11,0,10*ROW('Hygiene Data'!G59)))</f>
        <v/>
      </c>
      <c r="DY65" s="275" t="str">
        <f ca="true">+IF(OFFSET('Hygiene Data'!$G$12,0,10*ROW('Hygiene Data'!G59))="","",OFFSET('Hygiene Data'!$G$12,0,10*ROW('Hygiene Data'!G59)))</f>
        <v/>
      </c>
      <c r="DZ65" s="275" t="str">
        <f ca="true">+IF(OFFSET('Hygiene Data'!$G$13,0,10*ROW('Hygiene Data'!G59))="","",OFFSET('Hygiene Data'!$G$13,0,10*ROW('Hygiene Data'!G59)))</f>
        <v/>
      </c>
      <c r="EA65" s="275" t="str">
        <f ca="true">+IF(OFFSET('Hygiene Data'!$H$11,0,10*ROW('Hygiene Data'!H59))="","",OFFSET('Hygiene Data'!$H$11,0,10*ROW('Hygiene Data'!H59)))</f>
        <v/>
      </c>
      <c r="EB65" s="275" t="str">
        <f ca="true">+IF(OFFSET('Hygiene Data'!$H$12,0,10*ROW('Hygiene Data'!H59))="","",OFFSET('Hygiene Data'!$H$12,0,10*ROW('Hygiene Data'!H59)))</f>
        <v/>
      </c>
      <c r="EC65" s="275" t="str">
        <f ca="true">+IF(OFFSET('Hygiene Data'!$H$13,0,10*ROW('Hygiene Data'!H59))="","",OFFSET('Hygiene Data'!$H$13,0,10*ROW('Hygiene Data'!H59)))</f>
        <v/>
      </c>
      <c r="ED65" s="275" t="str">
        <f ca="true">+IF(OFFSET('Hygiene Data'!$I$11,0,10*ROW('Hygiene Data'!I59))="","",OFFSET('Hygiene Data'!$I$11,0,10*ROW('Hygiene Data'!I59)))</f>
        <v/>
      </c>
      <c r="EE65" s="275" t="str">
        <f ca="true">+IF(OFFSET('Hygiene Data'!$I$12,0,10*ROW('Hygiene Data'!I59))="","",OFFSET('Hygiene Data'!$I$12,0,10*ROW('Hygiene Data'!I59)))</f>
        <v/>
      </c>
      <c r="EF65" s="27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5"/>
      <c r="BS66" s="275" t="str">
        <f ca="true">+IF(OFFSET('Water Data'!$D$27,0,10*ROW('Water Data'!D60))="","",OFFSET('Water Data'!$D$27,0,10*ROW('Water Data'!D60)))</f>
        <v/>
      </c>
      <c r="BT66" s="275" t="str">
        <f ca="true">+IF(OFFSET('Water Data'!$D$28,0,10*ROW('Water Data'!D60))="","",OFFSET('Water Data'!$D$28,0,10*ROW('Water Data'!D60)))</f>
        <v/>
      </c>
      <c r="BU66" s="275" t="str">
        <f ca="true">+IF(OFFSET('Water Data'!$D$29,0,10*ROW('Water Data'!D60))="","",OFFSET('Water Data'!$D$29,0,10*ROW('Water Data'!D60)))</f>
        <v/>
      </c>
      <c r="BV66" s="275" t="str">
        <f ca="true">+IF(OFFSET('Water Data'!$E$27,0,10*ROW('Water Data'!E60))="","",OFFSET('Water Data'!$E$27,0,10*ROW('Water Data'!E60)))</f>
        <v/>
      </c>
      <c r="BW66" s="275" t="str">
        <f ca="true">+IF(OFFSET('Water Data'!$E$28,0,10*ROW('Water Data'!E60))="","",OFFSET('Water Data'!$E$28,0,10*ROW('Water Data'!E60)))</f>
        <v/>
      </c>
      <c r="BX66" s="275" t="str">
        <f ca="true">+IF(OFFSET('Water Data'!$E$29,0,10*ROW('Water Data'!E60))="","",OFFSET('Water Data'!$E$29,0,10*ROW('Water Data'!E60)))</f>
        <v/>
      </c>
      <c r="BY66" s="275" t="str">
        <f ca="true">+IF(OFFSET('Water Data'!$F$27,0,10*ROW('Water Data'!F60))="","",OFFSET('Water Data'!$F$27,0,10*ROW('Water Data'!F60)))</f>
        <v/>
      </c>
      <c r="BZ66" s="275" t="str">
        <f ca="true">+IF(OFFSET('Water Data'!$F$28,0,10*ROW('Water Data'!F60))="","",OFFSET('Water Data'!$F$28,0,10*ROW('Water Data'!F60)))</f>
        <v/>
      </c>
      <c r="CA66" s="275" t="str">
        <f ca="true">+IF(OFFSET('Water Data'!$F$29,0,10*ROW('Water Data'!F60))="","",OFFSET('Water Data'!$F$29,0,10*ROW('Water Data'!F60)))</f>
        <v/>
      </c>
      <c r="CB66" s="275" t="str">
        <f ca="true">+IF(OFFSET('Water Data'!$G$27,0,10*ROW('Water Data'!G60))="","",OFFSET('Water Data'!$G$27,0,10*ROW('Water Data'!G60)))</f>
        <v/>
      </c>
      <c r="CC66" s="275" t="str">
        <f ca="true">+IF(OFFSET('Water Data'!$G$28,0,10*ROW('Water Data'!G60))="","",OFFSET('Water Data'!$G$28,0,10*ROW('Water Data'!G60)))</f>
        <v/>
      </c>
      <c r="CD66" s="275" t="str">
        <f ca="true">+IF(OFFSET('Water Data'!$G$29,0,10*ROW('Water Data'!G60))="","",OFFSET('Water Data'!$G$29,0,10*ROW('Water Data'!G60)))</f>
        <v/>
      </c>
      <c r="CE66" s="275" t="str">
        <f ca="true">+IF(OFFSET('Water Data'!$H$27,0,10*ROW('Water Data'!H60))="","",OFFSET('Water Data'!$H$27,0,10*ROW('Water Data'!H60)))</f>
        <v/>
      </c>
      <c r="CF66" s="275" t="str">
        <f ca="true">+IF(OFFSET('Water Data'!$H$28,0,10*ROW('Water Data'!H60))="","",OFFSET('Water Data'!$H$28,0,10*ROW('Water Data'!H60)))</f>
        <v/>
      </c>
      <c r="CG66" s="275" t="str">
        <f ca="true">+IF(OFFSET('Water Data'!$H$29,0,10*ROW('Water Data'!H60))="","",OFFSET('Water Data'!$H$29,0,10*ROW('Water Data'!H60)))</f>
        <v/>
      </c>
      <c r="CH66" s="275" t="str">
        <f ca="true">+IF(OFFSET('Water Data'!$I$27,0,10*ROW('Water Data'!I60))="","",OFFSET('Water Data'!$I$27,0,10*ROW('Water Data'!I60)))</f>
        <v/>
      </c>
      <c r="CI66" s="275" t="str">
        <f ca="true">+IF(OFFSET('Water Data'!$I$28,0,10*ROW('Water Data'!I60))="","",OFFSET('Water Data'!$I$28,0,10*ROW('Water Data'!I60)))</f>
        <v/>
      </c>
      <c r="CJ66" s="275" t="str">
        <f ca="true">+IF(OFFSET('Water Data'!$I$29,0,10*ROW('Water Data'!I60))="","",OFFSET('Water Data'!$I$29,0,10*ROW('Water Data'!I60)))</f>
        <v/>
      </c>
      <c r="CK66" s="275" t="str">
        <f ca="true">+IF(OFFSET('Sanitation Data'!$D$28,0,10*ROW('Sanitation Data'!D60))="","",OFFSET('Sanitation Data'!$D$28,0,10*ROW('Sanitation Data'!D60)))</f>
        <v/>
      </c>
      <c r="CL66" s="275" t="str">
        <f ca="true">+IF(OFFSET('Sanitation Data'!$D$29,0,10*ROW('Sanitation Data'!D60))="","",OFFSET('Sanitation Data'!$D$29,0,10*ROW('Sanitation Data'!D60)))</f>
        <v/>
      </c>
      <c r="CM66" s="275" t="str">
        <f ca="true">+IF(OFFSET('Sanitation Data'!$D$30,0,10*ROW('Sanitation Data'!D60))="","",OFFSET('Sanitation Data'!$D$30,0,10*ROW('Sanitation Data'!D60)))</f>
        <v/>
      </c>
      <c r="CN66" s="275" t="str">
        <f ca="true">+IF(OFFSET('Sanitation Data'!$D$31,0,10*ROW('Sanitation Data'!D60))="","",OFFSET('Sanitation Data'!$D$31,0,10*ROW('Sanitation Data'!D60)))</f>
        <v/>
      </c>
      <c r="CO66" s="275" t="str">
        <f ca="true">+IF(OFFSET('Sanitation Data'!$D$32,0,10*ROW('Sanitation Data'!D60))="","",OFFSET('Sanitation Data'!$D$32,0,10*ROW('Sanitation Data'!D60)))</f>
        <v/>
      </c>
      <c r="CP66" s="275" t="str">
        <f ca="true">+IF(OFFSET('Sanitation Data'!$E$28,0,10*ROW('Sanitation Data'!E60))="","",OFFSET('Sanitation Data'!$E$28,0,10*ROW('Sanitation Data'!E60)))</f>
        <v/>
      </c>
      <c r="CQ66" s="275" t="str">
        <f ca="true">+IF(OFFSET('Sanitation Data'!$E$29,0,10*ROW('Sanitation Data'!E60))="","",OFFSET('Sanitation Data'!$E$29,0,10*ROW('Sanitation Data'!E60)))</f>
        <v/>
      </c>
      <c r="CR66" s="275" t="str">
        <f ca="true">+IF(OFFSET('Sanitation Data'!$E$30,0,10*ROW('Sanitation Data'!E60))="","",OFFSET('Sanitation Data'!$E$30,0,10*ROW('Sanitation Data'!E60)))</f>
        <v/>
      </c>
      <c r="CS66" s="275" t="str">
        <f ca="true">+IF(OFFSET('Sanitation Data'!$E$31,0,10*ROW('Sanitation Data'!E60))="","",OFFSET('Sanitation Data'!$E$31,0,10*ROW('Sanitation Data'!E60)))</f>
        <v/>
      </c>
      <c r="CT66" s="275" t="str">
        <f ca="true">+IF(OFFSET('Sanitation Data'!$E$32,0,10*ROW('Sanitation Data'!E60))="","",OFFSET('Sanitation Data'!$E$32,0,10*ROW('Sanitation Data'!E60)))</f>
        <v/>
      </c>
      <c r="CU66" s="275" t="str">
        <f ca="true">+IF(OFFSET('Sanitation Data'!$F$28,0,10*ROW('Sanitation Data'!F60))="","",OFFSET('Sanitation Data'!$F$28,0,10*ROW('Sanitation Data'!F60)))</f>
        <v/>
      </c>
      <c r="CV66" s="275" t="str">
        <f ca="true">+IF(OFFSET('Sanitation Data'!$F$29,0,10*ROW('Sanitation Data'!F60))="","",OFFSET('Sanitation Data'!$F$29,0,10*ROW('Sanitation Data'!F60)))</f>
        <v/>
      </c>
      <c r="CW66" s="275" t="str">
        <f ca="true">+IF(OFFSET('Sanitation Data'!$F$30,0,10*ROW('Sanitation Data'!F60))="","",OFFSET('Sanitation Data'!$F$30,0,10*ROW('Sanitation Data'!F60)))</f>
        <v/>
      </c>
      <c r="CX66" s="275" t="str">
        <f ca="true">+IF(OFFSET('Sanitation Data'!$F$31,0,10*ROW('Sanitation Data'!F60))="","",OFFSET('Sanitation Data'!$F$31,0,10*ROW('Sanitation Data'!F60)))</f>
        <v/>
      </c>
      <c r="CY66" s="275" t="str">
        <f ca="true">+IF(OFFSET('Sanitation Data'!$F$32,0,10*ROW('Sanitation Data'!F60))="","",OFFSET('Sanitation Data'!$F$32,0,10*ROW('Sanitation Data'!F60)))</f>
        <v/>
      </c>
      <c r="CZ66" s="275" t="str">
        <f ca="true">+IF(OFFSET('Sanitation Data'!$G$28,0,10*ROW('Sanitation Data'!G60))="","",OFFSET('Sanitation Data'!$G$28,0,10*ROW('Sanitation Data'!G60)))</f>
        <v/>
      </c>
      <c r="DA66" s="275" t="str">
        <f ca="true">+IF(OFFSET('Sanitation Data'!$G$29,0,10*ROW('Sanitation Data'!G60))="","",OFFSET('Sanitation Data'!$G$29,0,10*ROW('Sanitation Data'!G60)))</f>
        <v/>
      </c>
      <c r="DB66" s="275" t="str">
        <f ca="true">+IF(OFFSET('Sanitation Data'!$G$30,0,10*ROW('Sanitation Data'!G60))="","",OFFSET('Sanitation Data'!$G$30,0,10*ROW('Sanitation Data'!G60)))</f>
        <v/>
      </c>
      <c r="DC66" s="275" t="str">
        <f ca="true">+IF(OFFSET('Sanitation Data'!$G$31,0,10*ROW('Sanitation Data'!G60))="","",OFFSET('Sanitation Data'!$G$31,0,10*ROW('Sanitation Data'!G60)))</f>
        <v/>
      </c>
      <c r="DD66" s="275" t="str">
        <f ca="true">+IF(OFFSET('Sanitation Data'!$G$32,0,10*ROW('Sanitation Data'!G60))="","",OFFSET('Sanitation Data'!$G$32,0,10*ROW('Sanitation Data'!G60)))</f>
        <v/>
      </c>
      <c r="DE66" s="275" t="str">
        <f ca="true">+IF(OFFSET('Sanitation Data'!$H$28,0,10*ROW('Sanitation Data'!H60))="","",OFFSET('Sanitation Data'!$H$28,0,10*ROW('Sanitation Data'!H60)))</f>
        <v/>
      </c>
      <c r="DF66" s="275" t="str">
        <f ca="true">+IF(OFFSET('Sanitation Data'!$H$29,0,10*ROW('Sanitation Data'!H60))="","",OFFSET('Sanitation Data'!$H$29,0,10*ROW('Sanitation Data'!H60)))</f>
        <v/>
      </c>
      <c r="DG66" s="275" t="str">
        <f ca="true">+IF(OFFSET('Sanitation Data'!$H$30,0,10*ROW('Sanitation Data'!H60))="","",OFFSET('Sanitation Data'!$H$30,0,10*ROW('Sanitation Data'!H60)))</f>
        <v/>
      </c>
      <c r="DH66" s="275" t="str">
        <f ca="true">+IF(OFFSET('Sanitation Data'!$H$31,0,10*ROW('Sanitation Data'!H60))="","",OFFSET('Sanitation Data'!$H$31,0,10*ROW('Sanitation Data'!H60)))</f>
        <v/>
      </c>
      <c r="DI66" s="275" t="str">
        <f ca="true">+IF(OFFSET('Sanitation Data'!$H$32,0,10*ROW('Sanitation Data'!H60))="","",OFFSET('Sanitation Data'!$H$32,0,10*ROW('Sanitation Data'!H60)))</f>
        <v/>
      </c>
      <c r="DJ66" s="275" t="str">
        <f ca="true">+IF(OFFSET('Sanitation Data'!$I$28,0,10*ROW('Sanitation Data'!I60))="","",OFFSET('Sanitation Data'!$I$28,0,10*ROW('Sanitation Data'!I60)))</f>
        <v/>
      </c>
      <c r="DK66" s="275" t="str">
        <f ca="true">+IF(OFFSET('Sanitation Data'!$I$29,0,10*ROW('Sanitation Data'!I60))="","",OFFSET('Sanitation Data'!$I$29,0,10*ROW('Sanitation Data'!I60)))</f>
        <v/>
      </c>
      <c r="DL66" s="275" t="str">
        <f ca="true">+IF(OFFSET('Sanitation Data'!$I$30,0,10*ROW('Sanitation Data'!I60))="","",OFFSET('Sanitation Data'!$I$30,0,10*ROW('Sanitation Data'!I60)))</f>
        <v/>
      </c>
      <c r="DM66" s="275" t="str">
        <f ca="true">+IF(OFFSET('Sanitation Data'!$I$31,0,10*ROW('Sanitation Data'!I60))="","",OFFSET('Sanitation Data'!$I$31,0,10*ROW('Sanitation Data'!I60)))</f>
        <v/>
      </c>
      <c r="DN66" s="275" t="str">
        <f ca="true">+IF(OFFSET('Sanitation Data'!$I$32,0,10*ROW('Sanitation Data'!I60))="","",OFFSET('Sanitation Data'!$I$32,0,10*ROW('Sanitation Data'!I60)))</f>
        <v/>
      </c>
      <c r="DO66" s="275" t="str">
        <f ca="true">+IF(OFFSET('Hygiene Data'!$D$11,0,10*ROW('Hygiene Data'!D60))="","",OFFSET('Hygiene Data'!$D$11,0,10*ROW('Hygiene Data'!D60)))</f>
        <v/>
      </c>
      <c r="DP66" s="275" t="str">
        <f ca="true">+IF(OFFSET('Hygiene Data'!$D$12,0,10*ROW('Hygiene Data'!D60))="","",OFFSET('Hygiene Data'!$D$12,0,10*ROW('Hygiene Data'!D60)))</f>
        <v/>
      </c>
      <c r="DQ66" s="275" t="str">
        <f ca="true">+IF(OFFSET('Hygiene Data'!$D$13,0,10*ROW('Hygiene Data'!D60))="","",OFFSET('Hygiene Data'!$D$13,0,10*ROW('Hygiene Data'!D60)))</f>
        <v/>
      </c>
      <c r="DR66" s="275" t="str">
        <f ca="true">+IF(OFFSET('Hygiene Data'!$E$11,0,10*ROW('Hygiene Data'!E60))="","",OFFSET('Hygiene Data'!$E$11,0,10*ROW('Hygiene Data'!E60)))</f>
        <v/>
      </c>
      <c r="DS66" s="275" t="str">
        <f ca="true">+IF(OFFSET('Hygiene Data'!$E$12,0,10*ROW('Hygiene Data'!E60))="","",OFFSET('Hygiene Data'!$E$12,0,10*ROW('Hygiene Data'!E60)))</f>
        <v/>
      </c>
      <c r="DT66" s="275" t="str">
        <f ca="true">+IF(OFFSET('Hygiene Data'!$E$13,0,10*ROW('Hygiene Data'!E60))="","",OFFSET('Hygiene Data'!$E$13,0,10*ROW('Hygiene Data'!E60)))</f>
        <v/>
      </c>
      <c r="DU66" s="275" t="str">
        <f ca="true">+IF(OFFSET('Hygiene Data'!$F$11,0,10*ROW('Hygiene Data'!F60))="","",OFFSET('Hygiene Data'!$F$11,0,10*ROW('Hygiene Data'!F60)))</f>
        <v/>
      </c>
      <c r="DV66" s="275" t="str">
        <f ca="true">+IF(OFFSET('Hygiene Data'!$F$12,0,10*ROW('Hygiene Data'!F60))="","",OFFSET('Hygiene Data'!$F$12,0,10*ROW('Hygiene Data'!F60)))</f>
        <v/>
      </c>
      <c r="DW66" s="275" t="str">
        <f ca="true">+IF(OFFSET('Hygiene Data'!$F$13,0,10*ROW('Hygiene Data'!F60))="","",OFFSET('Hygiene Data'!$F$13,0,10*ROW('Hygiene Data'!F60)))</f>
        <v/>
      </c>
      <c r="DX66" s="275" t="str">
        <f ca="true">+IF(OFFSET('Hygiene Data'!$G$11,0,10*ROW('Hygiene Data'!G60))="","",OFFSET('Hygiene Data'!$G$11,0,10*ROW('Hygiene Data'!G60)))</f>
        <v/>
      </c>
      <c r="DY66" s="275" t="str">
        <f ca="true">+IF(OFFSET('Hygiene Data'!$G$12,0,10*ROW('Hygiene Data'!G60))="","",OFFSET('Hygiene Data'!$G$12,0,10*ROW('Hygiene Data'!G60)))</f>
        <v/>
      </c>
      <c r="DZ66" s="275" t="str">
        <f ca="true">+IF(OFFSET('Hygiene Data'!$G$13,0,10*ROW('Hygiene Data'!G60))="","",OFFSET('Hygiene Data'!$G$13,0,10*ROW('Hygiene Data'!G60)))</f>
        <v/>
      </c>
      <c r="EA66" s="275" t="str">
        <f ca="true">+IF(OFFSET('Hygiene Data'!$H$11,0,10*ROW('Hygiene Data'!H60))="","",OFFSET('Hygiene Data'!$H$11,0,10*ROW('Hygiene Data'!H60)))</f>
        <v/>
      </c>
      <c r="EB66" s="275" t="str">
        <f ca="true">+IF(OFFSET('Hygiene Data'!$H$12,0,10*ROW('Hygiene Data'!H60))="","",OFFSET('Hygiene Data'!$H$12,0,10*ROW('Hygiene Data'!H60)))</f>
        <v/>
      </c>
      <c r="EC66" s="275" t="str">
        <f ca="true">+IF(OFFSET('Hygiene Data'!$H$13,0,10*ROW('Hygiene Data'!H60))="","",OFFSET('Hygiene Data'!$H$13,0,10*ROW('Hygiene Data'!H60)))</f>
        <v/>
      </c>
      <c r="ED66" s="275" t="str">
        <f ca="true">+IF(OFFSET('Hygiene Data'!$I$11,0,10*ROW('Hygiene Data'!I60))="","",OFFSET('Hygiene Data'!$I$11,0,10*ROW('Hygiene Data'!I60)))</f>
        <v/>
      </c>
      <c r="EE66" s="275" t="str">
        <f ca="true">+IF(OFFSET('Hygiene Data'!$I$12,0,10*ROW('Hygiene Data'!I60))="","",OFFSET('Hygiene Data'!$I$12,0,10*ROW('Hygiene Data'!I60)))</f>
        <v/>
      </c>
      <c r="EF66" s="27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5"/>
      <c r="BS67" s="275" t="str">
        <f ca="true">+IF(OFFSET('Water Data'!$D$27,0,10*ROW('Water Data'!D61))="","",OFFSET('Water Data'!$D$27,0,10*ROW('Water Data'!D61)))</f>
        <v/>
      </c>
      <c r="BT67" s="275" t="str">
        <f ca="true">+IF(OFFSET('Water Data'!$D$28,0,10*ROW('Water Data'!D61))="","",OFFSET('Water Data'!$D$28,0,10*ROW('Water Data'!D61)))</f>
        <v/>
      </c>
      <c r="BU67" s="275" t="str">
        <f ca="true">+IF(OFFSET('Water Data'!$D$29,0,10*ROW('Water Data'!D61))="","",OFFSET('Water Data'!$D$29,0,10*ROW('Water Data'!D61)))</f>
        <v/>
      </c>
      <c r="BV67" s="275" t="str">
        <f ca="true">+IF(OFFSET('Water Data'!$E$27,0,10*ROW('Water Data'!E61))="","",OFFSET('Water Data'!$E$27,0,10*ROW('Water Data'!E61)))</f>
        <v/>
      </c>
      <c r="BW67" s="275" t="str">
        <f ca="true">+IF(OFFSET('Water Data'!$E$28,0,10*ROW('Water Data'!E61))="","",OFFSET('Water Data'!$E$28,0,10*ROW('Water Data'!E61)))</f>
        <v/>
      </c>
      <c r="BX67" s="275" t="str">
        <f ca="true">+IF(OFFSET('Water Data'!$E$29,0,10*ROW('Water Data'!E61))="","",OFFSET('Water Data'!$E$29,0,10*ROW('Water Data'!E61)))</f>
        <v/>
      </c>
      <c r="BY67" s="275" t="str">
        <f ca="true">+IF(OFFSET('Water Data'!$F$27,0,10*ROW('Water Data'!F61))="","",OFFSET('Water Data'!$F$27,0,10*ROW('Water Data'!F61)))</f>
        <v/>
      </c>
      <c r="BZ67" s="275" t="str">
        <f ca="true">+IF(OFFSET('Water Data'!$F$28,0,10*ROW('Water Data'!F61))="","",OFFSET('Water Data'!$F$28,0,10*ROW('Water Data'!F61)))</f>
        <v/>
      </c>
      <c r="CA67" s="275" t="str">
        <f ca="true">+IF(OFFSET('Water Data'!$F$29,0,10*ROW('Water Data'!F61))="","",OFFSET('Water Data'!$F$29,0,10*ROW('Water Data'!F61)))</f>
        <v/>
      </c>
      <c r="CB67" s="275" t="str">
        <f ca="true">+IF(OFFSET('Water Data'!$G$27,0,10*ROW('Water Data'!G61))="","",OFFSET('Water Data'!$G$27,0,10*ROW('Water Data'!G61)))</f>
        <v/>
      </c>
      <c r="CC67" s="275" t="str">
        <f ca="true">+IF(OFFSET('Water Data'!$G$28,0,10*ROW('Water Data'!G61))="","",OFFSET('Water Data'!$G$28,0,10*ROW('Water Data'!G61)))</f>
        <v/>
      </c>
      <c r="CD67" s="275" t="str">
        <f ca="true">+IF(OFFSET('Water Data'!$G$29,0,10*ROW('Water Data'!G61))="","",OFFSET('Water Data'!$G$29,0,10*ROW('Water Data'!G61)))</f>
        <v/>
      </c>
      <c r="CE67" s="275" t="str">
        <f ca="true">+IF(OFFSET('Water Data'!$H$27,0,10*ROW('Water Data'!H61))="","",OFFSET('Water Data'!$H$27,0,10*ROW('Water Data'!H61)))</f>
        <v/>
      </c>
      <c r="CF67" s="275" t="str">
        <f ca="true">+IF(OFFSET('Water Data'!$H$28,0,10*ROW('Water Data'!H61))="","",OFFSET('Water Data'!$H$28,0,10*ROW('Water Data'!H61)))</f>
        <v/>
      </c>
      <c r="CG67" s="275" t="str">
        <f ca="true">+IF(OFFSET('Water Data'!$H$29,0,10*ROW('Water Data'!H61))="","",OFFSET('Water Data'!$H$29,0,10*ROW('Water Data'!H61)))</f>
        <v/>
      </c>
      <c r="CH67" s="275" t="str">
        <f ca="true">+IF(OFFSET('Water Data'!$I$27,0,10*ROW('Water Data'!I61))="","",OFFSET('Water Data'!$I$27,0,10*ROW('Water Data'!I61)))</f>
        <v/>
      </c>
      <c r="CI67" s="275" t="str">
        <f ca="true">+IF(OFFSET('Water Data'!$I$28,0,10*ROW('Water Data'!I61))="","",OFFSET('Water Data'!$I$28,0,10*ROW('Water Data'!I61)))</f>
        <v/>
      </c>
      <c r="CJ67" s="275" t="str">
        <f ca="true">+IF(OFFSET('Water Data'!$I$29,0,10*ROW('Water Data'!I61))="","",OFFSET('Water Data'!$I$29,0,10*ROW('Water Data'!I61)))</f>
        <v/>
      </c>
      <c r="CK67" s="275" t="str">
        <f ca="true">+IF(OFFSET('Sanitation Data'!$D$28,0,10*ROW('Sanitation Data'!D61))="","",OFFSET('Sanitation Data'!$D$28,0,10*ROW('Sanitation Data'!D61)))</f>
        <v/>
      </c>
      <c r="CL67" s="275" t="str">
        <f ca="true">+IF(OFFSET('Sanitation Data'!$D$29,0,10*ROW('Sanitation Data'!D61))="","",OFFSET('Sanitation Data'!$D$29,0,10*ROW('Sanitation Data'!D61)))</f>
        <v/>
      </c>
      <c r="CM67" s="275" t="str">
        <f ca="true">+IF(OFFSET('Sanitation Data'!$D$30,0,10*ROW('Sanitation Data'!D61))="","",OFFSET('Sanitation Data'!$D$30,0,10*ROW('Sanitation Data'!D61)))</f>
        <v/>
      </c>
      <c r="CN67" s="275" t="str">
        <f ca="true">+IF(OFFSET('Sanitation Data'!$D$31,0,10*ROW('Sanitation Data'!D61))="","",OFFSET('Sanitation Data'!$D$31,0,10*ROW('Sanitation Data'!D61)))</f>
        <v/>
      </c>
      <c r="CO67" s="275" t="str">
        <f ca="true">+IF(OFFSET('Sanitation Data'!$D$32,0,10*ROW('Sanitation Data'!D61))="","",OFFSET('Sanitation Data'!$D$32,0,10*ROW('Sanitation Data'!D61)))</f>
        <v/>
      </c>
      <c r="CP67" s="275" t="str">
        <f ca="true">+IF(OFFSET('Sanitation Data'!$E$28,0,10*ROW('Sanitation Data'!E61))="","",OFFSET('Sanitation Data'!$E$28,0,10*ROW('Sanitation Data'!E61)))</f>
        <v/>
      </c>
      <c r="CQ67" s="275" t="str">
        <f ca="true">+IF(OFFSET('Sanitation Data'!$E$29,0,10*ROW('Sanitation Data'!E61))="","",OFFSET('Sanitation Data'!$E$29,0,10*ROW('Sanitation Data'!E61)))</f>
        <v/>
      </c>
      <c r="CR67" s="275" t="str">
        <f ca="true">+IF(OFFSET('Sanitation Data'!$E$30,0,10*ROW('Sanitation Data'!E61))="","",OFFSET('Sanitation Data'!$E$30,0,10*ROW('Sanitation Data'!E61)))</f>
        <v/>
      </c>
      <c r="CS67" s="275" t="str">
        <f ca="true">+IF(OFFSET('Sanitation Data'!$E$31,0,10*ROW('Sanitation Data'!E61))="","",OFFSET('Sanitation Data'!$E$31,0,10*ROW('Sanitation Data'!E61)))</f>
        <v/>
      </c>
      <c r="CT67" s="275" t="str">
        <f ca="true">+IF(OFFSET('Sanitation Data'!$E$32,0,10*ROW('Sanitation Data'!E61))="","",OFFSET('Sanitation Data'!$E$32,0,10*ROW('Sanitation Data'!E61)))</f>
        <v/>
      </c>
      <c r="CU67" s="275" t="str">
        <f ca="true">+IF(OFFSET('Sanitation Data'!$F$28,0,10*ROW('Sanitation Data'!F61))="","",OFFSET('Sanitation Data'!$F$28,0,10*ROW('Sanitation Data'!F61)))</f>
        <v/>
      </c>
      <c r="CV67" s="275" t="str">
        <f ca="true">+IF(OFFSET('Sanitation Data'!$F$29,0,10*ROW('Sanitation Data'!F61))="","",OFFSET('Sanitation Data'!$F$29,0,10*ROW('Sanitation Data'!F61)))</f>
        <v/>
      </c>
      <c r="CW67" s="275" t="str">
        <f ca="true">+IF(OFFSET('Sanitation Data'!$F$30,0,10*ROW('Sanitation Data'!F61))="","",OFFSET('Sanitation Data'!$F$30,0,10*ROW('Sanitation Data'!F61)))</f>
        <v/>
      </c>
      <c r="CX67" s="275" t="str">
        <f ca="true">+IF(OFFSET('Sanitation Data'!$F$31,0,10*ROW('Sanitation Data'!F61))="","",OFFSET('Sanitation Data'!$F$31,0,10*ROW('Sanitation Data'!F61)))</f>
        <v/>
      </c>
      <c r="CY67" s="275" t="str">
        <f ca="true">+IF(OFFSET('Sanitation Data'!$F$32,0,10*ROW('Sanitation Data'!F61))="","",OFFSET('Sanitation Data'!$F$32,0,10*ROW('Sanitation Data'!F61)))</f>
        <v/>
      </c>
      <c r="CZ67" s="275" t="str">
        <f ca="true">+IF(OFFSET('Sanitation Data'!$G$28,0,10*ROW('Sanitation Data'!G61))="","",OFFSET('Sanitation Data'!$G$28,0,10*ROW('Sanitation Data'!G61)))</f>
        <v/>
      </c>
      <c r="DA67" s="275" t="str">
        <f ca="true">+IF(OFFSET('Sanitation Data'!$G$29,0,10*ROW('Sanitation Data'!G61))="","",OFFSET('Sanitation Data'!$G$29,0,10*ROW('Sanitation Data'!G61)))</f>
        <v/>
      </c>
      <c r="DB67" s="275" t="str">
        <f ca="true">+IF(OFFSET('Sanitation Data'!$G$30,0,10*ROW('Sanitation Data'!G61))="","",OFFSET('Sanitation Data'!$G$30,0,10*ROW('Sanitation Data'!G61)))</f>
        <v/>
      </c>
      <c r="DC67" s="275" t="str">
        <f ca="true">+IF(OFFSET('Sanitation Data'!$G$31,0,10*ROW('Sanitation Data'!G61))="","",OFFSET('Sanitation Data'!$G$31,0,10*ROW('Sanitation Data'!G61)))</f>
        <v/>
      </c>
      <c r="DD67" s="275" t="str">
        <f ca="true">+IF(OFFSET('Sanitation Data'!$G$32,0,10*ROW('Sanitation Data'!G61))="","",OFFSET('Sanitation Data'!$G$32,0,10*ROW('Sanitation Data'!G61)))</f>
        <v/>
      </c>
      <c r="DE67" s="275" t="str">
        <f ca="true">+IF(OFFSET('Sanitation Data'!$H$28,0,10*ROW('Sanitation Data'!H61))="","",OFFSET('Sanitation Data'!$H$28,0,10*ROW('Sanitation Data'!H61)))</f>
        <v/>
      </c>
      <c r="DF67" s="275" t="str">
        <f ca="true">+IF(OFFSET('Sanitation Data'!$H$29,0,10*ROW('Sanitation Data'!H61))="","",OFFSET('Sanitation Data'!$H$29,0,10*ROW('Sanitation Data'!H61)))</f>
        <v/>
      </c>
      <c r="DG67" s="275" t="str">
        <f ca="true">+IF(OFFSET('Sanitation Data'!$H$30,0,10*ROW('Sanitation Data'!H61))="","",OFFSET('Sanitation Data'!$H$30,0,10*ROW('Sanitation Data'!H61)))</f>
        <v/>
      </c>
      <c r="DH67" s="275" t="str">
        <f ca="true">+IF(OFFSET('Sanitation Data'!$H$31,0,10*ROW('Sanitation Data'!H61))="","",OFFSET('Sanitation Data'!$H$31,0,10*ROW('Sanitation Data'!H61)))</f>
        <v/>
      </c>
      <c r="DI67" s="275" t="str">
        <f ca="true">+IF(OFFSET('Sanitation Data'!$H$32,0,10*ROW('Sanitation Data'!H61))="","",OFFSET('Sanitation Data'!$H$32,0,10*ROW('Sanitation Data'!H61)))</f>
        <v/>
      </c>
      <c r="DJ67" s="275" t="str">
        <f ca="true">+IF(OFFSET('Sanitation Data'!$I$28,0,10*ROW('Sanitation Data'!I61))="","",OFFSET('Sanitation Data'!$I$28,0,10*ROW('Sanitation Data'!I61)))</f>
        <v/>
      </c>
      <c r="DK67" s="275" t="str">
        <f ca="true">+IF(OFFSET('Sanitation Data'!$I$29,0,10*ROW('Sanitation Data'!I61))="","",OFFSET('Sanitation Data'!$I$29,0,10*ROW('Sanitation Data'!I61)))</f>
        <v/>
      </c>
      <c r="DL67" s="275" t="str">
        <f ca="true">+IF(OFFSET('Sanitation Data'!$I$30,0,10*ROW('Sanitation Data'!I61))="","",OFFSET('Sanitation Data'!$I$30,0,10*ROW('Sanitation Data'!I61)))</f>
        <v/>
      </c>
      <c r="DM67" s="275" t="str">
        <f ca="true">+IF(OFFSET('Sanitation Data'!$I$31,0,10*ROW('Sanitation Data'!I61))="","",OFFSET('Sanitation Data'!$I$31,0,10*ROW('Sanitation Data'!I61)))</f>
        <v/>
      </c>
      <c r="DN67" s="275" t="str">
        <f ca="true">+IF(OFFSET('Sanitation Data'!$I$32,0,10*ROW('Sanitation Data'!I61))="","",OFFSET('Sanitation Data'!$I$32,0,10*ROW('Sanitation Data'!I61)))</f>
        <v/>
      </c>
      <c r="DO67" s="275" t="str">
        <f ca="true">+IF(OFFSET('Hygiene Data'!$D$11,0,10*ROW('Hygiene Data'!D61))="","",OFFSET('Hygiene Data'!$D$11,0,10*ROW('Hygiene Data'!D61)))</f>
        <v/>
      </c>
      <c r="DP67" s="275" t="str">
        <f ca="true">+IF(OFFSET('Hygiene Data'!$D$12,0,10*ROW('Hygiene Data'!D61))="","",OFFSET('Hygiene Data'!$D$12,0,10*ROW('Hygiene Data'!D61)))</f>
        <v/>
      </c>
      <c r="DQ67" s="275" t="str">
        <f ca="true">+IF(OFFSET('Hygiene Data'!$D$13,0,10*ROW('Hygiene Data'!D61))="","",OFFSET('Hygiene Data'!$D$13,0,10*ROW('Hygiene Data'!D61)))</f>
        <v/>
      </c>
      <c r="DR67" s="275" t="str">
        <f ca="true">+IF(OFFSET('Hygiene Data'!$E$11,0,10*ROW('Hygiene Data'!E61))="","",OFFSET('Hygiene Data'!$E$11,0,10*ROW('Hygiene Data'!E61)))</f>
        <v/>
      </c>
      <c r="DS67" s="275" t="str">
        <f ca="true">+IF(OFFSET('Hygiene Data'!$E$12,0,10*ROW('Hygiene Data'!E61))="","",OFFSET('Hygiene Data'!$E$12,0,10*ROW('Hygiene Data'!E61)))</f>
        <v/>
      </c>
      <c r="DT67" s="275" t="str">
        <f ca="true">+IF(OFFSET('Hygiene Data'!$E$13,0,10*ROW('Hygiene Data'!E61))="","",OFFSET('Hygiene Data'!$E$13,0,10*ROW('Hygiene Data'!E61)))</f>
        <v/>
      </c>
      <c r="DU67" s="275" t="str">
        <f ca="true">+IF(OFFSET('Hygiene Data'!$F$11,0,10*ROW('Hygiene Data'!F61))="","",OFFSET('Hygiene Data'!$F$11,0,10*ROW('Hygiene Data'!F61)))</f>
        <v/>
      </c>
      <c r="DV67" s="275" t="str">
        <f ca="true">+IF(OFFSET('Hygiene Data'!$F$12,0,10*ROW('Hygiene Data'!F61))="","",OFFSET('Hygiene Data'!$F$12,0,10*ROW('Hygiene Data'!F61)))</f>
        <v/>
      </c>
      <c r="DW67" s="275" t="str">
        <f ca="true">+IF(OFFSET('Hygiene Data'!$F$13,0,10*ROW('Hygiene Data'!F61))="","",OFFSET('Hygiene Data'!$F$13,0,10*ROW('Hygiene Data'!F61)))</f>
        <v/>
      </c>
      <c r="DX67" s="275" t="str">
        <f ca="true">+IF(OFFSET('Hygiene Data'!$G$11,0,10*ROW('Hygiene Data'!G61))="","",OFFSET('Hygiene Data'!$G$11,0,10*ROW('Hygiene Data'!G61)))</f>
        <v/>
      </c>
      <c r="DY67" s="275" t="str">
        <f ca="true">+IF(OFFSET('Hygiene Data'!$G$12,0,10*ROW('Hygiene Data'!G61))="","",OFFSET('Hygiene Data'!$G$12,0,10*ROW('Hygiene Data'!G61)))</f>
        <v/>
      </c>
      <c r="DZ67" s="275" t="str">
        <f ca="true">+IF(OFFSET('Hygiene Data'!$G$13,0,10*ROW('Hygiene Data'!G61))="","",OFFSET('Hygiene Data'!$G$13,0,10*ROW('Hygiene Data'!G61)))</f>
        <v/>
      </c>
      <c r="EA67" s="275" t="str">
        <f ca="true">+IF(OFFSET('Hygiene Data'!$H$11,0,10*ROW('Hygiene Data'!H61))="","",OFFSET('Hygiene Data'!$H$11,0,10*ROW('Hygiene Data'!H61)))</f>
        <v/>
      </c>
      <c r="EB67" s="275" t="str">
        <f ca="true">+IF(OFFSET('Hygiene Data'!$H$12,0,10*ROW('Hygiene Data'!H61))="","",OFFSET('Hygiene Data'!$H$12,0,10*ROW('Hygiene Data'!H61)))</f>
        <v/>
      </c>
      <c r="EC67" s="275" t="str">
        <f ca="true">+IF(OFFSET('Hygiene Data'!$H$13,0,10*ROW('Hygiene Data'!H61))="","",OFFSET('Hygiene Data'!$H$13,0,10*ROW('Hygiene Data'!H61)))</f>
        <v/>
      </c>
      <c r="ED67" s="275" t="str">
        <f ca="true">+IF(OFFSET('Hygiene Data'!$I$11,0,10*ROW('Hygiene Data'!I61))="","",OFFSET('Hygiene Data'!$I$11,0,10*ROW('Hygiene Data'!I61)))</f>
        <v/>
      </c>
      <c r="EE67" s="275" t="str">
        <f ca="true">+IF(OFFSET('Hygiene Data'!$I$12,0,10*ROW('Hygiene Data'!I61))="","",OFFSET('Hygiene Data'!$I$12,0,10*ROW('Hygiene Data'!I61)))</f>
        <v/>
      </c>
      <c r="EF67" s="27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5"/>
      <c r="BS68" s="275" t="str">
        <f ca="true">+IF(OFFSET('Water Data'!$D$27,0,10*ROW('Water Data'!D62))="","",OFFSET('Water Data'!$D$27,0,10*ROW('Water Data'!D62)))</f>
        <v/>
      </c>
      <c r="BT68" s="275" t="str">
        <f ca="true">+IF(OFFSET('Water Data'!$D$28,0,10*ROW('Water Data'!D62))="","",OFFSET('Water Data'!$D$28,0,10*ROW('Water Data'!D62)))</f>
        <v/>
      </c>
      <c r="BU68" s="275" t="str">
        <f ca="true">+IF(OFFSET('Water Data'!$D$29,0,10*ROW('Water Data'!D62))="","",OFFSET('Water Data'!$D$29,0,10*ROW('Water Data'!D62)))</f>
        <v/>
      </c>
      <c r="BV68" s="275" t="str">
        <f ca="true">+IF(OFFSET('Water Data'!$E$27,0,10*ROW('Water Data'!E62))="","",OFFSET('Water Data'!$E$27,0,10*ROW('Water Data'!E62)))</f>
        <v/>
      </c>
      <c r="BW68" s="275" t="str">
        <f ca="true">+IF(OFFSET('Water Data'!$E$28,0,10*ROW('Water Data'!E62))="","",OFFSET('Water Data'!$E$28,0,10*ROW('Water Data'!E62)))</f>
        <v/>
      </c>
      <c r="BX68" s="275" t="str">
        <f ca="true">+IF(OFFSET('Water Data'!$E$29,0,10*ROW('Water Data'!E62))="","",OFFSET('Water Data'!$E$29,0,10*ROW('Water Data'!E62)))</f>
        <v/>
      </c>
      <c r="BY68" s="275" t="str">
        <f ca="true">+IF(OFFSET('Water Data'!$F$27,0,10*ROW('Water Data'!F62))="","",OFFSET('Water Data'!$F$27,0,10*ROW('Water Data'!F62)))</f>
        <v/>
      </c>
      <c r="BZ68" s="275" t="str">
        <f ca="true">+IF(OFFSET('Water Data'!$F$28,0,10*ROW('Water Data'!F62))="","",OFFSET('Water Data'!$F$28,0,10*ROW('Water Data'!F62)))</f>
        <v/>
      </c>
      <c r="CA68" s="275" t="str">
        <f ca="true">+IF(OFFSET('Water Data'!$F$29,0,10*ROW('Water Data'!F62))="","",OFFSET('Water Data'!$F$29,0,10*ROW('Water Data'!F62)))</f>
        <v/>
      </c>
      <c r="CB68" s="275" t="str">
        <f ca="true">+IF(OFFSET('Water Data'!$G$27,0,10*ROW('Water Data'!G62))="","",OFFSET('Water Data'!$G$27,0,10*ROW('Water Data'!G62)))</f>
        <v/>
      </c>
      <c r="CC68" s="275" t="str">
        <f ca="true">+IF(OFFSET('Water Data'!$G$28,0,10*ROW('Water Data'!G62))="","",OFFSET('Water Data'!$G$28,0,10*ROW('Water Data'!G62)))</f>
        <v/>
      </c>
      <c r="CD68" s="275" t="str">
        <f ca="true">+IF(OFFSET('Water Data'!$G$29,0,10*ROW('Water Data'!G62))="","",OFFSET('Water Data'!$G$29,0,10*ROW('Water Data'!G62)))</f>
        <v/>
      </c>
      <c r="CE68" s="275" t="str">
        <f ca="true">+IF(OFFSET('Water Data'!$H$27,0,10*ROW('Water Data'!H62))="","",OFFSET('Water Data'!$H$27,0,10*ROW('Water Data'!H62)))</f>
        <v/>
      </c>
      <c r="CF68" s="275" t="str">
        <f ca="true">+IF(OFFSET('Water Data'!$H$28,0,10*ROW('Water Data'!H62))="","",OFFSET('Water Data'!$H$28,0,10*ROW('Water Data'!H62)))</f>
        <v/>
      </c>
      <c r="CG68" s="275" t="str">
        <f ca="true">+IF(OFFSET('Water Data'!$H$29,0,10*ROW('Water Data'!H62))="","",OFFSET('Water Data'!$H$29,0,10*ROW('Water Data'!H62)))</f>
        <v/>
      </c>
      <c r="CH68" s="275" t="str">
        <f ca="true">+IF(OFFSET('Water Data'!$I$27,0,10*ROW('Water Data'!I62))="","",OFFSET('Water Data'!$I$27,0,10*ROW('Water Data'!I62)))</f>
        <v/>
      </c>
      <c r="CI68" s="275" t="str">
        <f ca="true">+IF(OFFSET('Water Data'!$I$28,0,10*ROW('Water Data'!I62))="","",OFFSET('Water Data'!$I$28,0,10*ROW('Water Data'!I62)))</f>
        <v/>
      </c>
      <c r="CJ68" s="275" t="str">
        <f ca="true">+IF(OFFSET('Water Data'!$I$29,0,10*ROW('Water Data'!I62))="","",OFFSET('Water Data'!$I$29,0,10*ROW('Water Data'!I62)))</f>
        <v/>
      </c>
      <c r="CK68" s="275" t="str">
        <f ca="true">+IF(OFFSET('Sanitation Data'!$D$28,0,10*ROW('Sanitation Data'!D62))="","",OFFSET('Sanitation Data'!$D$28,0,10*ROW('Sanitation Data'!D62)))</f>
        <v/>
      </c>
      <c r="CL68" s="275" t="str">
        <f ca="true">+IF(OFFSET('Sanitation Data'!$D$29,0,10*ROW('Sanitation Data'!D62))="","",OFFSET('Sanitation Data'!$D$29,0,10*ROW('Sanitation Data'!D62)))</f>
        <v/>
      </c>
      <c r="CM68" s="275" t="str">
        <f ca="true">+IF(OFFSET('Sanitation Data'!$D$30,0,10*ROW('Sanitation Data'!D62))="","",OFFSET('Sanitation Data'!$D$30,0,10*ROW('Sanitation Data'!D62)))</f>
        <v/>
      </c>
      <c r="CN68" s="275" t="str">
        <f ca="true">+IF(OFFSET('Sanitation Data'!$D$31,0,10*ROW('Sanitation Data'!D62))="","",OFFSET('Sanitation Data'!$D$31,0,10*ROW('Sanitation Data'!D62)))</f>
        <v/>
      </c>
      <c r="CO68" s="275" t="str">
        <f ca="true">+IF(OFFSET('Sanitation Data'!$D$32,0,10*ROW('Sanitation Data'!D62))="","",OFFSET('Sanitation Data'!$D$32,0,10*ROW('Sanitation Data'!D62)))</f>
        <v/>
      </c>
      <c r="CP68" s="275" t="str">
        <f ca="true">+IF(OFFSET('Sanitation Data'!$E$28,0,10*ROW('Sanitation Data'!E62))="","",OFFSET('Sanitation Data'!$E$28,0,10*ROW('Sanitation Data'!E62)))</f>
        <v/>
      </c>
      <c r="CQ68" s="275" t="str">
        <f ca="true">+IF(OFFSET('Sanitation Data'!$E$29,0,10*ROW('Sanitation Data'!E62))="","",OFFSET('Sanitation Data'!$E$29,0,10*ROW('Sanitation Data'!E62)))</f>
        <v/>
      </c>
      <c r="CR68" s="275" t="str">
        <f ca="true">+IF(OFFSET('Sanitation Data'!$E$30,0,10*ROW('Sanitation Data'!E62))="","",OFFSET('Sanitation Data'!$E$30,0,10*ROW('Sanitation Data'!E62)))</f>
        <v/>
      </c>
      <c r="CS68" s="275" t="str">
        <f ca="true">+IF(OFFSET('Sanitation Data'!$E$31,0,10*ROW('Sanitation Data'!E62))="","",OFFSET('Sanitation Data'!$E$31,0,10*ROW('Sanitation Data'!E62)))</f>
        <v/>
      </c>
      <c r="CT68" s="275" t="str">
        <f ca="true">+IF(OFFSET('Sanitation Data'!$E$32,0,10*ROW('Sanitation Data'!E62))="","",OFFSET('Sanitation Data'!$E$32,0,10*ROW('Sanitation Data'!E62)))</f>
        <v/>
      </c>
      <c r="CU68" s="275" t="str">
        <f ca="true">+IF(OFFSET('Sanitation Data'!$F$28,0,10*ROW('Sanitation Data'!F62))="","",OFFSET('Sanitation Data'!$F$28,0,10*ROW('Sanitation Data'!F62)))</f>
        <v/>
      </c>
      <c r="CV68" s="275" t="str">
        <f ca="true">+IF(OFFSET('Sanitation Data'!$F$29,0,10*ROW('Sanitation Data'!F62))="","",OFFSET('Sanitation Data'!$F$29,0,10*ROW('Sanitation Data'!F62)))</f>
        <v/>
      </c>
      <c r="CW68" s="275" t="str">
        <f ca="true">+IF(OFFSET('Sanitation Data'!$F$30,0,10*ROW('Sanitation Data'!F62))="","",OFFSET('Sanitation Data'!$F$30,0,10*ROW('Sanitation Data'!F62)))</f>
        <v/>
      </c>
      <c r="CX68" s="275" t="str">
        <f ca="true">+IF(OFFSET('Sanitation Data'!$F$31,0,10*ROW('Sanitation Data'!F62))="","",OFFSET('Sanitation Data'!$F$31,0,10*ROW('Sanitation Data'!F62)))</f>
        <v/>
      </c>
      <c r="CY68" s="275" t="str">
        <f ca="true">+IF(OFFSET('Sanitation Data'!$F$32,0,10*ROW('Sanitation Data'!F62))="","",OFFSET('Sanitation Data'!$F$32,0,10*ROW('Sanitation Data'!F62)))</f>
        <v/>
      </c>
      <c r="CZ68" s="275" t="str">
        <f ca="true">+IF(OFFSET('Sanitation Data'!$G$28,0,10*ROW('Sanitation Data'!G62))="","",OFFSET('Sanitation Data'!$G$28,0,10*ROW('Sanitation Data'!G62)))</f>
        <v/>
      </c>
      <c r="DA68" s="275" t="str">
        <f ca="true">+IF(OFFSET('Sanitation Data'!$G$29,0,10*ROW('Sanitation Data'!G62))="","",OFFSET('Sanitation Data'!$G$29,0,10*ROW('Sanitation Data'!G62)))</f>
        <v/>
      </c>
      <c r="DB68" s="275" t="str">
        <f ca="true">+IF(OFFSET('Sanitation Data'!$G$30,0,10*ROW('Sanitation Data'!G62))="","",OFFSET('Sanitation Data'!$G$30,0,10*ROW('Sanitation Data'!G62)))</f>
        <v/>
      </c>
      <c r="DC68" s="275" t="str">
        <f ca="true">+IF(OFFSET('Sanitation Data'!$G$31,0,10*ROW('Sanitation Data'!G62))="","",OFFSET('Sanitation Data'!$G$31,0,10*ROW('Sanitation Data'!G62)))</f>
        <v/>
      </c>
      <c r="DD68" s="275" t="str">
        <f ca="true">+IF(OFFSET('Sanitation Data'!$G$32,0,10*ROW('Sanitation Data'!G62))="","",OFFSET('Sanitation Data'!$G$32,0,10*ROW('Sanitation Data'!G62)))</f>
        <v/>
      </c>
      <c r="DE68" s="275" t="str">
        <f ca="true">+IF(OFFSET('Sanitation Data'!$H$28,0,10*ROW('Sanitation Data'!H62))="","",OFFSET('Sanitation Data'!$H$28,0,10*ROW('Sanitation Data'!H62)))</f>
        <v/>
      </c>
      <c r="DF68" s="275" t="str">
        <f ca="true">+IF(OFFSET('Sanitation Data'!$H$29,0,10*ROW('Sanitation Data'!H62))="","",OFFSET('Sanitation Data'!$H$29,0,10*ROW('Sanitation Data'!H62)))</f>
        <v/>
      </c>
      <c r="DG68" s="275" t="str">
        <f ca="true">+IF(OFFSET('Sanitation Data'!$H$30,0,10*ROW('Sanitation Data'!H62))="","",OFFSET('Sanitation Data'!$H$30,0,10*ROW('Sanitation Data'!H62)))</f>
        <v/>
      </c>
      <c r="DH68" s="275" t="str">
        <f ca="true">+IF(OFFSET('Sanitation Data'!$H$31,0,10*ROW('Sanitation Data'!H62))="","",OFFSET('Sanitation Data'!$H$31,0,10*ROW('Sanitation Data'!H62)))</f>
        <v/>
      </c>
      <c r="DI68" s="275" t="str">
        <f ca="true">+IF(OFFSET('Sanitation Data'!$H$32,0,10*ROW('Sanitation Data'!H62))="","",OFFSET('Sanitation Data'!$H$32,0,10*ROW('Sanitation Data'!H62)))</f>
        <v/>
      </c>
      <c r="DJ68" s="275" t="str">
        <f ca="true">+IF(OFFSET('Sanitation Data'!$I$28,0,10*ROW('Sanitation Data'!I62))="","",OFFSET('Sanitation Data'!$I$28,0,10*ROW('Sanitation Data'!I62)))</f>
        <v/>
      </c>
      <c r="DK68" s="275" t="str">
        <f ca="true">+IF(OFFSET('Sanitation Data'!$I$29,0,10*ROW('Sanitation Data'!I62))="","",OFFSET('Sanitation Data'!$I$29,0,10*ROW('Sanitation Data'!I62)))</f>
        <v/>
      </c>
      <c r="DL68" s="275" t="str">
        <f ca="true">+IF(OFFSET('Sanitation Data'!$I$30,0,10*ROW('Sanitation Data'!I62))="","",OFFSET('Sanitation Data'!$I$30,0,10*ROW('Sanitation Data'!I62)))</f>
        <v/>
      </c>
      <c r="DM68" s="275" t="str">
        <f ca="true">+IF(OFFSET('Sanitation Data'!$I$31,0,10*ROW('Sanitation Data'!I62))="","",OFFSET('Sanitation Data'!$I$31,0,10*ROW('Sanitation Data'!I62)))</f>
        <v/>
      </c>
      <c r="DN68" s="275" t="str">
        <f ca="true">+IF(OFFSET('Sanitation Data'!$I$32,0,10*ROW('Sanitation Data'!I62))="","",OFFSET('Sanitation Data'!$I$32,0,10*ROW('Sanitation Data'!I62)))</f>
        <v/>
      </c>
      <c r="DO68" s="275" t="str">
        <f ca="true">+IF(OFFSET('Hygiene Data'!$D$11,0,10*ROW('Hygiene Data'!D62))="","",OFFSET('Hygiene Data'!$D$11,0,10*ROW('Hygiene Data'!D62)))</f>
        <v/>
      </c>
      <c r="DP68" s="275" t="str">
        <f ca="true">+IF(OFFSET('Hygiene Data'!$D$12,0,10*ROW('Hygiene Data'!D62))="","",OFFSET('Hygiene Data'!$D$12,0,10*ROW('Hygiene Data'!D62)))</f>
        <v/>
      </c>
      <c r="DQ68" s="275" t="str">
        <f ca="true">+IF(OFFSET('Hygiene Data'!$D$13,0,10*ROW('Hygiene Data'!D62))="","",OFFSET('Hygiene Data'!$D$13,0,10*ROW('Hygiene Data'!D62)))</f>
        <v/>
      </c>
      <c r="DR68" s="275" t="str">
        <f ca="true">+IF(OFFSET('Hygiene Data'!$E$11,0,10*ROW('Hygiene Data'!E62))="","",OFFSET('Hygiene Data'!$E$11,0,10*ROW('Hygiene Data'!E62)))</f>
        <v/>
      </c>
      <c r="DS68" s="275" t="str">
        <f ca="true">+IF(OFFSET('Hygiene Data'!$E$12,0,10*ROW('Hygiene Data'!E62))="","",OFFSET('Hygiene Data'!$E$12,0,10*ROW('Hygiene Data'!E62)))</f>
        <v/>
      </c>
      <c r="DT68" s="275" t="str">
        <f ca="true">+IF(OFFSET('Hygiene Data'!$E$13,0,10*ROW('Hygiene Data'!E62))="","",OFFSET('Hygiene Data'!$E$13,0,10*ROW('Hygiene Data'!E62)))</f>
        <v/>
      </c>
      <c r="DU68" s="275" t="str">
        <f ca="true">+IF(OFFSET('Hygiene Data'!$F$11,0,10*ROW('Hygiene Data'!F62))="","",OFFSET('Hygiene Data'!$F$11,0,10*ROW('Hygiene Data'!F62)))</f>
        <v/>
      </c>
      <c r="DV68" s="275" t="str">
        <f ca="true">+IF(OFFSET('Hygiene Data'!$F$12,0,10*ROW('Hygiene Data'!F62))="","",OFFSET('Hygiene Data'!$F$12,0,10*ROW('Hygiene Data'!F62)))</f>
        <v/>
      </c>
      <c r="DW68" s="275" t="str">
        <f ca="true">+IF(OFFSET('Hygiene Data'!$F$13,0,10*ROW('Hygiene Data'!F62))="","",OFFSET('Hygiene Data'!$F$13,0,10*ROW('Hygiene Data'!F62)))</f>
        <v/>
      </c>
      <c r="DX68" s="275" t="str">
        <f ca="true">+IF(OFFSET('Hygiene Data'!$G$11,0,10*ROW('Hygiene Data'!G62))="","",OFFSET('Hygiene Data'!$G$11,0,10*ROW('Hygiene Data'!G62)))</f>
        <v/>
      </c>
      <c r="DY68" s="275" t="str">
        <f ca="true">+IF(OFFSET('Hygiene Data'!$G$12,0,10*ROW('Hygiene Data'!G62))="","",OFFSET('Hygiene Data'!$G$12,0,10*ROW('Hygiene Data'!G62)))</f>
        <v/>
      </c>
      <c r="DZ68" s="275" t="str">
        <f ca="true">+IF(OFFSET('Hygiene Data'!$G$13,0,10*ROW('Hygiene Data'!G62))="","",OFFSET('Hygiene Data'!$G$13,0,10*ROW('Hygiene Data'!G62)))</f>
        <v/>
      </c>
      <c r="EA68" s="275" t="str">
        <f ca="true">+IF(OFFSET('Hygiene Data'!$H$11,0,10*ROW('Hygiene Data'!H62))="","",OFFSET('Hygiene Data'!$H$11,0,10*ROW('Hygiene Data'!H62)))</f>
        <v/>
      </c>
      <c r="EB68" s="275" t="str">
        <f ca="true">+IF(OFFSET('Hygiene Data'!$H$12,0,10*ROW('Hygiene Data'!H62))="","",OFFSET('Hygiene Data'!$H$12,0,10*ROW('Hygiene Data'!H62)))</f>
        <v/>
      </c>
      <c r="EC68" s="275" t="str">
        <f ca="true">+IF(OFFSET('Hygiene Data'!$H$13,0,10*ROW('Hygiene Data'!H62))="","",OFFSET('Hygiene Data'!$H$13,0,10*ROW('Hygiene Data'!H62)))</f>
        <v/>
      </c>
      <c r="ED68" s="275" t="str">
        <f ca="true">+IF(OFFSET('Hygiene Data'!$I$11,0,10*ROW('Hygiene Data'!I62))="","",OFFSET('Hygiene Data'!$I$11,0,10*ROW('Hygiene Data'!I62)))</f>
        <v/>
      </c>
      <c r="EE68" s="275" t="str">
        <f ca="true">+IF(OFFSET('Hygiene Data'!$I$12,0,10*ROW('Hygiene Data'!I62))="","",OFFSET('Hygiene Data'!$I$12,0,10*ROW('Hygiene Data'!I62)))</f>
        <v/>
      </c>
      <c r="EF68" s="27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5"/>
      <c r="BS69" s="275" t="str">
        <f ca="true">+IF(OFFSET('Water Data'!$D$27,0,10*ROW('Water Data'!D63))="","",OFFSET('Water Data'!$D$27,0,10*ROW('Water Data'!D63)))</f>
        <v/>
      </c>
      <c r="BT69" s="275" t="str">
        <f ca="true">+IF(OFFSET('Water Data'!$D$28,0,10*ROW('Water Data'!D63))="","",OFFSET('Water Data'!$D$28,0,10*ROW('Water Data'!D63)))</f>
        <v/>
      </c>
      <c r="BU69" s="275" t="str">
        <f ca="true">+IF(OFFSET('Water Data'!$D$29,0,10*ROW('Water Data'!D63))="","",OFFSET('Water Data'!$D$29,0,10*ROW('Water Data'!D63)))</f>
        <v/>
      </c>
      <c r="BV69" s="275" t="str">
        <f ca="true">+IF(OFFSET('Water Data'!$E$27,0,10*ROW('Water Data'!E63))="","",OFFSET('Water Data'!$E$27,0,10*ROW('Water Data'!E63)))</f>
        <v/>
      </c>
      <c r="BW69" s="275" t="str">
        <f ca="true">+IF(OFFSET('Water Data'!$E$28,0,10*ROW('Water Data'!E63))="","",OFFSET('Water Data'!$E$28,0,10*ROW('Water Data'!E63)))</f>
        <v/>
      </c>
      <c r="BX69" s="275" t="str">
        <f ca="true">+IF(OFFSET('Water Data'!$E$29,0,10*ROW('Water Data'!E63))="","",OFFSET('Water Data'!$E$29,0,10*ROW('Water Data'!E63)))</f>
        <v/>
      </c>
      <c r="BY69" s="275" t="str">
        <f ca="true">+IF(OFFSET('Water Data'!$F$27,0,10*ROW('Water Data'!F63))="","",OFFSET('Water Data'!$F$27,0,10*ROW('Water Data'!F63)))</f>
        <v/>
      </c>
      <c r="BZ69" s="275" t="str">
        <f ca="true">+IF(OFFSET('Water Data'!$F$28,0,10*ROW('Water Data'!F63))="","",OFFSET('Water Data'!$F$28,0,10*ROW('Water Data'!F63)))</f>
        <v/>
      </c>
      <c r="CA69" s="275" t="str">
        <f ca="true">+IF(OFFSET('Water Data'!$F$29,0,10*ROW('Water Data'!F63))="","",OFFSET('Water Data'!$F$29,0,10*ROW('Water Data'!F63)))</f>
        <v/>
      </c>
      <c r="CB69" s="275" t="str">
        <f ca="true">+IF(OFFSET('Water Data'!$G$27,0,10*ROW('Water Data'!G63))="","",OFFSET('Water Data'!$G$27,0,10*ROW('Water Data'!G63)))</f>
        <v/>
      </c>
      <c r="CC69" s="275" t="str">
        <f ca="true">+IF(OFFSET('Water Data'!$G$28,0,10*ROW('Water Data'!G63))="","",OFFSET('Water Data'!$G$28,0,10*ROW('Water Data'!G63)))</f>
        <v/>
      </c>
      <c r="CD69" s="275" t="str">
        <f ca="true">+IF(OFFSET('Water Data'!$G$29,0,10*ROW('Water Data'!G63))="","",OFFSET('Water Data'!$G$29,0,10*ROW('Water Data'!G63)))</f>
        <v/>
      </c>
      <c r="CE69" s="275" t="str">
        <f ca="true">+IF(OFFSET('Water Data'!$H$27,0,10*ROW('Water Data'!H63))="","",OFFSET('Water Data'!$H$27,0,10*ROW('Water Data'!H63)))</f>
        <v/>
      </c>
      <c r="CF69" s="275" t="str">
        <f ca="true">+IF(OFFSET('Water Data'!$H$28,0,10*ROW('Water Data'!H63))="","",OFFSET('Water Data'!$H$28,0,10*ROW('Water Data'!H63)))</f>
        <v/>
      </c>
      <c r="CG69" s="275" t="str">
        <f ca="true">+IF(OFFSET('Water Data'!$H$29,0,10*ROW('Water Data'!H63))="","",OFFSET('Water Data'!$H$29,0,10*ROW('Water Data'!H63)))</f>
        <v/>
      </c>
      <c r="CH69" s="275" t="str">
        <f ca="true">+IF(OFFSET('Water Data'!$I$27,0,10*ROW('Water Data'!I63))="","",OFFSET('Water Data'!$I$27,0,10*ROW('Water Data'!I63)))</f>
        <v/>
      </c>
      <c r="CI69" s="275" t="str">
        <f ca="true">+IF(OFFSET('Water Data'!$I$28,0,10*ROW('Water Data'!I63))="","",OFFSET('Water Data'!$I$28,0,10*ROW('Water Data'!I63)))</f>
        <v/>
      </c>
      <c r="CJ69" s="275" t="str">
        <f ca="true">+IF(OFFSET('Water Data'!$I$29,0,10*ROW('Water Data'!I63))="","",OFFSET('Water Data'!$I$29,0,10*ROW('Water Data'!I63)))</f>
        <v/>
      </c>
      <c r="CK69" s="275" t="str">
        <f ca="true">+IF(OFFSET('Sanitation Data'!$D$28,0,10*ROW('Sanitation Data'!D63))="","",OFFSET('Sanitation Data'!$D$28,0,10*ROW('Sanitation Data'!D63)))</f>
        <v/>
      </c>
      <c r="CL69" s="275" t="str">
        <f ca="true">+IF(OFFSET('Sanitation Data'!$D$29,0,10*ROW('Sanitation Data'!D63))="","",OFFSET('Sanitation Data'!$D$29,0,10*ROW('Sanitation Data'!D63)))</f>
        <v/>
      </c>
      <c r="CM69" s="275" t="str">
        <f ca="true">+IF(OFFSET('Sanitation Data'!$D$30,0,10*ROW('Sanitation Data'!D63))="","",OFFSET('Sanitation Data'!$D$30,0,10*ROW('Sanitation Data'!D63)))</f>
        <v/>
      </c>
      <c r="CN69" s="275" t="str">
        <f ca="true">+IF(OFFSET('Sanitation Data'!$D$31,0,10*ROW('Sanitation Data'!D63))="","",OFFSET('Sanitation Data'!$D$31,0,10*ROW('Sanitation Data'!D63)))</f>
        <v/>
      </c>
      <c r="CO69" s="275" t="str">
        <f ca="true">+IF(OFFSET('Sanitation Data'!$D$32,0,10*ROW('Sanitation Data'!D63))="","",OFFSET('Sanitation Data'!$D$32,0,10*ROW('Sanitation Data'!D63)))</f>
        <v/>
      </c>
      <c r="CP69" s="275" t="str">
        <f ca="true">+IF(OFFSET('Sanitation Data'!$E$28,0,10*ROW('Sanitation Data'!E63))="","",OFFSET('Sanitation Data'!$E$28,0,10*ROW('Sanitation Data'!E63)))</f>
        <v/>
      </c>
      <c r="CQ69" s="275" t="str">
        <f ca="true">+IF(OFFSET('Sanitation Data'!$E$29,0,10*ROW('Sanitation Data'!E63))="","",OFFSET('Sanitation Data'!$E$29,0,10*ROW('Sanitation Data'!E63)))</f>
        <v/>
      </c>
      <c r="CR69" s="275" t="str">
        <f ca="true">+IF(OFFSET('Sanitation Data'!$E$30,0,10*ROW('Sanitation Data'!E63))="","",OFFSET('Sanitation Data'!$E$30,0,10*ROW('Sanitation Data'!E63)))</f>
        <v/>
      </c>
      <c r="CS69" s="275" t="str">
        <f ca="true">+IF(OFFSET('Sanitation Data'!$E$31,0,10*ROW('Sanitation Data'!E63))="","",OFFSET('Sanitation Data'!$E$31,0,10*ROW('Sanitation Data'!E63)))</f>
        <v/>
      </c>
      <c r="CT69" s="275" t="str">
        <f ca="true">+IF(OFFSET('Sanitation Data'!$E$32,0,10*ROW('Sanitation Data'!E63))="","",OFFSET('Sanitation Data'!$E$32,0,10*ROW('Sanitation Data'!E63)))</f>
        <v/>
      </c>
      <c r="CU69" s="275" t="str">
        <f ca="true">+IF(OFFSET('Sanitation Data'!$F$28,0,10*ROW('Sanitation Data'!F63))="","",OFFSET('Sanitation Data'!$F$28,0,10*ROW('Sanitation Data'!F63)))</f>
        <v/>
      </c>
      <c r="CV69" s="275" t="str">
        <f ca="true">+IF(OFFSET('Sanitation Data'!$F$29,0,10*ROW('Sanitation Data'!F63))="","",OFFSET('Sanitation Data'!$F$29,0,10*ROW('Sanitation Data'!F63)))</f>
        <v/>
      </c>
      <c r="CW69" s="275" t="str">
        <f ca="true">+IF(OFFSET('Sanitation Data'!$F$30,0,10*ROW('Sanitation Data'!F63))="","",OFFSET('Sanitation Data'!$F$30,0,10*ROW('Sanitation Data'!F63)))</f>
        <v/>
      </c>
      <c r="CX69" s="275" t="str">
        <f ca="true">+IF(OFFSET('Sanitation Data'!$F$31,0,10*ROW('Sanitation Data'!F63))="","",OFFSET('Sanitation Data'!$F$31,0,10*ROW('Sanitation Data'!F63)))</f>
        <v/>
      </c>
      <c r="CY69" s="275" t="str">
        <f ca="true">+IF(OFFSET('Sanitation Data'!$F$32,0,10*ROW('Sanitation Data'!F63))="","",OFFSET('Sanitation Data'!$F$32,0,10*ROW('Sanitation Data'!F63)))</f>
        <v/>
      </c>
      <c r="CZ69" s="275" t="str">
        <f ca="true">+IF(OFFSET('Sanitation Data'!$G$28,0,10*ROW('Sanitation Data'!G63))="","",OFFSET('Sanitation Data'!$G$28,0,10*ROW('Sanitation Data'!G63)))</f>
        <v/>
      </c>
      <c r="DA69" s="275" t="str">
        <f ca="true">+IF(OFFSET('Sanitation Data'!$G$29,0,10*ROW('Sanitation Data'!G63))="","",OFFSET('Sanitation Data'!$G$29,0,10*ROW('Sanitation Data'!G63)))</f>
        <v/>
      </c>
      <c r="DB69" s="275" t="str">
        <f ca="true">+IF(OFFSET('Sanitation Data'!$G$30,0,10*ROW('Sanitation Data'!G63))="","",OFFSET('Sanitation Data'!$G$30,0,10*ROW('Sanitation Data'!G63)))</f>
        <v/>
      </c>
      <c r="DC69" s="275" t="str">
        <f ca="true">+IF(OFFSET('Sanitation Data'!$G$31,0,10*ROW('Sanitation Data'!G63))="","",OFFSET('Sanitation Data'!$G$31,0,10*ROW('Sanitation Data'!G63)))</f>
        <v/>
      </c>
      <c r="DD69" s="275" t="str">
        <f ca="true">+IF(OFFSET('Sanitation Data'!$G$32,0,10*ROW('Sanitation Data'!G63))="","",OFFSET('Sanitation Data'!$G$32,0,10*ROW('Sanitation Data'!G63)))</f>
        <v/>
      </c>
      <c r="DE69" s="275" t="str">
        <f ca="true">+IF(OFFSET('Sanitation Data'!$H$28,0,10*ROW('Sanitation Data'!H63))="","",OFFSET('Sanitation Data'!$H$28,0,10*ROW('Sanitation Data'!H63)))</f>
        <v/>
      </c>
      <c r="DF69" s="275" t="str">
        <f ca="true">+IF(OFFSET('Sanitation Data'!$H$29,0,10*ROW('Sanitation Data'!H63))="","",OFFSET('Sanitation Data'!$H$29,0,10*ROW('Sanitation Data'!H63)))</f>
        <v/>
      </c>
      <c r="DG69" s="275" t="str">
        <f ca="true">+IF(OFFSET('Sanitation Data'!$H$30,0,10*ROW('Sanitation Data'!H63))="","",OFFSET('Sanitation Data'!$H$30,0,10*ROW('Sanitation Data'!H63)))</f>
        <v/>
      </c>
      <c r="DH69" s="275" t="str">
        <f ca="true">+IF(OFFSET('Sanitation Data'!$H$31,0,10*ROW('Sanitation Data'!H63))="","",OFFSET('Sanitation Data'!$H$31,0,10*ROW('Sanitation Data'!H63)))</f>
        <v/>
      </c>
      <c r="DI69" s="275" t="str">
        <f ca="true">+IF(OFFSET('Sanitation Data'!$H$32,0,10*ROW('Sanitation Data'!H63))="","",OFFSET('Sanitation Data'!$H$32,0,10*ROW('Sanitation Data'!H63)))</f>
        <v/>
      </c>
      <c r="DJ69" s="275" t="str">
        <f ca="true">+IF(OFFSET('Sanitation Data'!$I$28,0,10*ROW('Sanitation Data'!I63))="","",OFFSET('Sanitation Data'!$I$28,0,10*ROW('Sanitation Data'!I63)))</f>
        <v/>
      </c>
      <c r="DK69" s="275" t="str">
        <f ca="true">+IF(OFFSET('Sanitation Data'!$I$29,0,10*ROW('Sanitation Data'!I63))="","",OFFSET('Sanitation Data'!$I$29,0,10*ROW('Sanitation Data'!I63)))</f>
        <v/>
      </c>
      <c r="DL69" s="275" t="str">
        <f ca="true">+IF(OFFSET('Sanitation Data'!$I$30,0,10*ROW('Sanitation Data'!I63))="","",OFFSET('Sanitation Data'!$I$30,0,10*ROW('Sanitation Data'!I63)))</f>
        <v/>
      </c>
      <c r="DM69" s="275" t="str">
        <f ca="true">+IF(OFFSET('Sanitation Data'!$I$31,0,10*ROW('Sanitation Data'!I63))="","",OFFSET('Sanitation Data'!$I$31,0,10*ROW('Sanitation Data'!I63)))</f>
        <v/>
      </c>
      <c r="DN69" s="275" t="str">
        <f ca="true">+IF(OFFSET('Sanitation Data'!$I$32,0,10*ROW('Sanitation Data'!I63))="","",OFFSET('Sanitation Data'!$I$32,0,10*ROW('Sanitation Data'!I63)))</f>
        <v/>
      </c>
      <c r="DO69" s="275" t="str">
        <f ca="true">+IF(OFFSET('Hygiene Data'!$D$11,0,10*ROW('Hygiene Data'!D63))="","",OFFSET('Hygiene Data'!$D$11,0,10*ROW('Hygiene Data'!D63)))</f>
        <v/>
      </c>
      <c r="DP69" s="275" t="str">
        <f ca="true">+IF(OFFSET('Hygiene Data'!$D$12,0,10*ROW('Hygiene Data'!D63))="","",OFFSET('Hygiene Data'!$D$12,0,10*ROW('Hygiene Data'!D63)))</f>
        <v/>
      </c>
      <c r="DQ69" s="275" t="str">
        <f ca="true">+IF(OFFSET('Hygiene Data'!$D$13,0,10*ROW('Hygiene Data'!D63))="","",OFFSET('Hygiene Data'!$D$13,0,10*ROW('Hygiene Data'!D63)))</f>
        <v/>
      </c>
      <c r="DR69" s="275" t="str">
        <f ca="true">+IF(OFFSET('Hygiene Data'!$E$11,0,10*ROW('Hygiene Data'!E63))="","",OFFSET('Hygiene Data'!$E$11,0,10*ROW('Hygiene Data'!E63)))</f>
        <v/>
      </c>
      <c r="DS69" s="275" t="str">
        <f ca="true">+IF(OFFSET('Hygiene Data'!$E$12,0,10*ROW('Hygiene Data'!E63))="","",OFFSET('Hygiene Data'!$E$12,0,10*ROW('Hygiene Data'!E63)))</f>
        <v/>
      </c>
      <c r="DT69" s="275" t="str">
        <f ca="true">+IF(OFFSET('Hygiene Data'!$E$13,0,10*ROW('Hygiene Data'!E63))="","",OFFSET('Hygiene Data'!$E$13,0,10*ROW('Hygiene Data'!E63)))</f>
        <v/>
      </c>
      <c r="DU69" s="275" t="str">
        <f ca="true">+IF(OFFSET('Hygiene Data'!$F$11,0,10*ROW('Hygiene Data'!F63))="","",OFFSET('Hygiene Data'!$F$11,0,10*ROW('Hygiene Data'!F63)))</f>
        <v/>
      </c>
      <c r="DV69" s="275" t="str">
        <f ca="true">+IF(OFFSET('Hygiene Data'!$F$12,0,10*ROW('Hygiene Data'!F63))="","",OFFSET('Hygiene Data'!$F$12,0,10*ROW('Hygiene Data'!F63)))</f>
        <v/>
      </c>
      <c r="DW69" s="275" t="str">
        <f ca="true">+IF(OFFSET('Hygiene Data'!$F$13,0,10*ROW('Hygiene Data'!F63))="","",OFFSET('Hygiene Data'!$F$13,0,10*ROW('Hygiene Data'!F63)))</f>
        <v/>
      </c>
      <c r="DX69" s="275" t="str">
        <f ca="true">+IF(OFFSET('Hygiene Data'!$G$11,0,10*ROW('Hygiene Data'!G63))="","",OFFSET('Hygiene Data'!$G$11,0,10*ROW('Hygiene Data'!G63)))</f>
        <v/>
      </c>
      <c r="DY69" s="275" t="str">
        <f ca="true">+IF(OFFSET('Hygiene Data'!$G$12,0,10*ROW('Hygiene Data'!G63))="","",OFFSET('Hygiene Data'!$G$12,0,10*ROW('Hygiene Data'!G63)))</f>
        <v/>
      </c>
      <c r="DZ69" s="275" t="str">
        <f ca="true">+IF(OFFSET('Hygiene Data'!$G$13,0,10*ROW('Hygiene Data'!G63))="","",OFFSET('Hygiene Data'!$G$13,0,10*ROW('Hygiene Data'!G63)))</f>
        <v/>
      </c>
      <c r="EA69" s="275" t="str">
        <f ca="true">+IF(OFFSET('Hygiene Data'!$H$11,0,10*ROW('Hygiene Data'!H63))="","",OFFSET('Hygiene Data'!$H$11,0,10*ROW('Hygiene Data'!H63)))</f>
        <v/>
      </c>
      <c r="EB69" s="275" t="str">
        <f ca="true">+IF(OFFSET('Hygiene Data'!$H$12,0,10*ROW('Hygiene Data'!H63))="","",OFFSET('Hygiene Data'!$H$12,0,10*ROW('Hygiene Data'!H63)))</f>
        <v/>
      </c>
      <c r="EC69" s="275" t="str">
        <f ca="true">+IF(OFFSET('Hygiene Data'!$H$13,0,10*ROW('Hygiene Data'!H63))="","",OFFSET('Hygiene Data'!$H$13,0,10*ROW('Hygiene Data'!H63)))</f>
        <v/>
      </c>
      <c r="ED69" s="275" t="str">
        <f ca="true">+IF(OFFSET('Hygiene Data'!$I$11,0,10*ROW('Hygiene Data'!I63))="","",OFFSET('Hygiene Data'!$I$11,0,10*ROW('Hygiene Data'!I63)))</f>
        <v/>
      </c>
      <c r="EE69" s="275" t="str">
        <f ca="true">+IF(OFFSET('Hygiene Data'!$I$12,0,10*ROW('Hygiene Data'!I63))="","",OFFSET('Hygiene Data'!$I$12,0,10*ROW('Hygiene Data'!I63)))</f>
        <v/>
      </c>
      <c r="EF69" s="27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5"/>
      <c r="BS70" s="275" t="str">
        <f ca="true">+IF(OFFSET('Water Data'!$D$27,0,10*ROW('Water Data'!D64))="","",OFFSET('Water Data'!$D$27,0,10*ROW('Water Data'!D64)))</f>
        <v/>
      </c>
      <c r="BT70" s="275" t="str">
        <f ca="true">+IF(OFFSET('Water Data'!$D$28,0,10*ROW('Water Data'!D64))="","",OFFSET('Water Data'!$D$28,0,10*ROW('Water Data'!D64)))</f>
        <v/>
      </c>
      <c r="BU70" s="275" t="str">
        <f ca="true">+IF(OFFSET('Water Data'!$D$29,0,10*ROW('Water Data'!D64))="","",OFFSET('Water Data'!$D$29,0,10*ROW('Water Data'!D64)))</f>
        <v/>
      </c>
      <c r="BV70" s="275" t="str">
        <f ca="true">+IF(OFFSET('Water Data'!$E$27,0,10*ROW('Water Data'!E64))="","",OFFSET('Water Data'!$E$27,0,10*ROW('Water Data'!E64)))</f>
        <v/>
      </c>
      <c r="BW70" s="275" t="str">
        <f ca="true">+IF(OFFSET('Water Data'!$E$28,0,10*ROW('Water Data'!E64))="","",OFFSET('Water Data'!$E$28,0,10*ROW('Water Data'!E64)))</f>
        <v/>
      </c>
      <c r="BX70" s="275" t="str">
        <f ca="true">+IF(OFFSET('Water Data'!$E$29,0,10*ROW('Water Data'!E64))="","",OFFSET('Water Data'!$E$29,0,10*ROW('Water Data'!E64)))</f>
        <v/>
      </c>
      <c r="BY70" s="275" t="str">
        <f ca="true">+IF(OFFSET('Water Data'!$F$27,0,10*ROW('Water Data'!F64))="","",OFFSET('Water Data'!$F$27,0,10*ROW('Water Data'!F64)))</f>
        <v/>
      </c>
      <c r="BZ70" s="275" t="str">
        <f ca="true">+IF(OFFSET('Water Data'!$F$28,0,10*ROW('Water Data'!F64))="","",OFFSET('Water Data'!$F$28,0,10*ROW('Water Data'!F64)))</f>
        <v/>
      </c>
      <c r="CA70" s="275" t="str">
        <f ca="true">+IF(OFFSET('Water Data'!$F$29,0,10*ROW('Water Data'!F64))="","",OFFSET('Water Data'!$F$29,0,10*ROW('Water Data'!F64)))</f>
        <v/>
      </c>
      <c r="CB70" s="275" t="str">
        <f ca="true">+IF(OFFSET('Water Data'!$G$27,0,10*ROW('Water Data'!G64))="","",OFFSET('Water Data'!$G$27,0,10*ROW('Water Data'!G64)))</f>
        <v/>
      </c>
      <c r="CC70" s="275" t="str">
        <f ca="true">+IF(OFFSET('Water Data'!$G$28,0,10*ROW('Water Data'!G64))="","",OFFSET('Water Data'!$G$28,0,10*ROW('Water Data'!G64)))</f>
        <v/>
      </c>
      <c r="CD70" s="275" t="str">
        <f ca="true">+IF(OFFSET('Water Data'!$G$29,0,10*ROW('Water Data'!G64))="","",OFFSET('Water Data'!$G$29,0,10*ROW('Water Data'!G64)))</f>
        <v/>
      </c>
      <c r="CE70" s="275" t="str">
        <f ca="true">+IF(OFFSET('Water Data'!$H$27,0,10*ROW('Water Data'!H64))="","",OFFSET('Water Data'!$H$27,0,10*ROW('Water Data'!H64)))</f>
        <v/>
      </c>
      <c r="CF70" s="275" t="str">
        <f ca="true">+IF(OFFSET('Water Data'!$H$28,0,10*ROW('Water Data'!H64))="","",OFFSET('Water Data'!$H$28,0,10*ROW('Water Data'!H64)))</f>
        <v/>
      </c>
      <c r="CG70" s="275" t="str">
        <f ca="true">+IF(OFFSET('Water Data'!$H$29,0,10*ROW('Water Data'!H64))="","",OFFSET('Water Data'!$H$29,0,10*ROW('Water Data'!H64)))</f>
        <v/>
      </c>
      <c r="CH70" s="275" t="str">
        <f ca="true">+IF(OFFSET('Water Data'!$I$27,0,10*ROW('Water Data'!I64))="","",OFFSET('Water Data'!$I$27,0,10*ROW('Water Data'!I64)))</f>
        <v/>
      </c>
      <c r="CI70" s="275" t="str">
        <f ca="true">+IF(OFFSET('Water Data'!$I$28,0,10*ROW('Water Data'!I64))="","",OFFSET('Water Data'!$I$28,0,10*ROW('Water Data'!I64)))</f>
        <v/>
      </c>
      <c r="CJ70" s="275" t="str">
        <f ca="true">+IF(OFFSET('Water Data'!$I$29,0,10*ROW('Water Data'!I64))="","",OFFSET('Water Data'!$I$29,0,10*ROW('Water Data'!I64)))</f>
        <v/>
      </c>
      <c r="CK70" s="275" t="str">
        <f ca="true">+IF(OFFSET('Sanitation Data'!$D$28,0,10*ROW('Sanitation Data'!D64))="","",OFFSET('Sanitation Data'!$D$28,0,10*ROW('Sanitation Data'!D64)))</f>
        <v/>
      </c>
      <c r="CL70" s="275" t="str">
        <f ca="true">+IF(OFFSET('Sanitation Data'!$D$29,0,10*ROW('Sanitation Data'!D64))="","",OFFSET('Sanitation Data'!$D$29,0,10*ROW('Sanitation Data'!D64)))</f>
        <v/>
      </c>
      <c r="CM70" s="275" t="str">
        <f ca="true">+IF(OFFSET('Sanitation Data'!$D$30,0,10*ROW('Sanitation Data'!D64))="","",OFFSET('Sanitation Data'!$D$30,0,10*ROW('Sanitation Data'!D64)))</f>
        <v/>
      </c>
      <c r="CN70" s="275" t="str">
        <f ca="true">+IF(OFFSET('Sanitation Data'!$D$31,0,10*ROW('Sanitation Data'!D64))="","",OFFSET('Sanitation Data'!$D$31,0,10*ROW('Sanitation Data'!D64)))</f>
        <v/>
      </c>
      <c r="CO70" s="275" t="str">
        <f ca="true">+IF(OFFSET('Sanitation Data'!$D$32,0,10*ROW('Sanitation Data'!D64))="","",OFFSET('Sanitation Data'!$D$32,0,10*ROW('Sanitation Data'!D64)))</f>
        <v/>
      </c>
      <c r="CP70" s="275" t="str">
        <f ca="true">+IF(OFFSET('Sanitation Data'!$E$28,0,10*ROW('Sanitation Data'!E64))="","",OFFSET('Sanitation Data'!$E$28,0,10*ROW('Sanitation Data'!E64)))</f>
        <v/>
      </c>
      <c r="CQ70" s="275" t="str">
        <f ca="true">+IF(OFFSET('Sanitation Data'!$E$29,0,10*ROW('Sanitation Data'!E64))="","",OFFSET('Sanitation Data'!$E$29,0,10*ROW('Sanitation Data'!E64)))</f>
        <v/>
      </c>
      <c r="CR70" s="275" t="str">
        <f ca="true">+IF(OFFSET('Sanitation Data'!$E$30,0,10*ROW('Sanitation Data'!E64))="","",OFFSET('Sanitation Data'!$E$30,0,10*ROW('Sanitation Data'!E64)))</f>
        <v/>
      </c>
      <c r="CS70" s="275" t="str">
        <f ca="true">+IF(OFFSET('Sanitation Data'!$E$31,0,10*ROW('Sanitation Data'!E64))="","",OFFSET('Sanitation Data'!$E$31,0,10*ROW('Sanitation Data'!E64)))</f>
        <v/>
      </c>
      <c r="CT70" s="275" t="str">
        <f ca="true">+IF(OFFSET('Sanitation Data'!$E$32,0,10*ROW('Sanitation Data'!E64))="","",OFFSET('Sanitation Data'!$E$32,0,10*ROW('Sanitation Data'!E64)))</f>
        <v/>
      </c>
      <c r="CU70" s="275" t="str">
        <f ca="true">+IF(OFFSET('Sanitation Data'!$F$28,0,10*ROW('Sanitation Data'!F64))="","",OFFSET('Sanitation Data'!$F$28,0,10*ROW('Sanitation Data'!F64)))</f>
        <v/>
      </c>
      <c r="CV70" s="275" t="str">
        <f ca="true">+IF(OFFSET('Sanitation Data'!$F$29,0,10*ROW('Sanitation Data'!F64))="","",OFFSET('Sanitation Data'!$F$29,0,10*ROW('Sanitation Data'!F64)))</f>
        <v/>
      </c>
      <c r="CW70" s="275" t="str">
        <f ca="true">+IF(OFFSET('Sanitation Data'!$F$30,0,10*ROW('Sanitation Data'!F64))="","",OFFSET('Sanitation Data'!$F$30,0,10*ROW('Sanitation Data'!F64)))</f>
        <v/>
      </c>
      <c r="CX70" s="275" t="str">
        <f ca="true">+IF(OFFSET('Sanitation Data'!$F$31,0,10*ROW('Sanitation Data'!F64))="","",OFFSET('Sanitation Data'!$F$31,0,10*ROW('Sanitation Data'!F64)))</f>
        <v/>
      </c>
      <c r="CY70" s="275" t="str">
        <f ca="true">+IF(OFFSET('Sanitation Data'!$F$32,0,10*ROW('Sanitation Data'!F64))="","",OFFSET('Sanitation Data'!$F$32,0,10*ROW('Sanitation Data'!F64)))</f>
        <v/>
      </c>
      <c r="CZ70" s="275" t="str">
        <f ca="true">+IF(OFFSET('Sanitation Data'!$G$28,0,10*ROW('Sanitation Data'!G64))="","",OFFSET('Sanitation Data'!$G$28,0,10*ROW('Sanitation Data'!G64)))</f>
        <v/>
      </c>
      <c r="DA70" s="275" t="str">
        <f ca="true">+IF(OFFSET('Sanitation Data'!$G$29,0,10*ROW('Sanitation Data'!G64))="","",OFFSET('Sanitation Data'!$G$29,0,10*ROW('Sanitation Data'!G64)))</f>
        <v/>
      </c>
      <c r="DB70" s="275" t="str">
        <f ca="true">+IF(OFFSET('Sanitation Data'!$G$30,0,10*ROW('Sanitation Data'!G64))="","",OFFSET('Sanitation Data'!$G$30,0,10*ROW('Sanitation Data'!G64)))</f>
        <v/>
      </c>
      <c r="DC70" s="275" t="str">
        <f ca="true">+IF(OFFSET('Sanitation Data'!$G$31,0,10*ROW('Sanitation Data'!G64))="","",OFFSET('Sanitation Data'!$G$31,0,10*ROW('Sanitation Data'!G64)))</f>
        <v/>
      </c>
      <c r="DD70" s="275" t="str">
        <f ca="true">+IF(OFFSET('Sanitation Data'!$G$32,0,10*ROW('Sanitation Data'!G64))="","",OFFSET('Sanitation Data'!$G$32,0,10*ROW('Sanitation Data'!G64)))</f>
        <v/>
      </c>
      <c r="DE70" s="275" t="str">
        <f ca="true">+IF(OFFSET('Sanitation Data'!$H$28,0,10*ROW('Sanitation Data'!H64))="","",OFFSET('Sanitation Data'!$H$28,0,10*ROW('Sanitation Data'!H64)))</f>
        <v/>
      </c>
      <c r="DF70" s="275" t="str">
        <f ca="true">+IF(OFFSET('Sanitation Data'!$H$29,0,10*ROW('Sanitation Data'!H64))="","",OFFSET('Sanitation Data'!$H$29,0,10*ROW('Sanitation Data'!H64)))</f>
        <v/>
      </c>
      <c r="DG70" s="275" t="str">
        <f ca="true">+IF(OFFSET('Sanitation Data'!$H$30,0,10*ROW('Sanitation Data'!H64))="","",OFFSET('Sanitation Data'!$H$30,0,10*ROW('Sanitation Data'!H64)))</f>
        <v/>
      </c>
      <c r="DH70" s="275" t="str">
        <f ca="true">+IF(OFFSET('Sanitation Data'!$H$31,0,10*ROW('Sanitation Data'!H64))="","",OFFSET('Sanitation Data'!$H$31,0,10*ROW('Sanitation Data'!H64)))</f>
        <v/>
      </c>
      <c r="DI70" s="275" t="str">
        <f ca="true">+IF(OFFSET('Sanitation Data'!$H$32,0,10*ROW('Sanitation Data'!H64))="","",OFFSET('Sanitation Data'!$H$32,0,10*ROW('Sanitation Data'!H64)))</f>
        <v/>
      </c>
      <c r="DJ70" s="275" t="str">
        <f ca="true">+IF(OFFSET('Sanitation Data'!$I$28,0,10*ROW('Sanitation Data'!I64))="","",OFFSET('Sanitation Data'!$I$28,0,10*ROW('Sanitation Data'!I64)))</f>
        <v/>
      </c>
      <c r="DK70" s="275" t="str">
        <f ca="true">+IF(OFFSET('Sanitation Data'!$I$29,0,10*ROW('Sanitation Data'!I64))="","",OFFSET('Sanitation Data'!$I$29,0,10*ROW('Sanitation Data'!I64)))</f>
        <v/>
      </c>
      <c r="DL70" s="275" t="str">
        <f ca="true">+IF(OFFSET('Sanitation Data'!$I$30,0,10*ROW('Sanitation Data'!I64))="","",OFFSET('Sanitation Data'!$I$30,0,10*ROW('Sanitation Data'!I64)))</f>
        <v/>
      </c>
      <c r="DM70" s="275" t="str">
        <f ca="true">+IF(OFFSET('Sanitation Data'!$I$31,0,10*ROW('Sanitation Data'!I64))="","",OFFSET('Sanitation Data'!$I$31,0,10*ROW('Sanitation Data'!I64)))</f>
        <v/>
      </c>
      <c r="DN70" s="275" t="str">
        <f ca="true">+IF(OFFSET('Sanitation Data'!$I$32,0,10*ROW('Sanitation Data'!I64))="","",OFFSET('Sanitation Data'!$I$32,0,10*ROW('Sanitation Data'!I64)))</f>
        <v/>
      </c>
      <c r="DO70" s="275" t="str">
        <f ca="true">+IF(OFFSET('Hygiene Data'!$D$11,0,10*ROW('Hygiene Data'!D64))="","",OFFSET('Hygiene Data'!$D$11,0,10*ROW('Hygiene Data'!D64)))</f>
        <v/>
      </c>
      <c r="DP70" s="275" t="str">
        <f ca="true">+IF(OFFSET('Hygiene Data'!$D$12,0,10*ROW('Hygiene Data'!D64))="","",OFFSET('Hygiene Data'!$D$12,0,10*ROW('Hygiene Data'!D64)))</f>
        <v/>
      </c>
      <c r="DQ70" s="275" t="str">
        <f ca="true">+IF(OFFSET('Hygiene Data'!$D$13,0,10*ROW('Hygiene Data'!D64))="","",OFFSET('Hygiene Data'!$D$13,0,10*ROW('Hygiene Data'!D64)))</f>
        <v/>
      </c>
      <c r="DR70" s="275" t="str">
        <f ca="true">+IF(OFFSET('Hygiene Data'!$E$11,0,10*ROW('Hygiene Data'!E64))="","",OFFSET('Hygiene Data'!$E$11,0,10*ROW('Hygiene Data'!E64)))</f>
        <v/>
      </c>
      <c r="DS70" s="275" t="str">
        <f ca="true">+IF(OFFSET('Hygiene Data'!$E$12,0,10*ROW('Hygiene Data'!E64))="","",OFFSET('Hygiene Data'!$E$12,0,10*ROW('Hygiene Data'!E64)))</f>
        <v/>
      </c>
      <c r="DT70" s="275" t="str">
        <f ca="true">+IF(OFFSET('Hygiene Data'!$E$13,0,10*ROW('Hygiene Data'!E64))="","",OFFSET('Hygiene Data'!$E$13,0,10*ROW('Hygiene Data'!E64)))</f>
        <v/>
      </c>
      <c r="DU70" s="275" t="str">
        <f ca="true">+IF(OFFSET('Hygiene Data'!$F$11,0,10*ROW('Hygiene Data'!F64))="","",OFFSET('Hygiene Data'!$F$11,0,10*ROW('Hygiene Data'!F64)))</f>
        <v/>
      </c>
      <c r="DV70" s="275" t="str">
        <f ca="true">+IF(OFFSET('Hygiene Data'!$F$12,0,10*ROW('Hygiene Data'!F64))="","",OFFSET('Hygiene Data'!$F$12,0,10*ROW('Hygiene Data'!F64)))</f>
        <v/>
      </c>
      <c r="DW70" s="275" t="str">
        <f ca="true">+IF(OFFSET('Hygiene Data'!$F$13,0,10*ROW('Hygiene Data'!F64))="","",OFFSET('Hygiene Data'!$F$13,0,10*ROW('Hygiene Data'!F64)))</f>
        <v/>
      </c>
      <c r="DX70" s="275" t="str">
        <f ca="true">+IF(OFFSET('Hygiene Data'!$G$11,0,10*ROW('Hygiene Data'!G64))="","",OFFSET('Hygiene Data'!$G$11,0,10*ROW('Hygiene Data'!G64)))</f>
        <v/>
      </c>
      <c r="DY70" s="275" t="str">
        <f ca="true">+IF(OFFSET('Hygiene Data'!$G$12,0,10*ROW('Hygiene Data'!G64))="","",OFFSET('Hygiene Data'!$G$12,0,10*ROW('Hygiene Data'!G64)))</f>
        <v/>
      </c>
      <c r="DZ70" s="275" t="str">
        <f ca="true">+IF(OFFSET('Hygiene Data'!$G$13,0,10*ROW('Hygiene Data'!G64))="","",OFFSET('Hygiene Data'!$G$13,0,10*ROW('Hygiene Data'!G64)))</f>
        <v/>
      </c>
      <c r="EA70" s="275" t="str">
        <f ca="true">+IF(OFFSET('Hygiene Data'!$H$11,0,10*ROW('Hygiene Data'!H64))="","",OFFSET('Hygiene Data'!$H$11,0,10*ROW('Hygiene Data'!H64)))</f>
        <v/>
      </c>
      <c r="EB70" s="275" t="str">
        <f ca="true">+IF(OFFSET('Hygiene Data'!$H$12,0,10*ROW('Hygiene Data'!H64))="","",OFFSET('Hygiene Data'!$H$12,0,10*ROW('Hygiene Data'!H64)))</f>
        <v/>
      </c>
      <c r="EC70" s="275" t="str">
        <f ca="true">+IF(OFFSET('Hygiene Data'!$H$13,0,10*ROW('Hygiene Data'!H64))="","",OFFSET('Hygiene Data'!$H$13,0,10*ROW('Hygiene Data'!H64)))</f>
        <v/>
      </c>
      <c r="ED70" s="275" t="str">
        <f ca="true">+IF(OFFSET('Hygiene Data'!$I$11,0,10*ROW('Hygiene Data'!I64))="","",OFFSET('Hygiene Data'!$I$11,0,10*ROW('Hygiene Data'!I64)))</f>
        <v/>
      </c>
      <c r="EE70" s="275" t="str">
        <f ca="true">+IF(OFFSET('Hygiene Data'!$I$12,0,10*ROW('Hygiene Data'!I64))="","",OFFSET('Hygiene Data'!$I$12,0,10*ROW('Hygiene Data'!I64)))</f>
        <v/>
      </c>
      <c r="EF70" s="27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5"/>
      <c r="BS71" s="275" t="str">
        <f ca="true">+IF(OFFSET('Water Data'!$D$27,0,10*ROW('Water Data'!D65))="","",OFFSET('Water Data'!$D$27,0,10*ROW('Water Data'!D65)))</f>
        <v/>
      </c>
      <c r="BT71" s="275" t="str">
        <f ca="true">+IF(OFFSET('Water Data'!$D$28,0,10*ROW('Water Data'!D65))="","",OFFSET('Water Data'!$D$28,0,10*ROW('Water Data'!D65)))</f>
        <v/>
      </c>
      <c r="BU71" s="275" t="str">
        <f ca="true">+IF(OFFSET('Water Data'!$D$29,0,10*ROW('Water Data'!D65))="","",OFFSET('Water Data'!$D$29,0,10*ROW('Water Data'!D65)))</f>
        <v/>
      </c>
      <c r="BV71" s="275" t="str">
        <f ca="true">+IF(OFFSET('Water Data'!$E$27,0,10*ROW('Water Data'!E65))="","",OFFSET('Water Data'!$E$27,0,10*ROW('Water Data'!E65)))</f>
        <v/>
      </c>
      <c r="BW71" s="275" t="str">
        <f ca="true">+IF(OFFSET('Water Data'!$E$28,0,10*ROW('Water Data'!E65))="","",OFFSET('Water Data'!$E$28,0,10*ROW('Water Data'!E65)))</f>
        <v/>
      </c>
      <c r="BX71" s="275" t="str">
        <f ca="true">+IF(OFFSET('Water Data'!$E$29,0,10*ROW('Water Data'!E65))="","",OFFSET('Water Data'!$E$29,0,10*ROW('Water Data'!E65)))</f>
        <v/>
      </c>
      <c r="BY71" s="275" t="str">
        <f ca="true">+IF(OFFSET('Water Data'!$F$27,0,10*ROW('Water Data'!F65))="","",OFFSET('Water Data'!$F$27,0,10*ROW('Water Data'!F65)))</f>
        <v/>
      </c>
      <c r="BZ71" s="275" t="str">
        <f ca="true">+IF(OFFSET('Water Data'!$F$28,0,10*ROW('Water Data'!F65))="","",OFFSET('Water Data'!$F$28,0,10*ROW('Water Data'!F65)))</f>
        <v/>
      </c>
      <c r="CA71" s="275" t="str">
        <f ca="true">+IF(OFFSET('Water Data'!$F$29,0,10*ROW('Water Data'!F65))="","",OFFSET('Water Data'!$F$29,0,10*ROW('Water Data'!F65)))</f>
        <v/>
      </c>
      <c r="CB71" s="275" t="str">
        <f ca="true">+IF(OFFSET('Water Data'!$G$27,0,10*ROW('Water Data'!G65))="","",OFFSET('Water Data'!$G$27,0,10*ROW('Water Data'!G65)))</f>
        <v/>
      </c>
      <c r="CC71" s="275" t="str">
        <f ca="true">+IF(OFFSET('Water Data'!$G$28,0,10*ROW('Water Data'!G65))="","",OFFSET('Water Data'!$G$28,0,10*ROW('Water Data'!G65)))</f>
        <v/>
      </c>
      <c r="CD71" s="275" t="str">
        <f ca="true">+IF(OFFSET('Water Data'!$G$29,0,10*ROW('Water Data'!G65))="","",OFFSET('Water Data'!$G$29,0,10*ROW('Water Data'!G65)))</f>
        <v/>
      </c>
      <c r="CE71" s="275" t="str">
        <f ca="true">+IF(OFFSET('Water Data'!$H$27,0,10*ROW('Water Data'!H65))="","",OFFSET('Water Data'!$H$27,0,10*ROW('Water Data'!H65)))</f>
        <v/>
      </c>
      <c r="CF71" s="275" t="str">
        <f ca="true">+IF(OFFSET('Water Data'!$H$28,0,10*ROW('Water Data'!H65))="","",OFFSET('Water Data'!$H$28,0,10*ROW('Water Data'!H65)))</f>
        <v/>
      </c>
      <c r="CG71" s="275" t="str">
        <f ca="true">+IF(OFFSET('Water Data'!$H$29,0,10*ROW('Water Data'!H65))="","",OFFSET('Water Data'!$H$29,0,10*ROW('Water Data'!H65)))</f>
        <v/>
      </c>
      <c r="CH71" s="275" t="str">
        <f ca="true">+IF(OFFSET('Water Data'!$I$27,0,10*ROW('Water Data'!I65))="","",OFFSET('Water Data'!$I$27,0,10*ROW('Water Data'!I65)))</f>
        <v/>
      </c>
      <c r="CI71" s="275" t="str">
        <f ca="true">+IF(OFFSET('Water Data'!$I$28,0,10*ROW('Water Data'!I65))="","",OFFSET('Water Data'!$I$28,0,10*ROW('Water Data'!I65)))</f>
        <v/>
      </c>
      <c r="CJ71" s="275" t="str">
        <f ca="true">+IF(OFFSET('Water Data'!$I$29,0,10*ROW('Water Data'!I65))="","",OFFSET('Water Data'!$I$29,0,10*ROW('Water Data'!I65)))</f>
        <v/>
      </c>
      <c r="CK71" s="275" t="str">
        <f ca="true">+IF(OFFSET('Sanitation Data'!$D$28,0,10*ROW('Sanitation Data'!D65))="","",OFFSET('Sanitation Data'!$D$28,0,10*ROW('Sanitation Data'!D65)))</f>
        <v/>
      </c>
      <c r="CL71" s="275" t="str">
        <f ca="true">+IF(OFFSET('Sanitation Data'!$D$29,0,10*ROW('Sanitation Data'!D65))="","",OFFSET('Sanitation Data'!$D$29,0,10*ROW('Sanitation Data'!D65)))</f>
        <v/>
      </c>
      <c r="CM71" s="275" t="str">
        <f ca="true">+IF(OFFSET('Sanitation Data'!$D$30,0,10*ROW('Sanitation Data'!D65))="","",OFFSET('Sanitation Data'!$D$30,0,10*ROW('Sanitation Data'!D65)))</f>
        <v/>
      </c>
      <c r="CN71" s="275" t="str">
        <f ca="true">+IF(OFFSET('Sanitation Data'!$D$31,0,10*ROW('Sanitation Data'!D65))="","",OFFSET('Sanitation Data'!$D$31,0,10*ROW('Sanitation Data'!D65)))</f>
        <v/>
      </c>
      <c r="CO71" s="275" t="str">
        <f ca="true">+IF(OFFSET('Sanitation Data'!$D$32,0,10*ROW('Sanitation Data'!D65))="","",OFFSET('Sanitation Data'!$D$32,0,10*ROW('Sanitation Data'!D65)))</f>
        <v/>
      </c>
      <c r="CP71" s="275" t="str">
        <f ca="true">+IF(OFFSET('Sanitation Data'!$E$28,0,10*ROW('Sanitation Data'!E65))="","",OFFSET('Sanitation Data'!$E$28,0,10*ROW('Sanitation Data'!E65)))</f>
        <v/>
      </c>
      <c r="CQ71" s="275" t="str">
        <f ca="true">+IF(OFFSET('Sanitation Data'!$E$29,0,10*ROW('Sanitation Data'!E65))="","",OFFSET('Sanitation Data'!$E$29,0,10*ROW('Sanitation Data'!E65)))</f>
        <v/>
      </c>
      <c r="CR71" s="275" t="str">
        <f ca="true">+IF(OFFSET('Sanitation Data'!$E$30,0,10*ROW('Sanitation Data'!E65))="","",OFFSET('Sanitation Data'!$E$30,0,10*ROW('Sanitation Data'!E65)))</f>
        <v/>
      </c>
      <c r="CS71" s="275" t="str">
        <f ca="true">+IF(OFFSET('Sanitation Data'!$E$31,0,10*ROW('Sanitation Data'!E65))="","",OFFSET('Sanitation Data'!$E$31,0,10*ROW('Sanitation Data'!E65)))</f>
        <v/>
      </c>
      <c r="CT71" s="275" t="str">
        <f ca="true">+IF(OFFSET('Sanitation Data'!$E$32,0,10*ROW('Sanitation Data'!E65))="","",OFFSET('Sanitation Data'!$E$32,0,10*ROW('Sanitation Data'!E65)))</f>
        <v/>
      </c>
      <c r="CU71" s="275" t="str">
        <f ca="true">+IF(OFFSET('Sanitation Data'!$F$28,0,10*ROW('Sanitation Data'!F65))="","",OFFSET('Sanitation Data'!$F$28,0,10*ROW('Sanitation Data'!F65)))</f>
        <v/>
      </c>
      <c r="CV71" s="275" t="str">
        <f ca="true">+IF(OFFSET('Sanitation Data'!$F$29,0,10*ROW('Sanitation Data'!F65))="","",OFFSET('Sanitation Data'!$F$29,0,10*ROW('Sanitation Data'!F65)))</f>
        <v/>
      </c>
      <c r="CW71" s="275" t="str">
        <f ca="true">+IF(OFFSET('Sanitation Data'!$F$30,0,10*ROW('Sanitation Data'!F65))="","",OFFSET('Sanitation Data'!$F$30,0,10*ROW('Sanitation Data'!F65)))</f>
        <v/>
      </c>
      <c r="CX71" s="275" t="str">
        <f ca="true">+IF(OFFSET('Sanitation Data'!$F$31,0,10*ROW('Sanitation Data'!F65))="","",OFFSET('Sanitation Data'!$F$31,0,10*ROW('Sanitation Data'!F65)))</f>
        <v/>
      </c>
      <c r="CY71" s="275" t="str">
        <f ca="true">+IF(OFFSET('Sanitation Data'!$F$32,0,10*ROW('Sanitation Data'!F65))="","",OFFSET('Sanitation Data'!$F$32,0,10*ROW('Sanitation Data'!F65)))</f>
        <v/>
      </c>
      <c r="CZ71" s="275" t="str">
        <f ca="true">+IF(OFFSET('Sanitation Data'!$G$28,0,10*ROW('Sanitation Data'!G65))="","",OFFSET('Sanitation Data'!$G$28,0,10*ROW('Sanitation Data'!G65)))</f>
        <v/>
      </c>
      <c r="DA71" s="275" t="str">
        <f ca="true">+IF(OFFSET('Sanitation Data'!$G$29,0,10*ROW('Sanitation Data'!G65))="","",OFFSET('Sanitation Data'!$G$29,0,10*ROW('Sanitation Data'!G65)))</f>
        <v/>
      </c>
      <c r="DB71" s="275" t="str">
        <f ca="true">+IF(OFFSET('Sanitation Data'!$G$30,0,10*ROW('Sanitation Data'!G65))="","",OFFSET('Sanitation Data'!$G$30,0,10*ROW('Sanitation Data'!G65)))</f>
        <v/>
      </c>
      <c r="DC71" s="275" t="str">
        <f ca="true">+IF(OFFSET('Sanitation Data'!$G$31,0,10*ROW('Sanitation Data'!G65))="","",OFFSET('Sanitation Data'!$G$31,0,10*ROW('Sanitation Data'!G65)))</f>
        <v/>
      </c>
      <c r="DD71" s="275" t="str">
        <f ca="true">+IF(OFFSET('Sanitation Data'!$G$32,0,10*ROW('Sanitation Data'!G65))="","",OFFSET('Sanitation Data'!$G$32,0,10*ROW('Sanitation Data'!G65)))</f>
        <v/>
      </c>
      <c r="DE71" s="275" t="str">
        <f ca="true">+IF(OFFSET('Sanitation Data'!$H$28,0,10*ROW('Sanitation Data'!H65))="","",OFFSET('Sanitation Data'!$H$28,0,10*ROW('Sanitation Data'!H65)))</f>
        <v/>
      </c>
      <c r="DF71" s="275" t="str">
        <f ca="true">+IF(OFFSET('Sanitation Data'!$H$29,0,10*ROW('Sanitation Data'!H65))="","",OFFSET('Sanitation Data'!$H$29,0,10*ROW('Sanitation Data'!H65)))</f>
        <v/>
      </c>
      <c r="DG71" s="275" t="str">
        <f ca="true">+IF(OFFSET('Sanitation Data'!$H$30,0,10*ROW('Sanitation Data'!H65))="","",OFFSET('Sanitation Data'!$H$30,0,10*ROW('Sanitation Data'!H65)))</f>
        <v/>
      </c>
      <c r="DH71" s="275" t="str">
        <f ca="true">+IF(OFFSET('Sanitation Data'!$H$31,0,10*ROW('Sanitation Data'!H65))="","",OFFSET('Sanitation Data'!$H$31,0,10*ROW('Sanitation Data'!H65)))</f>
        <v/>
      </c>
      <c r="DI71" s="275" t="str">
        <f ca="true">+IF(OFFSET('Sanitation Data'!$H$32,0,10*ROW('Sanitation Data'!H65))="","",OFFSET('Sanitation Data'!$H$32,0,10*ROW('Sanitation Data'!H65)))</f>
        <v/>
      </c>
      <c r="DJ71" s="275" t="str">
        <f ca="true">+IF(OFFSET('Sanitation Data'!$I$28,0,10*ROW('Sanitation Data'!I65))="","",OFFSET('Sanitation Data'!$I$28,0,10*ROW('Sanitation Data'!I65)))</f>
        <v/>
      </c>
      <c r="DK71" s="275" t="str">
        <f ca="true">+IF(OFFSET('Sanitation Data'!$I$29,0,10*ROW('Sanitation Data'!I65))="","",OFFSET('Sanitation Data'!$I$29,0,10*ROW('Sanitation Data'!I65)))</f>
        <v/>
      </c>
      <c r="DL71" s="275" t="str">
        <f ca="true">+IF(OFFSET('Sanitation Data'!$I$30,0,10*ROW('Sanitation Data'!I65))="","",OFFSET('Sanitation Data'!$I$30,0,10*ROW('Sanitation Data'!I65)))</f>
        <v/>
      </c>
      <c r="DM71" s="275" t="str">
        <f ca="true">+IF(OFFSET('Sanitation Data'!$I$31,0,10*ROW('Sanitation Data'!I65))="","",OFFSET('Sanitation Data'!$I$31,0,10*ROW('Sanitation Data'!I65)))</f>
        <v/>
      </c>
      <c r="DN71" s="275" t="str">
        <f ca="true">+IF(OFFSET('Sanitation Data'!$I$32,0,10*ROW('Sanitation Data'!I65))="","",OFFSET('Sanitation Data'!$I$32,0,10*ROW('Sanitation Data'!I65)))</f>
        <v/>
      </c>
      <c r="DO71" s="275" t="str">
        <f ca="true">+IF(OFFSET('Hygiene Data'!$D$11,0,10*ROW('Hygiene Data'!D65))="","",OFFSET('Hygiene Data'!$D$11,0,10*ROW('Hygiene Data'!D65)))</f>
        <v/>
      </c>
      <c r="DP71" s="275" t="str">
        <f ca="true">+IF(OFFSET('Hygiene Data'!$D$12,0,10*ROW('Hygiene Data'!D65))="","",OFFSET('Hygiene Data'!$D$12,0,10*ROW('Hygiene Data'!D65)))</f>
        <v/>
      </c>
      <c r="DQ71" s="275" t="str">
        <f ca="true">+IF(OFFSET('Hygiene Data'!$D$13,0,10*ROW('Hygiene Data'!D65))="","",OFFSET('Hygiene Data'!$D$13,0,10*ROW('Hygiene Data'!D65)))</f>
        <v/>
      </c>
      <c r="DR71" s="275" t="str">
        <f ca="true">+IF(OFFSET('Hygiene Data'!$E$11,0,10*ROW('Hygiene Data'!E65))="","",OFFSET('Hygiene Data'!$E$11,0,10*ROW('Hygiene Data'!E65)))</f>
        <v/>
      </c>
      <c r="DS71" s="275" t="str">
        <f ca="true">+IF(OFFSET('Hygiene Data'!$E$12,0,10*ROW('Hygiene Data'!E65))="","",OFFSET('Hygiene Data'!$E$12,0,10*ROW('Hygiene Data'!E65)))</f>
        <v/>
      </c>
      <c r="DT71" s="275" t="str">
        <f ca="true">+IF(OFFSET('Hygiene Data'!$E$13,0,10*ROW('Hygiene Data'!E65))="","",OFFSET('Hygiene Data'!$E$13,0,10*ROW('Hygiene Data'!E65)))</f>
        <v/>
      </c>
      <c r="DU71" s="275" t="str">
        <f ca="true">+IF(OFFSET('Hygiene Data'!$F$11,0,10*ROW('Hygiene Data'!F65))="","",OFFSET('Hygiene Data'!$F$11,0,10*ROW('Hygiene Data'!F65)))</f>
        <v/>
      </c>
      <c r="DV71" s="275" t="str">
        <f ca="true">+IF(OFFSET('Hygiene Data'!$F$12,0,10*ROW('Hygiene Data'!F65))="","",OFFSET('Hygiene Data'!$F$12,0,10*ROW('Hygiene Data'!F65)))</f>
        <v/>
      </c>
      <c r="DW71" s="275" t="str">
        <f ca="true">+IF(OFFSET('Hygiene Data'!$F$13,0,10*ROW('Hygiene Data'!F65))="","",OFFSET('Hygiene Data'!$F$13,0,10*ROW('Hygiene Data'!F65)))</f>
        <v/>
      </c>
      <c r="DX71" s="275" t="str">
        <f ca="true">+IF(OFFSET('Hygiene Data'!$G$11,0,10*ROW('Hygiene Data'!G65))="","",OFFSET('Hygiene Data'!$G$11,0,10*ROW('Hygiene Data'!G65)))</f>
        <v/>
      </c>
      <c r="DY71" s="275" t="str">
        <f ca="true">+IF(OFFSET('Hygiene Data'!$G$12,0,10*ROW('Hygiene Data'!G65))="","",OFFSET('Hygiene Data'!$G$12,0,10*ROW('Hygiene Data'!G65)))</f>
        <v/>
      </c>
      <c r="DZ71" s="275" t="str">
        <f ca="true">+IF(OFFSET('Hygiene Data'!$G$13,0,10*ROW('Hygiene Data'!G65))="","",OFFSET('Hygiene Data'!$G$13,0,10*ROW('Hygiene Data'!G65)))</f>
        <v/>
      </c>
      <c r="EA71" s="275" t="str">
        <f ca="true">+IF(OFFSET('Hygiene Data'!$H$11,0,10*ROW('Hygiene Data'!H65))="","",OFFSET('Hygiene Data'!$H$11,0,10*ROW('Hygiene Data'!H65)))</f>
        <v/>
      </c>
      <c r="EB71" s="275" t="str">
        <f ca="true">+IF(OFFSET('Hygiene Data'!$H$12,0,10*ROW('Hygiene Data'!H65))="","",OFFSET('Hygiene Data'!$H$12,0,10*ROW('Hygiene Data'!H65)))</f>
        <v/>
      </c>
      <c r="EC71" s="275" t="str">
        <f ca="true">+IF(OFFSET('Hygiene Data'!$H$13,0,10*ROW('Hygiene Data'!H65))="","",OFFSET('Hygiene Data'!$H$13,0,10*ROW('Hygiene Data'!H65)))</f>
        <v/>
      </c>
      <c r="ED71" s="275" t="str">
        <f ca="true">+IF(OFFSET('Hygiene Data'!$I$11,0,10*ROW('Hygiene Data'!I65))="","",OFFSET('Hygiene Data'!$I$11,0,10*ROW('Hygiene Data'!I65)))</f>
        <v/>
      </c>
      <c r="EE71" s="275" t="str">
        <f ca="true">+IF(OFFSET('Hygiene Data'!$I$12,0,10*ROW('Hygiene Data'!I65))="","",OFFSET('Hygiene Data'!$I$12,0,10*ROW('Hygiene Data'!I65)))</f>
        <v/>
      </c>
      <c r="EF71" s="27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5"/>
      <c r="BS72" s="275" t="str">
        <f ca="true">+IF(OFFSET('Water Data'!$D$27,0,10*ROW('Water Data'!D66))="","",OFFSET('Water Data'!$D$27,0,10*ROW('Water Data'!D66)))</f>
        <v/>
      </c>
      <c r="BT72" s="275" t="str">
        <f ca="true">+IF(OFFSET('Water Data'!$D$28,0,10*ROW('Water Data'!D66))="","",OFFSET('Water Data'!$D$28,0,10*ROW('Water Data'!D66)))</f>
        <v/>
      </c>
      <c r="BU72" s="275" t="str">
        <f ca="true">+IF(OFFSET('Water Data'!$D$29,0,10*ROW('Water Data'!D66))="","",OFFSET('Water Data'!$D$29,0,10*ROW('Water Data'!D66)))</f>
        <v/>
      </c>
      <c r="BV72" s="275" t="str">
        <f ca="true">+IF(OFFSET('Water Data'!$E$27,0,10*ROW('Water Data'!E66))="","",OFFSET('Water Data'!$E$27,0,10*ROW('Water Data'!E66)))</f>
        <v/>
      </c>
      <c r="BW72" s="275" t="str">
        <f ca="true">+IF(OFFSET('Water Data'!$E$28,0,10*ROW('Water Data'!E66))="","",OFFSET('Water Data'!$E$28,0,10*ROW('Water Data'!E66)))</f>
        <v/>
      </c>
      <c r="BX72" s="275" t="str">
        <f ca="true">+IF(OFFSET('Water Data'!$E$29,0,10*ROW('Water Data'!E66))="","",OFFSET('Water Data'!$E$29,0,10*ROW('Water Data'!E66)))</f>
        <v/>
      </c>
      <c r="BY72" s="275" t="str">
        <f ca="true">+IF(OFFSET('Water Data'!$F$27,0,10*ROW('Water Data'!F66))="","",OFFSET('Water Data'!$F$27,0,10*ROW('Water Data'!F66)))</f>
        <v/>
      </c>
      <c r="BZ72" s="275" t="str">
        <f ca="true">+IF(OFFSET('Water Data'!$F$28,0,10*ROW('Water Data'!F66))="","",OFFSET('Water Data'!$F$28,0,10*ROW('Water Data'!F66)))</f>
        <v/>
      </c>
      <c r="CA72" s="275" t="str">
        <f ca="true">+IF(OFFSET('Water Data'!$F$29,0,10*ROW('Water Data'!F66))="","",OFFSET('Water Data'!$F$29,0,10*ROW('Water Data'!F66)))</f>
        <v/>
      </c>
      <c r="CB72" s="275" t="str">
        <f ca="true">+IF(OFFSET('Water Data'!$G$27,0,10*ROW('Water Data'!G66))="","",OFFSET('Water Data'!$G$27,0,10*ROW('Water Data'!G66)))</f>
        <v/>
      </c>
      <c r="CC72" s="275" t="str">
        <f ca="true">+IF(OFFSET('Water Data'!$G$28,0,10*ROW('Water Data'!G66))="","",OFFSET('Water Data'!$G$28,0,10*ROW('Water Data'!G66)))</f>
        <v/>
      </c>
      <c r="CD72" s="275" t="str">
        <f ca="true">+IF(OFFSET('Water Data'!$G$29,0,10*ROW('Water Data'!G66))="","",OFFSET('Water Data'!$G$29,0,10*ROW('Water Data'!G66)))</f>
        <v/>
      </c>
      <c r="CE72" s="275" t="str">
        <f ca="true">+IF(OFFSET('Water Data'!$H$27,0,10*ROW('Water Data'!H66))="","",OFFSET('Water Data'!$H$27,0,10*ROW('Water Data'!H66)))</f>
        <v/>
      </c>
      <c r="CF72" s="275" t="str">
        <f ca="true">+IF(OFFSET('Water Data'!$H$28,0,10*ROW('Water Data'!H66))="","",OFFSET('Water Data'!$H$28,0,10*ROW('Water Data'!H66)))</f>
        <v/>
      </c>
      <c r="CG72" s="275" t="str">
        <f ca="true">+IF(OFFSET('Water Data'!$H$29,0,10*ROW('Water Data'!H66))="","",OFFSET('Water Data'!$H$29,0,10*ROW('Water Data'!H66)))</f>
        <v/>
      </c>
      <c r="CH72" s="275" t="str">
        <f ca="true">+IF(OFFSET('Water Data'!$I$27,0,10*ROW('Water Data'!I66))="","",OFFSET('Water Data'!$I$27,0,10*ROW('Water Data'!I66)))</f>
        <v/>
      </c>
      <c r="CI72" s="275" t="str">
        <f ca="true">+IF(OFFSET('Water Data'!$I$28,0,10*ROW('Water Data'!I66))="","",OFFSET('Water Data'!$I$28,0,10*ROW('Water Data'!I66)))</f>
        <v/>
      </c>
      <c r="CJ72" s="275" t="str">
        <f ca="true">+IF(OFFSET('Water Data'!$I$29,0,10*ROW('Water Data'!I66))="","",OFFSET('Water Data'!$I$29,0,10*ROW('Water Data'!I66)))</f>
        <v/>
      </c>
      <c r="CK72" s="275" t="str">
        <f ca="true">+IF(OFFSET('Sanitation Data'!$D$28,0,10*ROW('Sanitation Data'!D66))="","",OFFSET('Sanitation Data'!$D$28,0,10*ROW('Sanitation Data'!D66)))</f>
        <v/>
      </c>
      <c r="CL72" s="275" t="str">
        <f ca="true">+IF(OFFSET('Sanitation Data'!$D$29,0,10*ROW('Sanitation Data'!D66))="","",OFFSET('Sanitation Data'!$D$29,0,10*ROW('Sanitation Data'!D66)))</f>
        <v/>
      </c>
      <c r="CM72" s="275" t="str">
        <f ca="true">+IF(OFFSET('Sanitation Data'!$D$30,0,10*ROW('Sanitation Data'!D66))="","",OFFSET('Sanitation Data'!$D$30,0,10*ROW('Sanitation Data'!D66)))</f>
        <v/>
      </c>
      <c r="CN72" s="275" t="str">
        <f ca="true">+IF(OFFSET('Sanitation Data'!$D$31,0,10*ROW('Sanitation Data'!D66))="","",OFFSET('Sanitation Data'!$D$31,0,10*ROW('Sanitation Data'!D66)))</f>
        <v/>
      </c>
      <c r="CO72" s="275" t="str">
        <f ca="true">+IF(OFFSET('Sanitation Data'!$D$32,0,10*ROW('Sanitation Data'!D66))="","",OFFSET('Sanitation Data'!$D$32,0,10*ROW('Sanitation Data'!D66)))</f>
        <v/>
      </c>
      <c r="CP72" s="275" t="str">
        <f ca="true">+IF(OFFSET('Sanitation Data'!$E$28,0,10*ROW('Sanitation Data'!E66))="","",OFFSET('Sanitation Data'!$E$28,0,10*ROW('Sanitation Data'!E66)))</f>
        <v/>
      </c>
      <c r="CQ72" s="275" t="str">
        <f ca="true">+IF(OFFSET('Sanitation Data'!$E$29,0,10*ROW('Sanitation Data'!E66))="","",OFFSET('Sanitation Data'!$E$29,0,10*ROW('Sanitation Data'!E66)))</f>
        <v/>
      </c>
      <c r="CR72" s="275" t="str">
        <f ca="true">+IF(OFFSET('Sanitation Data'!$E$30,0,10*ROW('Sanitation Data'!E66))="","",OFFSET('Sanitation Data'!$E$30,0,10*ROW('Sanitation Data'!E66)))</f>
        <v/>
      </c>
      <c r="CS72" s="275" t="str">
        <f ca="true">+IF(OFFSET('Sanitation Data'!$E$31,0,10*ROW('Sanitation Data'!E66))="","",OFFSET('Sanitation Data'!$E$31,0,10*ROW('Sanitation Data'!E66)))</f>
        <v/>
      </c>
      <c r="CT72" s="275" t="str">
        <f ca="true">+IF(OFFSET('Sanitation Data'!$E$32,0,10*ROW('Sanitation Data'!E66))="","",OFFSET('Sanitation Data'!$E$32,0,10*ROW('Sanitation Data'!E66)))</f>
        <v/>
      </c>
      <c r="CU72" s="275" t="str">
        <f ca="true">+IF(OFFSET('Sanitation Data'!$F$28,0,10*ROW('Sanitation Data'!F66))="","",OFFSET('Sanitation Data'!$F$28,0,10*ROW('Sanitation Data'!F66)))</f>
        <v/>
      </c>
      <c r="CV72" s="275" t="str">
        <f ca="true">+IF(OFFSET('Sanitation Data'!$F$29,0,10*ROW('Sanitation Data'!F66))="","",OFFSET('Sanitation Data'!$F$29,0,10*ROW('Sanitation Data'!F66)))</f>
        <v/>
      </c>
      <c r="CW72" s="275" t="str">
        <f ca="true">+IF(OFFSET('Sanitation Data'!$F$30,0,10*ROW('Sanitation Data'!F66))="","",OFFSET('Sanitation Data'!$F$30,0,10*ROW('Sanitation Data'!F66)))</f>
        <v/>
      </c>
      <c r="CX72" s="275" t="str">
        <f ca="true">+IF(OFFSET('Sanitation Data'!$F$31,0,10*ROW('Sanitation Data'!F66))="","",OFFSET('Sanitation Data'!$F$31,0,10*ROW('Sanitation Data'!F66)))</f>
        <v/>
      </c>
      <c r="CY72" s="275" t="str">
        <f ca="true">+IF(OFFSET('Sanitation Data'!$F$32,0,10*ROW('Sanitation Data'!F66))="","",OFFSET('Sanitation Data'!$F$32,0,10*ROW('Sanitation Data'!F66)))</f>
        <v/>
      </c>
      <c r="CZ72" s="275" t="str">
        <f ca="true">+IF(OFFSET('Sanitation Data'!$G$28,0,10*ROW('Sanitation Data'!G66))="","",OFFSET('Sanitation Data'!$G$28,0,10*ROW('Sanitation Data'!G66)))</f>
        <v/>
      </c>
      <c r="DA72" s="275" t="str">
        <f ca="true">+IF(OFFSET('Sanitation Data'!$G$29,0,10*ROW('Sanitation Data'!G66))="","",OFFSET('Sanitation Data'!$G$29,0,10*ROW('Sanitation Data'!G66)))</f>
        <v/>
      </c>
      <c r="DB72" s="275" t="str">
        <f ca="true">+IF(OFFSET('Sanitation Data'!$G$30,0,10*ROW('Sanitation Data'!G66))="","",OFFSET('Sanitation Data'!$G$30,0,10*ROW('Sanitation Data'!G66)))</f>
        <v/>
      </c>
      <c r="DC72" s="275" t="str">
        <f ca="true">+IF(OFFSET('Sanitation Data'!$G$31,0,10*ROW('Sanitation Data'!G66))="","",OFFSET('Sanitation Data'!$G$31,0,10*ROW('Sanitation Data'!G66)))</f>
        <v/>
      </c>
      <c r="DD72" s="275" t="str">
        <f ca="true">+IF(OFFSET('Sanitation Data'!$G$32,0,10*ROW('Sanitation Data'!G66))="","",OFFSET('Sanitation Data'!$G$32,0,10*ROW('Sanitation Data'!G66)))</f>
        <v/>
      </c>
      <c r="DE72" s="275" t="str">
        <f ca="true">+IF(OFFSET('Sanitation Data'!$H$28,0,10*ROW('Sanitation Data'!H66))="","",OFFSET('Sanitation Data'!$H$28,0,10*ROW('Sanitation Data'!H66)))</f>
        <v/>
      </c>
      <c r="DF72" s="275" t="str">
        <f ca="true">+IF(OFFSET('Sanitation Data'!$H$29,0,10*ROW('Sanitation Data'!H66))="","",OFFSET('Sanitation Data'!$H$29,0,10*ROW('Sanitation Data'!H66)))</f>
        <v/>
      </c>
      <c r="DG72" s="275" t="str">
        <f ca="true">+IF(OFFSET('Sanitation Data'!$H$30,0,10*ROW('Sanitation Data'!H66))="","",OFFSET('Sanitation Data'!$H$30,0,10*ROW('Sanitation Data'!H66)))</f>
        <v/>
      </c>
      <c r="DH72" s="275" t="str">
        <f ca="true">+IF(OFFSET('Sanitation Data'!$H$31,0,10*ROW('Sanitation Data'!H66))="","",OFFSET('Sanitation Data'!$H$31,0,10*ROW('Sanitation Data'!H66)))</f>
        <v/>
      </c>
      <c r="DI72" s="275" t="str">
        <f ca="true">+IF(OFFSET('Sanitation Data'!$H$32,0,10*ROW('Sanitation Data'!H66))="","",OFFSET('Sanitation Data'!$H$32,0,10*ROW('Sanitation Data'!H66)))</f>
        <v/>
      </c>
      <c r="DJ72" s="275" t="str">
        <f ca="true">+IF(OFFSET('Sanitation Data'!$I$28,0,10*ROW('Sanitation Data'!I66))="","",OFFSET('Sanitation Data'!$I$28,0,10*ROW('Sanitation Data'!I66)))</f>
        <v/>
      </c>
      <c r="DK72" s="275" t="str">
        <f ca="true">+IF(OFFSET('Sanitation Data'!$I$29,0,10*ROW('Sanitation Data'!I66))="","",OFFSET('Sanitation Data'!$I$29,0,10*ROW('Sanitation Data'!I66)))</f>
        <v/>
      </c>
      <c r="DL72" s="275" t="str">
        <f ca="true">+IF(OFFSET('Sanitation Data'!$I$30,0,10*ROW('Sanitation Data'!I66))="","",OFFSET('Sanitation Data'!$I$30,0,10*ROW('Sanitation Data'!I66)))</f>
        <v/>
      </c>
      <c r="DM72" s="275" t="str">
        <f ca="true">+IF(OFFSET('Sanitation Data'!$I$31,0,10*ROW('Sanitation Data'!I66))="","",OFFSET('Sanitation Data'!$I$31,0,10*ROW('Sanitation Data'!I66)))</f>
        <v/>
      </c>
      <c r="DN72" s="275" t="str">
        <f ca="true">+IF(OFFSET('Sanitation Data'!$I$32,0,10*ROW('Sanitation Data'!I66))="","",OFFSET('Sanitation Data'!$I$32,0,10*ROW('Sanitation Data'!I66)))</f>
        <v/>
      </c>
      <c r="DO72" s="275" t="str">
        <f ca="true">+IF(OFFSET('Hygiene Data'!$D$11,0,10*ROW('Hygiene Data'!D66))="","",OFFSET('Hygiene Data'!$D$11,0,10*ROW('Hygiene Data'!D66)))</f>
        <v/>
      </c>
      <c r="DP72" s="275" t="str">
        <f ca="true">+IF(OFFSET('Hygiene Data'!$D$12,0,10*ROW('Hygiene Data'!D66))="","",OFFSET('Hygiene Data'!$D$12,0,10*ROW('Hygiene Data'!D66)))</f>
        <v/>
      </c>
      <c r="DQ72" s="275" t="str">
        <f ca="true">+IF(OFFSET('Hygiene Data'!$D$13,0,10*ROW('Hygiene Data'!D66))="","",OFFSET('Hygiene Data'!$D$13,0,10*ROW('Hygiene Data'!D66)))</f>
        <v/>
      </c>
      <c r="DR72" s="275" t="str">
        <f ca="true">+IF(OFFSET('Hygiene Data'!$E$11,0,10*ROW('Hygiene Data'!E66))="","",OFFSET('Hygiene Data'!$E$11,0,10*ROW('Hygiene Data'!E66)))</f>
        <v/>
      </c>
      <c r="DS72" s="275" t="str">
        <f ca="true">+IF(OFFSET('Hygiene Data'!$E$12,0,10*ROW('Hygiene Data'!E66))="","",OFFSET('Hygiene Data'!$E$12,0,10*ROW('Hygiene Data'!E66)))</f>
        <v/>
      </c>
      <c r="DT72" s="275" t="str">
        <f ca="true">+IF(OFFSET('Hygiene Data'!$E$13,0,10*ROW('Hygiene Data'!E66))="","",OFFSET('Hygiene Data'!$E$13,0,10*ROW('Hygiene Data'!E66)))</f>
        <v/>
      </c>
      <c r="DU72" s="275" t="str">
        <f ca="true">+IF(OFFSET('Hygiene Data'!$F$11,0,10*ROW('Hygiene Data'!F66))="","",OFFSET('Hygiene Data'!$F$11,0,10*ROW('Hygiene Data'!F66)))</f>
        <v/>
      </c>
      <c r="DV72" s="275" t="str">
        <f ca="true">+IF(OFFSET('Hygiene Data'!$F$12,0,10*ROW('Hygiene Data'!F66))="","",OFFSET('Hygiene Data'!$F$12,0,10*ROW('Hygiene Data'!F66)))</f>
        <v/>
      </c>
      <c r="DW72" s="275" t="str">
        <f ca="true">+IF(OFFSET('Hygiene Data'!$F$13,0,10*ROW('Hygiene Data'!F66))="","",OFFSET('Hygiene Data'!$F$13,0,10*ROW('Hygiene Data'!F66)))</f>
        <v/>
      </c>
      <c r="DX72" s="275" t="str">
        <f ca="true">+IF(OFFSET('Hygiene Data'!$G$11,0,10*ROW('Hygiene Data'!G66))="","",OFFSET('Hygiene Data'!$G$11,0,10*ROW('Hygiene Data'!G66)))</f>
        <v/>
      </c>
      <c r="DY72" s="275" t="str">
        <f ca="true">+IF(OFFSET('Hygiene Data'!$G$12,0,10*ROW('Hygiene Data'!G66))="","",OFFSET('Hygiene Data'!$G$12,0,10*ROW('Hygiene Data'!G66)))</f>
        <v/>
      </c>
      <c r="DZ72" s="275" t="str">
        <f ca="true">+IF(OFFSET('Hygiene Data'!$G$13,0,10*ROW('Hygiene Data'!G66))="","",OFFSET('Hygiene Data'!$G$13,0,10*ROW('Hygiene Data'!G66)))</f>
        <v/>
      </c>
      <c r="EA72" s="275" t="str">
        <f ca="true">+IF(OFFSET('Hygiene Data'!$H$11,0,10*ROW('Hygiene Data'!H66))="","",OFFSET('Hygiene Data'!$H$11,0,10*ROW('Hygiene Data'!H66)))</f>
        <v/>
      </c>
      <c r="EB72" s="275" t="str">
        <f ca="true">+IF(OFFSET('Hygiene Data'!$H$12,0,10*ROW('Hygiene Data'!H66))="","",OFFSET('Hygiene Data'!$H$12,0,10*ROW('Hygiene Data'!H66)))</f>
        <v/>
      </c>
      <c r="EC72" s="275" t="str">
        <f ca="true">+IF(OFFSET('Hygiene Data'!$H$13,0,10*ROW('Hygiene Data'!H66))="","",OFFSET('Hygiene Data'!$H$13,0,10*ROW('Hygiene Data'!H66)))</f>
        <v/>
      </c>
      <c r="ED72" s="275" t="str">
        <f ca="true">+IF(OFFSET('Hygiene Data'!$I$11,0,10*ROW('Hygiene Data'!I66))="","",OFFSET('Hygiene Data'!$I$11,0,10*ROW('Hygiene Data'!I66)))</f>
        <v/>
      </c>
      <c r="EE72" s="275" t="str">
        <f ca="true">+IF(OFFSET('Hygiene Data'!$I$12,0,10*ROW('Hygiene Data'!I66))="","",OFFSET('Hygiene Data'!$I$12,0,10*ROW('Hygiene Data'!I66)))</f>
        <v/>
      </c>
      <c r="EF72" s="27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5"/>
      <c r="BS73" s="275" t="str">
        <f ca="true">+IF(OFFSET('Water Data'!$D$27,0,10*ROW('Water Data'!D67))="","",OFFSET('Water Data'!$D$27,0,10*ROW('Water Data'!D67)))</f>
        <v/>
      </c>
      <c r="BT73" s="275" t="str">
        <f ca="true">+IF(OFFSET('Water Data'!$D$28,0,10*ROW('Water Data'!D67))="","",OFFSET('Water Data'!$D$28,0,10*ROW('Water Data'!D67)))</f>
        <v/>
      </c>
      <c r="BU73" s="275" t="str">
        <f ca="true">+IF(OFFSET('Water Data'!$D$29,0,10*ROW('Water Data'!D67))="","",OFFSET('Water Data'!$D$29,0,10*ROW('Water Data'!D67)))</f>
        <v/>
      </c>
      <c r="BV73" s="275" t="str">
        <f ca="true">+IF(OFFSET('Water Data'!$E$27,0,10*ROW('Water Data'!E67))="","",OFFSET('Water Data'!$E$27,0,10*ROW('Water Data'!E67)))</f>
        <v/>
      </c>
      <c r="BW73" s="275" t="str">
        <f ca="true">+IF(OFFSET('Water Data'!$E$28,0,10*ROW('Water Data'!E67))="","",OFFSET('Water Data'!$E$28,0,10*ROW('Water Data'!E67)))</f>
        <v/>
      </c>
      <c r="BX73" s="275" t="str">
        <f ca="true">+IF(OFFSET('Water Data'!$E$29,0,10*ROW('Water Data'!E67))="","",OFFSET('Water Data'!$E$29,0,10*ROW('Water Data'!E67)))</f>
        <v/>
      </c>
      <c r="BY73" s="275" t="str">
        <f ca="true">+IF(OFFSET('Water Data'!$F$27,0,10*ROW('Water Data'!F67))="","",OFFSET('Water Data'!$F$27,0,10*ROW('Water Data'!F67)))</f>
        <v/>
      </c>
      <c r="BZ73" s="275" t="str">
        <f ca="true">+IF(OFFSET('Water Data'!$F$28,0,10*ROW('Water Data'!F67))="","",OFFSET('Water Data'!$F$28,0,10*ROW('Water Data'!F67)))</f>
        <v/>
      </c>
      <c r="CA73" s="275" t="str">
        <f ca="true">+IF(OFFSET('Water Data'!$F$29,0,10*ROW('Water Data'!F67))="","",OFFSET('Water Data'!$F$29,0,10*ROW('Water Data'!F67)))</f>
        <v/>
      </c>
      <c r="CB73" s="275" t="str">
        <f ca="true">+IF(OFFSET('Water Data'!$G$27,0,10*ROW('Water Data'!G67))="","",OFFSET('Water Data'!$G$27,0,10*ROW('Water Data'!G67)))</f>
        <v/>
      </c>
      <c r="CC73" s="275" t="str">
        <f ca="true">+IF(OFFSET('Water Data'!$G$28,0,10*ROW('Water Data'!G67))="","",OFFSET('Water Data'!$G$28,0,10*ROW('Water Data'!G67)))</f>
        <v/>
      </c>
      <c r="CD73" s="275" t="str">
        <f ca="true">+IF(OFFSET('Water Data'!$G$29,0,10*ROW('Water Data'!G67))="","",OFFSET('Water Data'!$G$29,0,10*ROW('Water Data'!G67)))</f>
        <v/>
      </c>
      <c r="CE73" s="275" t="str">
        <f ca="true">+IF(OFFSET('Water Data'!$H$27,0,10*ROW('Water Data'!H67))="","",OFFSET('Water Data'!$H$27,0,10*ROW('Water Data'!H67)))</f>
        <v/>
      </c>
      <c r="CF73" s="275" t="str">
        <f ca="true">+IF(OFFSET('Water Data'!$H$28,0,10*ROW('Water Data'!H67))="","",OFFSET('Water Data'!$H$28,0,10*ROW('Water Data'!H67)))</f>
        <v/>
      </c>
      <c r="CG73" s="275" t="str">
        <f ca="true">+IF(OFFSET('Water Data'!$H$29,0,10*ROW('Water Data'!H67))="","",OFFSET('Water Data'!$H$29,0,10*ROW('Water Data'!H67)))</f>
        <v/>
      </c>
      <c r="CH73" s="275" t="str">
        <f ca="true">+IF(OFFSET('Water Data'!$I$27,0,10*ROW('Water Data'!I67))="","",OFFSET('Water Data'!$I$27,0,10*ROW('Water Data'!I67)))</f>
        <v/>
      </c>
      <c r="CI73" s="275" t="str">
        <f ca="true">+IF(OFFSET('Water Data'!$I$28,0,10*ROW('Water Data'!I67))="","",OFFSET('Water Data'!$I$28,0,10*ROW('Water Data'!I67)))</f>
        <v/>
      </c>
      <c r="CJ73" s="275" t="str">
        <f ca="true">+IF(OFFSET('Water Data'!$I$29,0,10*ROW('Water Data'!I67))="","",OFFSET('Water Data'!$I$29,0,10*ROW('Water Data'!I67)))</f>
        <v/>
      </c>
      <c r="CK73" s="275" t="str">
        <f ca="true">+IF(OFFSET('Sanitation Data'!$D$28,0,10*ROW('Sanitation Data'!D67))="","",OFFSET('Sanitation Data'!$D$28,0,10*ROW('Sanitation Data'!D67)))</f>
        <v/>
      </c>
      <c r="CL73" s="275" t="str">
        <f ca="true">+IF(OFFSET('Sanitation Data'!$D$29,0,10*ROW('Sanitation Data'!D67))="","",OFFSET('Sanitation Data'!$D$29,0,10*ROW('Sanitation Data'!D67)))</f>
        <v/>
      </c>
      <c r="CM73" s="275" t="str">
        <f ca="true">+IF(OFFSET('Sanitation Data'!$D$30,0,10*ROW('Sanitation Data'!D67))="","",OFFSET('Sanitation Data'!$D$30,0,10*ROW('Sanitation Data'!D67)))</f>
        <v/>
      </c>
      <c r="CN73" s="275" t="str">
        <f ca="true">+IF(OFFSET('Sanitation Data'!$D$31,0,10*ROW('Sanitation Data'!D67))="","",OFFSET('Sanitation Data'!$D$31,0,10*ROW('Sanitation Data'!D67)))</f>
        <v/>
      </c>
      <c r="CO73" s="275" t="str">
        <f ca="true">+IF(OFFSET('Sanitation Data'!$D$32,0,10*ROW('Sanitation Data'!D67))="","",OFFSET('Sanitation Data'!$D$32,0,10*ROW('Sanitation Data'!D67)))</f>
        <v/>
      </c>
      <c r="CP73" s="275" t="str">
        <f ca="true">+IF(OFFSET('Sanitation Data'!$E$28,0,10*ROW('Sanitation Data'!E67))="","",OFFSET('Sanitation Data'!$E$28,0,10*ROW('Sanitation Data'!E67)))</f>
        <v/>
      </c>
      <c r="CQ73" s="275" t="str">
        <f ca="true">+IF(OFFSET('Sanitation Data'!$E$29,0,10*ROW('Sanitation Data'!E67))="","",OFFSET('Sanitation Data'!$E$29,0,10*ROW('Sanitation Data'!E67)))</f>
        <v/>
      </c>
      <c r="CR73" s="275" t="str">
        <f ca="true">+IF(OFFSET('Sanitation Data'!$E$30,0,10*ROW('Sanitation Data'!E67))="","",OFFSET('Sanitation Data'!$E$30,0,10*ROW('Sanitation Data'!E67)))</f>
        <v/>
      </c>
      <c r="CS73" s="275" t="str">
        <f ca="true">+IF(OFFSET('Sanitation Data'!$E$31,0,10*ROW('Sanitation Data'!E67))="","",OFFSET('Sanitation Data'!$E$31,0,10*ROW('Sanitation Data'!E67)))</f>
        <v/>
      </c>
      <c r="CT73" s="275" t="str">
        <f ca="true">+IF(OFFSET('Sanitation Data'!$E$32,0,10*ROW('Sanitation Data'!E67))="","",OFFSET('Sanitation Data'!$E$32,0,10*ROW('Sanitation Data'!E67)))</f>
        <v/>
      </c>
      <c r="CU73" s="275" t="str">
        <f ca="true">+IF(OFFSET('Sanitation Data'!$F$28,0,10*ROW('Sanitation Data'!F67))="","",OFFSET('Sanitation Data'!$F$28,0,10*ROW('Sanitation Data'!F67)))</f>
        <v/>
      </c>
      <c r="CV73" s="275" t="str">
        <f ca="true">+IF(OFFSET('Sanitation Data'!$F$29,0,10*ROW('Sanitation Data'!F67))="","",OFFSET('Sanitation Data'!$F$29,0,10*ROW('Sanitation Data'!F67)))</f>
        <v/>
      </c>
      <c r="CW73" s="275" t="str">
        <f ca="true">+IF(OFFSET('Sanitation Data'!$F$30,0,10*ROW('Sanitation Data'!F67))="","",OFFSET('Sanitation Data'!$F$30,0,10*ROW('Sanitation Data'!F67)))</f>
        <v/>
      </c>
      <c r="CX73" s="275" t="str">
        <f ca="true">+IF(OFFSET('Sanitation Data'!$F$31,0,10*ROW('Sanitation Data'!F67))="","",OFFSET('Sanitation Data'!$F$31,0,10*ROW('Sanitation Data'!F67)))</f>
        <v/>
      </c>
      <c r="CY73" s="275" t="str">
        <f ca="true">+IF(OFFSET('Sanitation Data'!$F$32,0,10*ROW('Sanitation Data'!F67))="","",OFFSET('Sanitation Data'!$F$32,0,10*ROW('Sanitation Data'!F67)))</f>
        <v/>
      </c>
      <c r="CZ73" s="275" t="str">
        <f ca="true">+IF(OFFSET('Sanitation Data'!$G$28,0,10*ROW('Sanitation Data'!G67))="","",OFFSET('Sanitation Data'!$G$28,0,10*ROW('Sanitation Data'!G67)))</f>
        <v/>
      </c>
      <c r="DA73" s="275" t="str">
        <f ca="true">+IF(OFFSET('Sanitation Data'!$G$29,0,10*ROW('Sanitation Data'!G67))="","",OFFSET('Sanitation Data'!$G$29,0,10*ROW('Sanitation Data'!G67)))</f>
        <v/>
      </c>
      <c r="DB73" s="275" t="str">
        <f ca="true">+IF(OFFSET('Sanitation Data'!$G$30,0,10*ROW('Sanitation Data'!G67))="","",OFFSET('Sanitation Data'!$G$30,0,10*ROW('Sanitation Data'!G67)))</f>
        <v/>
      </c>
      <c r="DC73" s="275" t="str">
        <f ca="true">+IF(OFFSET('Sanitation Data'!$G$31,0,10*ROW('Sanitation Data'!G67))="","",OFFSET('Sanitation Data'!$G$31,0,10*ROW('Sanitation Data'!G67)))</f>
        <v/>
      </c>
      <c r="DD73" s="275" t="str">
        <f ca="true">+IF(OFFSET('Sanitation Data'!$G$32,0,10*ROW('Sanitation Data'!G67))="","",OFFSET('Sanitation Data'!$G$32,0,10*ROW('Sanitation Data'!G67)))</f>
        <v/>
      </c>
      <c r="DE73" s="275" t="str">
        <f ca="true">+IF(OFFSET('Sanitation Data'!$H$28,0,10*ROW('Sanitation Data'!H67))="","",OFFSET('Sanitation Data'!$H$28,0,10*ROW('Sanitation Data'!H67)))</f>
        <v/>
      </c>
      <c r="DF73" s="275" t="str">
        <f ca="true">+IF(OFFSET('Sanitation Data'!$H$29,0,10*ROW('Sanitation Data'!H67))="","",OFFSET('Sanitation Data'!$H$29,0,10*ROW('Sanitation Data'!H67)))</f>
        <v/>
      </c>
      <c r="DG73" s="275" t="str">
        <f ca="true">+IF(OFFSET('Sanitation Data'!$H$30,0,10*ROW('Sanitation Data'!H67))="","",OFFSET('Sanitation Data'!$H$30,0,10*ROW('Sanitation Data'!H67)))</f>
        <v/>
      </c>
      <c r="DH73" s="275" t="str">
        <f ca="true">+IF(OFFSET('Sanitation Data'!$H$31,0,10*ROW('Sanitation Data'!H67))="","",OFFSET('Sanitation Data'!$H$31,0,10*ROW('Sanitation Data'!H67)))</f>
        <v/>
      </c>
      <c r="DI73" s="275" t="str">
        <f ca="true">+IF(OFFSET('Sanitation Data'!$H$32,0,10*ROW('Sanitation Data'!H67))="","",OFFSET('Sanitation Data'!$H$32,0,10*ROW('Sanitation Data'!H67)))</f>
        <v/>
      </c>
      <c r="DJ73" s="275" t="str">
        <f ca="true">+IF(OFFSET('Sanitation Data'!$I$28,0,10*ROW('Sanitation Data'!I67))="","",OFFSET('Sanitation Data'!$I$28,0,10*ROW('Sanitation Data'!I67)))</f>
        <v/>
      </c>
      <c r="DK73" s="275" t="str">
        <f ca="true">+IF(OFFSET('Sanitation Data'!$I$29,0,10*ROW('Sanitation Data'!I67))="","",OFFSET('Sanitation Data'!$I$29,0,10*ROW('Sanitation Data'!I67)))</f>
        <v/>
      </c>
      <c r="DL73" s="275" t="str">
        <f ca="true">+IF(OFFSET('Sanitation Data'!$I$30,0,10*ROW('Sanitation Data'!I67))="","",OFFSET('Sanitation Data'!$I$30,0,10*ROW('Sanitation Data'!I67)))</f>
        <v/>
      </c>
      <c r="DM73" s="275" t="str">
        <f ca="true">+IF(OFFSET('Sanitation Data'!$I$31,0,10*ROW('Sanitation Data'!I67))="","",OFFSET('Sanitation Data'!$I$31,0,10*ROW('Sanitation Data'!I67)))</f>
        <v/>
      </c>
      <c r="DN73" s="275" t="str">
        <f ca="true">+IF(OFFSET('Sanitation Data'!$I$32,0,10*ROW('Sanitation Data'!I67))="","",OFFSET('Sanitation Data'!$I$32,0,10*ROW('Sanitation Data'!I67)))</f>
        <v/>
      </c>
      <c r="DO73" s="275" t="str">
        <f ca="true">+IF(OFFSET('Hygiene Data'!$D$11,0,10*ROW('Hygiene Data'!D67))="","",OFFSET('Hygiene Data'!$D$11,0,10*ROW('Hygiene Data'!D67)))</f>
        <v/>
      </c>
      <c r="DP73" s="275" t="str">
        <f ca="true">+IF(OFFSET('Hygiene Data'!$D$12,0,10*ROW('Hygiene Data'!D67))="","",OFFSET('Hygiene Data'!$D$12,0,10*ROW('Hygiene Data'!D67)))</f>
        <v/>
      </c>
      <c r="DQ73" s="275" t="str">
        <f ca="true">+IF(OFFSET('Hygiene Data'!$D$13,0,10*ROW('Hygiene Data'!D67))="","",OFFSET('Hygiene Data'!$D$13,0,10*ROW('Hygiene Data'!D67)))</f>
        <v/>
      </c>
      <c r="DR73" s="275" t="str">
        <f ca="true">+IF(OFFSET('Hygiene Data'!$E$11,0,10*ROW('Hygiene Data'!E67))="","",OFFSET('Hygiene Data'!$E$11,0,10*ROW('Hygiene Data'!E67)))</f>
        <v/>
      </c>
      <c r="DS73" s="275" t="str">
        <f ca="true">+IF(OFFSET('Hygiene Data'!$E$12,0,10*ROW('Hygiene Data'!E67))="","",OFFSET('Hygiene Data'!$E$12,0,10*ROW('Hygiene Data'!E67)))</f>
        <v/>
      </c>
      <c r="DT73" s="275" t="str">
        <f ca="true">+IF(OFFSET('Hygiene Data'!$E$13,0,10*ROW('Hygiene Data'!E67))="","",OFFSET('Hygiene Data'!$E$13,0,10*ROW('Hygiene Data'!E67)))</f>
        <v/>
      </c>
      <c r="DU73" s="275" t="str">
        <f ca="true">+IF(OFFSET('Hygiene Data'!$F$11,0,10*ROW('Hygiene Data'!F67))="","",OFFSET('Hygiene Data'!$F$11,0,10*ROW('Hygiene Data'!F67)))</f>
        <v/>
      </c>
      <c r="DV73" s="275" t="str">
        <f ca="true">+IF(OFFSET('Hygiene Data'!$F$12,0,10*ROW('Hygiene Data'!F67))="","",OFFSET('Hygiene Data'!$F$12,0,10*ROW('Hygiene Data'!F67)))</f>
        <v/>
      </c>
      <c r="DW73" s="275" t="str">
        <f ca="true">+IF(OFFSET('Hygiene Data'!$F$13,0,10*ROW('Hygiene Data'!F67))="","",OFFSET('Hygiene Data'!$F$13,0,10*ROW('Hygiene Data'!F67)))</f>
        <v/>
      </c>
      <c r="DX73" s="275" t="str">
        <f ca="true">+IF(OFFSET('Hygiene Data'!$G$11,0,10*ROW('Hygiene Data'!G67))="","",OFFSET('Hygiene Data'!$G$11,0,10*ROW('Hygiene Data'!G67)))</f>
        <v/>
      </c>
      <c r="DY73" s="275" t="str">
        <f ca="true">+IF(OFFSET('Hygiene Data'!$G$12,0,10*ROW('Hygiene Data'!G67))="","",OFFSET('Hygiene Data'!$G$12,0,10*ROW('Hygiene Data'!G67)))</f>
        <v/>
      </c>
      <c r="DZ73" s="275" t="str">
        <f ca="true">+IF(OFFSET('Hygiene Data'!$G$13,0,10*ROW('Hygiene Data'!G67))="","",OFFSET('Hygiene Data'!$G$13,0,10*ROW('Hygiene Data'!G67)))</f>
        <v/>
      </c>
      <c r="EA73" s="275" t="str">
        <f ca="true">+IF(OFFSET('Hygiene Data'!$H$11,0,10*ROW('Hygiene Data'!H67))="","",OFFSET('Hygiene Data'!$H$11,0,10*ROW('Hygiene Data'!H67)))</f>
        <v/>
      </c>
      <c r="EB73" s="275" t="str">
        <f ca="true">+IF(OFFSET('Hygiene Data'!$H$12,0,10*ROW('Hygiene Data'!H67))="","",OFFSET('Hygiene Data'!$H$12,0,10*ROW('Hygiene Data'!H67)))</f>
        <v/>
      </c>
      <c r="EC73" s="275" t="str">
        <f ca="true">+IF(OFFSET('Hygiene Data'!$H$13,0,10*ROW('Hygiene Data'!H67))="","",OFFSET('Hygiene Data'!$H$13,0,10*ROW('Hygiene Data'!H67)))</f>
        <v/>
      </c>
      <c r="ED73" s="275" t="str">
        <f ca="true">+IF(OFFSET('Hygiene Data'!$I$11,0,10*ROW('Hygiene Data'!I67))="","",OFFSET('Hygiene Data'!$I$11,0,10*ROW('Hygiene Data'!I67)))</f>
        <v/>
      </c>
      <c r="EE73" s="275" t="str">
        <f ca="true">+IF(OFFSET('Hygiene Data'!$I$12,0,10*ROW('Hygiene Data'!I67))="","",OFFSET('Hygiene Data'!$I$12,0,10*ROW('Hygiene Data'!I67)))</f>
        <v/>
      </c>
      <c r="EF73" s="27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5"/>
      <c r="BS74" s="275" t="str">
        <f ca="true">+IF(OFFSET('Water Data'!$D$27,0,10*ROW('Water Data'!D68))="","",OFFSET('Water Data'!$D$27,0,10*ROW('Water Data'!D68)))</f>
        <v/>
      </c>
      <c r="BT74" s="275" t="str">
        <f ca="true">+IF(OFFSET('Water Data'!$D$28,0,10*ROW('Water Data'!D68))="","",OFFSET('Water Data'!$D$28,0,10*ROW('Water Data'!D68)))</f>
        <v/>
      </c>
      <c r="BU74" s="275" t="str">
        <f ca="true">+IF(OFFSET('Water Data'!$D$29,0,10*ROW('Water Data'!D68))="","",OFFSET('Water Data'!$D$29,0,10*ROW('Water Data'!D68)))</f>
        <v/>
      </c>
      <c r="BV74" s="275" t="str">
        <f ca="true">+IF(OFFSET('Water Data'!$E$27,0,10*ROW('Water Data'!E68))="","",OFFSET('Water Data'!$E$27,0,10*ROW('Water Data'!E68)))</f>
        <v/>
      </c>
      <c r="BW74" s="275" t="str">
        <f ca="true">+IF(OFFSET('Water Data'!$E$28,0,10*ROW('Water Data'!E68))="","",OFFSET('Water Data'!$E$28,0,10*ROW('Water Data'!E68)))</f>
        <v/>
      </c>
      <c r="BX74" s="275" t="str">
        <f ca="true">+IF(OFFSET('Water Data'!$E$29,0,10*ROW('Water Data'!E68))="","",OFFSET('Water Data'!$E$29,0,10*ROW('Water Data'!E68)))</f>
        <v/>
      </c>
      <c r="BY74" s="275" t="str">
        <f ca="true">+IF(OFFSET('Water Data'!$F$27,0,10*ROW('Water Data'!F68))="","",OFFSET('Water Data'!$F$27,0,10*ROW('Water Data'!F68)))</f>
        <v/>
      </c>
      <c r="BZ74" s="275" t="str">
        <f ca="true">+IF(OFFSET('Water Data'!$F$28,0,10*ROW('Water Data'!F68))="","",OFFSET('Water Data'!$F$28,0,10*ROW('Water Data'!F68)))</f>
        <v/>
      </c>
      <c r="CA74" s="275" t="str">
        <f ca="true">+IF(OFFSET('Water Data'!$F$29,0,10*ROW('Water Data'!F68))="","",OFFSET('Water Data'!$F$29,0,10*ROW('Water Data'!F68)))</f>
        <v/>
      </c>
      <c r="CB74" s="275" t="str">
        <f ca="true">+IF(OFFSET('Water Data'!$G$27,0,10*ROW('Water Data'!G68))="","",OFFSET('Water Data'!$G$27,0,10*ROW('Water Data'!G68)))</f>
        <v/>
      </c>
      <c r="CC74" s="275" t="str">
        <f ca="true">+IF(OFFSET('Water Data'!$G$28,0,10*ROW('Water Data'!G68))="","",OFFSET('Water Data'!$G$28,0,10*ROW('Water Data'!G68)))</f>
        <v/>
      </c>
      <c r="CD74" s="275" t="str">
        <f ca="true">+IF(OFFSET('Water Data'!$G$29,0,10*ROW('Water Data'!G68))="","",OFFSET('Water Data'!$G$29,0,10*ROW('Water Data'!G68)))</f>
        <v/>
      </c>
      <c r="CE74" s="275" t="str">
        <f ca="true">+IF(OFFSET('Water Data'!$H$27,0,10*ROW('Water Data'!H68))="","",OFFSET('Water Data'!$H$27,0,10*ROW('Water Data'!H68)))</f>
        <v/>
      </c>
      <c r="CF74" s="275" t="str">
        <f ca="true">+IF(OFFSET('Water Data'!$H$28,0,10*ROW('Water Data'!H68))="","",OFFSET('Water Data'!$H$28,0,10*ROW('Water Data'!H68)))</f>
        <v/>
      </c>
      <c r="CG74" s="275" t="str">
        <f ca="true">+IF(OFFSET('Water Data'!$H$29,0,10*ROW('Water Data'!H68))="","",OFFSET('Water Data'!$H$29,0,10*ROW('Water Data'!H68)))</f>
        <v/>
      </c>
      <c r="CH74" s="275" t="str">
        <f ca="true">+IF(OFFSET('Water Data'!$I$27,0,10*ROW('Water Data'!I68))="","",OFFSET('Water Data'!$I$27,0,10*ROW('Water Data'!I68)))</f>
        <v/>
      </c>
      <c r="CI74" s="275" t="str">
        <f ca="true">+IF(OFFSET('Water Data'!$I$28,0,10*ROW('Water Data'!I68))="","",OFFSET('Water Data'!$I$28,0,10*ROW('Water Data'!I68)))</f>
        <v/>
      </c>
      <c r="CJ74" s="275" t="str">
        <f ca="true">+IF(OFFSET('Water Data'!$I$29,0,10*ROW('Water Data'!I68))="","",OFFSET('Water Data'!$I$29,0,10*ROW('Water Data'!I68)))</f>
        <v/>
      </c>
      <c r="CK74" s="275" t="str">
        <f ca="true">+IF(OFFSET('Sanitation Data'!$D$28,0,10*ROW('Sanitation Data'!D68))="","",OFFSET('Sanitation Data'!$D$28,0,10*ROW('Sanitation Data'!D68)))</f>
        <v/>
      </c>
      <c r="CL74" s="275" t="str">
        <f ca="true">+IF(OFFSET('Sanitation Data'!$D$29,0,10*ROW('Sanitation Data'!D68))="","",OFFSET('Sanitation Data'!$D$29,0,10*ROW('Sanitation Data'!D68)))</f>
        <v/>
      </c>
      <c r="CM74" s="275" t="str">
        <f ca="true">+IF(OFFSET('Sanitation Data'!$D$30,0,10*ROW('Sanitation Data'!D68))="","",OFFSET('Sanitation Data'!$D$30,0,10*ROW('Sanitation Data'!D68)))</f>
        <v/>
      </c>
      <c r="CN74" s="275" t="str">
        <f ca="true">+IF(OFFSET('Sanitation Data'!$D$31,0,10*ROW('Sanitation Data'!D68))="","",OFFSET('Sanitation Data'!$D$31,0,10*ROW('Sanitation Data'!D68)))</f>
        <v/>
      </c>
      <c r="CO74" s="275" t="str">
        <f ca="true">+IF(OFFSET('Sanitation Data'!$D$32,0,10*ROW('Sanitation Data'!D68))="","",OFFSET('Sanitation Data'!$D$32,0,10*ROW('Sanitation Data'!D68)))</f>
        <v/>
      </c>
      <c r="CP74" s="275" t="str">
        <f ca="true">+IF(OFFSET('Sanitation Data'!$E$28,0,10*ROW('Sanitation Data'!E68))="","",OFFSET('Sanitation Data'!$E$28,0,10*ROW('Sanitation Data'!E68)))</f>
        <v/>
      </c>
      <c r="CQ74" s="275" t="str">
        <f ca="true">+IF(OFFSET('Sanitation Data'!$E$29,0,10*ROW('Sanitation Data'!E68))="","",OFFSET('Sanitation Data'!$E$29,0,10*ROW('Sanitation Data'!E68)))</f>
        <v/>
      </c>
      <c r="CR74" s="275" t="str">
        <f ca="true">+IF(OFFSET('Sanitation Data'!$E$30,0,10*ROW('Sanitation Data'!E68))="","",OFFSET('Sanitation Data'!$E$30,0,10*ROW('Sanitation Data'!E68)))</f>
        <v/>
      </c>
      <c r="CS74" s="275" t="str">
        <f ca="true">+IF(OFFSET('Sanitation Data'!$E$31,0,10*ROW('Sanitation Data'!E68))="","",OFFSET('Sanitation Data'!$E$31,0,10*ROW('Sanitation Data'!E68)))</f>
        <v/>
      </c>
      <c r="CT74" s="275" t="str">
        <f ca="true">+IF(OFFSET('Sanitation Data'!$E$32,0,10*ROW('Sanitation Data'!E68))="","",OFFSET('Sanitation Data'!$E$32,0,10*ROW('Sanitation Data'!E68)))</f>
        <v/>
      </c>
      <c r="CU74" s="275" t="str">
        <f ca="true">+IF(OFFSET('Sanitation Data'!$F$28,0,10*ROW('Sanitation Data'!F68))="","",OFFSET('Sanitation Data'!$F$28,0,10*ROW('Sanitation Data'!F68)))</f>
        <v/>
      </c>
      <c r="CV74" s="275" t="str">
        <f ca="true">+IF(OFFSET('Sanitation Data'!$F$29,0,10*ROW('Sanitation Data'!F68))="","",OFFSET('Sanitation Data'!$F$29,0,10*ROW('Sanitation Data'!F68)))</f>
        <v/>
      </c>
      <c r="CW74" s="275" t="str">
        <f ca="true">+IF(OFFSET('Sanitation Data'!$F$30,0,10*ROW('Sanitation Data'!F68))="","",OFFSET('Sanitation Data'!$F$30,0,10*ROW('Sanitation Data'!F68)))</f>
        <v/>
      </c>
      <c r="CX74" s="275" t="str">
        <f ca="true">+IF(OFFSET('Sanitation Data'!$F$31,0,10*ROW('Sanitation Data'!F68))="","",OFFSET('Sanitation Data'!$F$31,0,10*ROW('Sanitation Data'!F68)))</f>
        <v/>
      </c>
      <c r="CY74" s="275" t="str">
        <f ca="true">+IF(OFFSET('Sanitation Data'!$F$32,0,10*ROW('Sanitation Data'!F68))="","",OFFSET('Sanitation Data'!$F$32,0,10*ROW('Sanitation Data'!F68)))</f>
        <v/>
      </c>
      <c r="CZ74" s="275" t="str">
        <f ca="true">+IF(OFFSET('Sanitation Data'!$G$28,0,10*ROW('Sanitation Data'!G68))="","",OFFSET('Sanitation Data'!$G$28,0,10*ROW('Sanitation Data'!G68)))</f>
        <v/>
      </c>
      <c r="DA74" s="275" t="str">
        <f ca="true">+IF(OFFSET('Sanitation Data'!$G$29,0,10*ROW('Sanitation Data'!G68))="","",OFFSET('Sanitation Data'!$G$29,0,10*ROW('Sanitation Data'!G68)))</f>
        <v/>
      </c>
      <c r="DB74" s="275" t="str">
        <f ca="true">+IF(OFFSET('Sanitation Data'!$G$30,0,10*ROW('Sanitation Data'!G68))="","",OFFSET('Sanitation Data'!$G$30,0,10*ROW('Sanitation Data'!G68)))</f>
        <v/>
      </c>
      <c r="DC74" s="275" t="str">
        <f ca="true">+IF(OFFSET('Sanitation Data'!$G$31,0,10*ROW('Sanitation Data'!G68))="","",OFFSET('Sanitation Data'!$G$31,0,10*ROW('Sanitation Data'!G68)))</f>
        <v/>
      </c>
      <c r="DD74" s="275" t="str">
        <f ca="true">+IF(OFFSET('Sanitation Data'!$G$32,0,10*ROW('Sanitation Data'!G68))="","",OFFSET('Sanitation Data'!$G$32,0,10*ROW('Sanitation Data'!G68)))</f>
        <v/>
      </c>
      <c r="DE74" s="275" t="str">
        <f ca="true">+IF(OFFSET('Sanitation Data'!$H$28,0,10*ROW('Sanitation Data'!H68))="","",OFFSET('Sanitation Data'!$H$28,0,10*ROW('Sanitation Data'!H68)))</f>
        <v/>
      </c>
      <c r="DF74" s="275" t="str">
        <f ca="true">+IF(OFFSET('Sanitation Data'!$H$29,0,10*ROW('Sanitation Data'!H68))="","",OFFSET('Sanitation Data'!$H$29,0,10*ROW('Sanitation Data'!H68)))</f>
        <v/>
      </c>
      <c r="DG74" s="275" t="str">
        <f ca="true">+IF(OFFSET('Sanitation Data'!$H$30,0,10*ROW('Sanitation Data'!H68))="","",OFFSET('Sanitation Data'!$H$30,0,10*ROW('Sanitation Data'!H68)))</f>
        <v/>
      </c>
      <c r="DH74" s="275" t="str">
        <f ca="true">+IF(OFFSET('Sanitation Data'!$H$31,0,10*ROW('Sanitation Data'!H68))="","",OFFSET('Sanitation Data'!$H$31,0,10*ROW('Sanitation Data'!H68)))</f>
        <v/>
      </c>
      <c r="DI74" s="275" t="str">
        <f ca="true">+IF(OFFSET('Sanitation Data'!$H$32,0,10*ROW('Sanitation Data'!H68))="","",OFFSET('Sanitation Data'!$H$32,0,10*ROW('Sanitation Data'!H68)))</f>
        <v/>
      </c>
      <c r="DJ74" s="275" t="str">
        <f ca="true">+IF(OFFSET('Sanitation Data'!$I$28,0,10*ROW('Sanitation Data'!I68))="","",OFFSET('Sanitation Data'!$I$28,0,10*ROW('Sanitation Data'!I68)))</f>
        <v/>
      </c>
      <c r="DK74" s="275" t="str">
        <f ca="true">+IF(OFFSET('Sanitation Data'!$I$29,0,10*ROW('Sanitation Data'!I68))="","",OFFSET('Sanitation Data'!$I$29,0,10*ROW('Sanitation Data'!I68)))</f>
        <v/>
      </c>
      <c r="DL74" s="275" t="str">
        <f ca="true">+IF(OFFSET('Sanitation Data'!$I$30,0,10*ROW('Sanitation Data'!I68))="","",OFFSET('Sanitation Data'!$I$30,0,10*ROW('Sanitation Data'!I68)))</f>
        <v/>
      </c>
      <c r="DM74" s="275" t="str">
        <f ca="true">+IF(OFFSET('Sanitation Data'!$I$31,0,10*ROW('Sanitation Data'!I68))="","",OFFSET('Sanitation Data'!$I$31,0,10*ROW('Sanitation Data'!I68)))</f>
        <v/>
      </c>
      <c r="DN74" s="275" t="str">
        <f ca="true">+IF(OFFSET('Sanitation Data'!$I$32,0,10*ROW('Sanitation Data'!I68))="","",OFFSET('Sanitation Data'!$I$32,0,10*ROW('Sanitation Data'!I68)))</f>
        <v/>
      </c>
      <c r="DO74" s="275" t="str">
        <f ca="true">+IF(OFFSET('Hygiene Data'!$D$11,0,10*ROW('Hygiene Data'!D68))="","",OFFSET('Hygiene Data'!$D$11,0,10*ROW('Hygiene Data'!D68)))</f>
        <v/>
      </c>
      <c r="DP74" s="275" t="str">
        <f ca="true">+IF(OFFSET('Hygiene Data'!$D$12,0,10*ROW('Hygiene Data'!D68))="","",OFFSET('Hygiene Data'!$D$12,0,10*ROW('Hygiene Data'!D68)))</f>
        <v/>
      </c>
      <c r="DQ74" s="275" t="str">
        <f ca="true">+IF(OFFSET('Hygiene Data'!$D$13,0,10*ROW('Hygiene Data'!D68))="","",OFFSET('Hygiene Data'!$D$13,0,10*ROW('Hygiene Data'!D68)))</f>
        <v/>
      </c>
      <c r="DR74" s="275" t="str">
        <f ca="true">+IF(OFFSET('Hygiene Data'!$E$11,0,10*ROW('Hygiene Data'!E68))="","",OFFSET('Hygiene Data'!$E$11,0,10*ROW('Hygiene Data'!E68)))</f>
        <v/>
      </c>
      <c r="DS74" s="275" t="str">
        <f ca="true">+IF(OFFSET('Hygiene Data'!$E$12,0,10*ROW('Hygiene Data'!E68))="","",OFFSET('Hygiene Data'!$E$12,0,10*ROW('Hygiene Data'!E68)))</f>
        <v/>
      </c>
      <c r="DT74" s="275" t="str">
        <f ca="true">+IF(OFFSET('Hygiene Data'!$E$13,0,10*ROW('Hygiene Data'!E68))="","",OFFSET('Hygiene Data'!$E$13,0,10*ROW('Hygiene Data'!E68)))</f>
        <v/>
      </c>
      <c r="DU74" s="275" t="str">
        <f ca="true">+IF(OFFSET('Hygiene Data'!$F$11,0,10*ROW('Hygiene Data'!F68))="","",OFFSET('Hygiene Data'!$F$11,0,10*ROW('Hygiene Data'!F68)))</f>
        <v/>
      </c>
      <c r="DV74" s="275" t="str">
        <f ca="true">+IF(OFFSET('Hygiene Data'!$F$12,0,10*ROW('Hygiene Data'!F68))="","",OFFSET('Hygiene Data'!$F$12,0,10*ROW('Hygiene Data'!F68)))</f>
        <v/>
      </c>
      <c r="DW74" s="275" t="str">
        <f ca="true">+IF(OFFSET('Hygiene Data'!$F$13,0,10*ROW('Hygiene Data'!F68))="","",OFFSET('Hygiene Data'!$F$13,0,10*ROW('Hygiene Data'!F68)))</f>
        <v/>
      </c>
      <c r="DX74" s="275" t="str">
        <f ca="true">+IF(OFFSET('Hygiene Data'!$G$11,0,10*ROW('Hygiene Data'!G68))="","",OFFSET('Hygiene Data'!$G$11,0,10*ROW('Hygiene Data'!G68)))</f>
        <v/>
      </c>
      <c r="DY74" s="275" t="str">
        <f ca="true">+IF(OFFSET('Hygiene Data'!$G$12,0,10*ROW('Hygiene Data'!G68))="","",OFFSET('Hygiene Data'!$G$12,0,10*ROW('Hygiene Data'!G68)))</f>
        <v/>
      </c>
      <c r="DZ74" s="275" t="str">
        <f ca="true">+IF(OFFSET('Hygiene Data'!$G$13,0,10*ROW('Hygiene Data'!G68))="","",OFFSET('Hygiene Data'!$G$13,0,10*ROW('Hygiene Data'!G68)))</f>
        <v/>
      </c>
      <c r="EA74" s="275" t="str">
        <f ca="true">+IF(OFFSET('Hygiene Data'!$H$11,0,10*ROW('Hygiene Data'!H68))="","",OFFSET('Hygiene Data'!$H$11,0,10*ROW('Hygiene Data'!H68)))</f>
        <v/>
      </c>
      <c r="EB74" s="275" t="str">
        <f ca="true">+IF(OFFSET('Hygiene Data'!$H$12,0,10*ROW('Hygiene Data'!H68))="","",OFFSET('Hygiene Data'!$H$12,0,10*ROW('Hygiene Data'!H68)))</f>
        <v/>
      </c>
      <c r="EC74" s="275" t="str">
        <f ca="true">+IF(OFFSET('Hygiene Data'!$H$13,0,10*ROW('Hygiene Data'!H68))="","",OFFSET('Hygiene Data'!$H$13,0,10*ROW('Hygiene Data'!H68)))</f>
        <v/>
      </c>
      <c r="ED74" s="275" t="str">
        <f ca="true">+IF(OFFSET('Hygiene Data'!$I$11,0,10*ROW('Hygiene Data'!I68))="","",OFFSET('Hygiene Data'!$I$11,0,10*ROW('Hygiene Data'!I68)))</f>
        <v/>
      </c>
      <c r="EE74" s="275" t="str">
        <f ca="true">+IF(OFFSET('Hygiene Data'!$I$12,0,10*ROW('Hygiene Data'!I68))="","",OFFSET('Hygiene Data'!$I$12,0,10*ROW('Hygiene Data'!I68)))</f>
        <v/>
      </c>
      <c r="EF74" s="27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5"/>
      <c r="BS75" s="275" t="str">
        <f ca="true">+IF(OFFSET('Water Data'!$D$27,0,10*ROW('Water Data'!D69))="","",OFFSET('Water Data'!$D$27,0,10*ROW('Water Data'!D69)))</f>
        <v/>
      </c>
      <c r="BT75" s="275" t="str">
        <f ca="true">+IF(OFFSET('Water Data'!$D$28,0,10*ROW('Water Data'!D69))="","",OFFSET('Water Data'!$D$28,0,10*ROW('Water Data'!D69)))</f>
        <v/>
      </c>
      <c r="BU75" s="275" t="str">
        <f ca="true">+IF(OFFSET('Water Data'!$D$29,0,10*ROW('Water Data'!D69))="","",OFFSET('Water Data'!$D$29,0,10*ROW('Water Data'!D69)))</f>
        <v/>
      </c>
      <c r="BV75" s="275" t="str">
        <f ca="true">+IF(OFFSET('Water Data'!$E$27,0,10*ROW('Water Data'!E69))="","",OFFSET('Water Data'!$E$27,0,10*ROW('Water Data'!E69)))</f>
        <v/>
      </c>
      <c r="BW75" s="275" t="str">
        <f ca="true">+IF(OFFSET('Water Data'!$E$28,0,10*ROW('Water Data'!E69))="","",OFFSET('Water Data'!$E$28,0,10*ROW('Water Data'!E69)))</f>
        <v/>
      </c>
      <c r="BX75" s="275" t="str">
        <f ca="true">+IF(OFFSET('Water Data'!$E$29,0,10*ROW('Water Data'!E69))="","",OFFSET('Water Data'!$E$29,0,10*ROW('Water Data'!E69)))</f>
        <v/>
      </c>
      <c r="BY75" s="275" t="str">
        <f ca="true">+IF(OFFSET('Water Data'!$F$27,0,10*ROW('Water Data'!F69))="","",OFFSET('Water Data'!$F$27,0,10*ROW('Water Data'!F69)))</f>
        <v/>
      </c>
      <c r="BZ75" s="275" t="str">
        <f ca="true">+IF(OFFSET('Water Data'!$F$28,0,10*ROW('Water Data'!F69))="","",OFFSET('Water Data'!$F$28,0,10*ROW('Water Data'!F69)))</f>
        <v/>
      </c>
      <c r="CA75" s="275" t="str">
        <f ca="true">+IF(OFFSET('Water Data'!$F$29,0,10*ROW('Water Data'!F69))="","",OFFSET('Water Data'!$F$29,0,10*ROW('Water Data'!F69)))</f>
        <v/>
      </c>
      <c r="CB75" s="275" t="str">
        <f ca="true">+IF(OFFSET('Water Data'!$G$27,0,10*ROW('Water Data'!G69))="","",OFFSET('Water Data'!$G$27,0,10*ROW('Water Data'!G69)))</f>
        <v/>
      </c>
      <c r="CC75" s="275" t="str">
        <f ca="true">+IF(OFFSET('Water Data'!$G$28,0,10*ROW('Water Data'!G69))="","",OFFSET('Water Data'!$G$28,0,10*ROW('Water Data'!G69)))</f>
        <v/>
      </c>
      <c r="CD75" s="275" t="str">
        <f ca="true">+IF(OFFSET('Water Data'!$G$29,0,10*ROW('Water Data'!G69))="","",OFFSET('Water Data'!$G$29,0,10*ROW('Water Data'!G69)))</f>
        <v/>
      </c>
      <c r="CE75" s="275" t="str">
        <f ca="true">+IF(OFFSET('Water Data'!$H$27,0,10*ROW('Water Data'!H69))="","",OFFSET('Water Data'!$H$27,0,10*ROW('Water Data'!H69)))</f>
        <v/>
      </c>
      <c r="CF75" s="275" t="str">
        <f ca="true">+IF(OFFSET('Water Data'!$H$28,0,10*ROW('Water Data'!H69))="","",OFFSET('Water Data'!$H$28,0,10*ROW('Water Data'!H69)))</f>
        <v/>
      </c>
      <c r="CG75" s="275" t="str">
        <f ca="true">+IF(OFFSET('Water Data'!$H$29,0,10*ROW('Water Data'!H69))="","",OFFSET('Water Data'!$H$29,0,10*ROW('Water Data'!H69)))</f>
        <v/>
      </c>
      <c r="CH75" s="275" t="str">
        <f ca="true">+IF(OFFSET('Water Data'!$I$27,0,10*ROW('Water Data'!I69))="","",OFFSET('Water Data'!$I$27,0,10*ROW('Water Data'!I69)))</f>
        <v/>
      </c>
      <c r="CI75" s="275" t="str">
        <f ca="true">+IF(OFFSET('Water Data'!$I$28,0,10*ROW('Water Data'!I69))="","",OFFSET('Water Data'!$I$28,0,10*ROW('Water Data'!I69)))</f>
        <v/>
      </c>
      <c r="CJ75" s="275" t="str">
        <f ca="true">+IF(OFFSET('Water Data'!$I$29,0,10*ROW('Water Data'!I69))="","",OFFSET('Water Data'!$I$29,0,10*ROW('Water Data'!I69)))</f>
        <v/>
      </c>
      <c r="CK75" s="275" t="str">
        <f ca="true">+IF(OFFSET('Sanitation Data'!$D$28,0,10*ROW('Sanitation Data'!D69))="","",OFFSET('Sanitation Data'!$D$28,0,10*ROW('Sanitation Data'!D69)))</f>
        <v/>
      </c>
      <c r="CL75" s="275" t="str">
        <f ca="true">+IF(OFFSET('Sanitation Data'!$D$29,0,10*ROW('Sanitation Data'!D69))="","",OFFSET('Sanitation Data'!$D$29,0,10*ROW('Sanitation Data'!D69)))</f>
        <v/>
      </c>
      <c r="CM75" s="275" t="str">
        <f ca="true">+IF(OFFSET('Sanitation Data'!$D$30,0,10*ROW('Sanitation Data'!D69))="","",OFFSET('Sanitation Data'!$D$30,0,10*ROW('Sanitation Data'!D69)))</f>
        <v/>
      </c>
      <c r="CN75" s="275" t="str">
        <f ca="true">+IF(OFFSET('Sanitation Data'!$D$31,0,10*ROW('Sanitation Data'!D69))="","",OFFSET('Sanitation Data'!$D$31,0,10*ROW('Sanitation Data'!D69)))</f>
        <v/>
      </c>
      <c r="CO75" s="275" t="str">
        <f ca="true">+IF(OFFSET('Sanitation Data'!$D$32,0,10*ROW('Sanitation Data'!D69))="","",OFFSET('Sanitation Data'!$D$32,0,10*ROW('Sanitation Data'!D69)))</f>
        <v/>
      </c>
      <c r="CP75" s="275" t="str">
        <f ca="true">+IF(OFFSET('Sanitation Data'!$E$28,0,10*ROW('Sanitation Data'!E69))="","",OFFSET('Sanitation Data'!$E$28,0,10*ROW('Sanitation Data'!E69)))</f>
        <v/>
      </c>
      <c r="CQ75" s="275" t="str">
        <f ca="true">+IF(OFFSET('Sanitation Data'!$E$29,0,10*ROW('Sanitation Data'!E69))="","",OFFSET('Sanitation Data'!$E$29,0,10*ROW('Sanitation Data'!E69)))</f>
        <v/>
      </c>
      <c r="CR75" s="275" t="str">
        <f ca="true">+IF(OFFSET('Sanitation Data'!$E$30,0,10*ROW('Sanitation Data'!E69))="","",OFFSET('Sanitation Data'!$E$30,0,10*ROW('Sanitation Data'!E69)))</f>
        <v/>
      </c>
      <c r="CS75" s="275" t="str">
        <f ca="true">+IF(OFFSET('Sanitation Data'!$E$31,0,10*ROW('Sanitation Data'!E69))="","",OFFSET('Sanitation Data'!$E$31,0,10*ROW('Sanitation Data'!E69)))</f>
        <v/>
      </c>
      <c r="CT75" s="275" t="str">
        <f ca="true">+IF(OFFSET('Sanitation Data'!$E$32,0,10*ROW('Sanitation Data'!E69))="","",OFFSET('Sanitation Data'!$E$32,0,10*ROW('Sanitation Data'!E69)))</f>
        <v/>
      </c>
      <c r="CU75" s="275" t="str">
        <f ca="true">+IF(OFFSET('Sanitation Data'!$F$28,0,10*ROW('Sanitation Data'!F69))="","",OFFSET('Sanitation Data'!$F$28,0,10*ROW('Sanitation Data'!F69)))</f>
        <v/>
      </c>
      <c r="CV75" s="275" t="str">
        <f ca="true">+IF(OFFSET('Sanitation Data'!$F$29,0,10*ROW('Sanitation Data'!F69))="","",OFFSET('Sanitation Data'!$F$29,0,10*ROW('Sanitation Data'!F69)))</f>
        <v/>
      </c>
      <c r="CW75" s="275" t="str">
        <f ca="true">+IF(OFFSET('Sanitation Data'!$F$30,0,10*ROW('Sanitation Data'!F69))="","",OFFSET('Sanitation Data'!$F$30,0,10*ROW('Sanitation Data'!F69)))</f>
        <v/>
      </c>
      <c r="CX75" s="275" t="str">
        <f ca="true">+IF(OFFSET('Sanitation Data'!$F$31,0,10*ROW('Sanitation Data'!F69))="","",OFFSET('Sanitation Data'!$F$31,0,10*ROW('Sanitation Data'!F69)))</f>
        <v/>
      </c>
      <c r="CY75" s="275" t="str">
        <f ca="true">+IF(OFFSET('Sanitation Data'!$F$32,0,10*ROW('Sanitation Data'!F69))="","",OFFSET('Sanitation Data'!$F$32,0,10*ROW('Sanitation Data'!F69)))</f>
        <v/>
      </c>
      <c r="CZ75" s="275" t="str">
        <f ca="true">+IF(OFFSET('Sanitation Data'!$G$28,0,10*ROW('Sanitation Data'!G69))="","",OFFSET('Sanitation Data'!$G$28,0,10*ROW('Sanitation Data'!G69)))</f>
        <v/>
      </c>
      <c r="DA75" s="275" t="str">
        <f ca="true">+IF(OFFSET('Sanitation Data'!$G$29,0,10*ROW('Sanitation Data'!G69))="","",OFFSET('Sanitation Data'!$G$29,0,10*ROW('Sanitation Data'!G69)))</f>
        <v/>
      </c>
      <c r="DB75" s="275" t="str">
        <f ca="true">+IF(OFFSET('Sanitation Data'!$G$30,0,10*ROW('Sanitation Data'!G69))="","",OFFSET('Sanitation Data'!$G$30,0,10*ROW('Sanitation Data'!G69)))</f>
        <v/>
      </c>
      <c r="DC75" s="275" t="str">
        <f ca="true">+IF(OFFSET('Sanitation Data'!$G$31,0,10*ROW('Sanitation Data'!G69))="","",OFFSET('Sanitation Data'!$G$31,0,10*ROW('Sanitation Data'!G69)))</f>
        <v/>
      </c>
      <c r="DD75" s="275" t="str">
        <f ca="true">+IF(OFFSET('Sanitation Data'!$G$32,0,10*ROW('Sanitation Data'!G69))="","",OFFSET('Sanitation Data'!$G$32,0,10*ROW('Sanitation Data'!G69)))</f>
        <v/>
      </c>
      <c r="DE75" s="275" t="str">
        <f ca="true">+IF(OFFSET('Sanitation Data'!$H$28,0,10*ROW('Sanitation Data'!H69))="","",OFFSET('Sanitation Data'!$H$28,0,10*ROW('Sanitation Data'!H69)))</f>
        <v/>
      </c>
      <c r="DF75" s="275" t="str">
        <f ca="true">+IF(OFFSET('Sanitation Data'!$H$29,0,10*ROW('Sanitation Data'!H69))="","",OFFSET('Sanitation Data'!$H$29,0,10*ROW('Sanitation Data'!H69)))</f>
        <v/>
      </c>
      <c r="DG75" s="275" t="str">
        <f ca="true">+IF(OFFSET('Sanitation Data'!$H$30,0,10*ROW('Sanitation Data'!H69))="","",OFFSET('Sanitation Data'!$H$30,0,10*ROW('Sanitation Data'!H69)))</f>
        <v/>
      </c>
      <c r="DH75" s="275" t="str">
        <f ca="true">+IF(OFFSET('Sanitation Data'!$H$31,0,10*ROW('Sanitation Data'!H69))="","",OFFSET('Sanitation Data'!$H$31,0,10*ROW('Sanitation Data'!H69)))</f>
        <v/>
      </c>
      <c r="DI75" s="275" t="str">
        <f ca="true">+IF(OFFSET('Sanitation Data'!$H$32,0,10*ROW('Sanitation Data'!H69))="","",OFFSET('Sanitation Data'!$H$32,0,10*ROW('Sanitation Data'!H69)))</f>
        <v/>
      </c>
      <c r="DJ75" s="275" t="str">
        <f ca="true">+IF(OFFSET('Sanitation Data'!$I$28,0,10*ROW('Sanitation Data'!I69))="","",OFFSET('Sanitation Data'!$I$28,0,10*ROW('Sanitation Data'!I69)))</f>
        <v/>
      </c>
      <c r="DK75" s="275" t="str">
        <f ca="true">+IF(OFFSET('Sanitation Data'!$I$29,0,10*ROW('Sanitation Data'!I69))="","",OFFSET('Sanitation Data'!$I$29,0,10*ROW('Sanitation Data'!I69)))</f>
        <v/>
      </c>
      <c r="DL75" s="275" t="str">
        <f ca="true">+IF(OFFSET('Sanitation Data'!$I$30,0,10*ROW('Sanitation Data'!I69))="","",OFFSET('Sanitation Data'!$I$30,0,10*ROW('Sanitation Data'!I69)))</f>
        <v/>
      </c>
      <c r="DM75" s="275" t="str">
        <f ca="true">+IF(OFFSET('Sanitation Data'!$I$31,0,10*ROW('Sanitation Data'!I69))="","",OFFSET('Sanitation Data'!$I$31,0,10*ROW('Sanitation Data'!I69)))</f>
        <v/>
      </c>
      <c r="DN75" s="275" t="str">
        <f ca="true">+IF(OFFSET('Sanitation Data'!$I$32,0,10*ROW('Sanitation Data'!I69))="","",OFFSET('Sanitation Data'!$I$32,0,10*ROW('Sanitation Data'!I69)))</f>
        <v/>
      </c>
      <c r="DO75" s="275" t="str">
        <f ca="true">+IF(OFFSET('Hygiene Data'!$D$11,0,10*ROW('Hygiene Data'!D69))="","",OFFSET('Hygiene Data'!$D$11,0,10*ROW('Hygiene Data'!D69)))</f>
        <v/>
      </c>
      <c r="DP75" s="275" t="str">
        <f ca="true">+IF(OFFSET('Hygiene Data'!$D$12,0,10*ROW('Hygiene Data'!D69))="","",OFFSET('Hygiene Data'!$D$12,0,10*ROW('Hygiene Data'!D69)))</f>
        <v/>
      </c>
      <c r="DQ75" s="275" t="str">
        <f ca="true">+IF(OFFSET('Hygiene Data'!$D$13,0,10*ROW('Hygiene Data'!D69))="","",OFFSET('Hygiene Data'!$D$13,0,10*ROW('Hygiene Data'!D69)))</f>
        <v/>
      </c>
      <c r="DR75" s="275" t="str">
        <f ca="true">+IF(OFFSET('Hygiene Data'!$E$11,0,10*ROW('Hygiene Data'!E69))="","",OFFSET('Hygiene Data'!$E$11,0,10*ROW('Hygiene Data'!E69)))</f>
        <v/>
      </c>
      <c r="DS75" s="275" t="str">
        <f ca="true">+IF(OFFSET('Hygiene Data'!$E$12,0,10*ROW('Hygiene Data'!E69))="","",OFFSET('Hygiene Data'!$E$12,0,10*ROW('Hygiene Data'!E69)))</f>
        <v/>
      </c>
      <c r="DT75" s="275" t="str">
        <f ca="true">+IF(OFFSET('Hygiene Data'!$E$13,0,10*ROW('Hygiene Data'!E69))="","",OFFSET('Hygiene Data'!$E$13,0,10*ROW('Hygiene Data'!E69)))</f>
        <v/>
      </c>
      <c r="DU75" s="275" t="str">
        <f ca="true">+IF(OFFSET('Hygiene Data'!$F$11,0,10*ROW('Hygiene Data'!F69))="","",OFFSET('Hygiene Data'!$F$11,0,10*ROW('Hygiene Data'!F69)))</f>
        <v/>
      </c>
      <c r="DV75" s="275" t="str">
        <f ca="true">+IF(OFFSET('Hygiene Data'!$F$12,0,10*ROW('Hygiene Data'!F69))="","",OFFSET('Hygiene Data'!$F$12,0,10*ROW('Hygiene Data'!F69)))</f>
        <v/>
      </c>
      <c r="DW75" s="275" t="str">
        <f ca="true">+IF(OFFSET('Hygiene Data'!$F$13,0,10*ROW('Hygiene Data'!F69))="","",OFFSET('Hygiene Data'!$F$13,0,10*ROW('Hygiene Data'!F69)))</f>
        <v/>
      </c>
      <c r="DX75" s="275" t="str">
        <f ca="true">+IF(OFFSET('Hygiene Data'!$G$11,0,10*ROW('Hygiene Data'!G69))="","",OFFSET('Hygiene Data'!$G$11,0,10*ROW('Hygiene Data'!G69)))</f>
        <v/>
      </c>
      <c r="DY75" s="275" t="str">
        <f ca="true">+IF(OFFSET('Hygiene Data'!$G$12,0,10*ROW('Hygiene Data'!G69))="","",OFFSET('Hygiene Data'!$G$12,0,10*ROW('Hygiene Data'!G69)))</f>
        <v/>
      </c>
      <c r="DZ75" s="275" t="str">
        <f ca="true">+IF(OFFSET('Hygiene Data'!$G$13,0,10*ROW('Hygiene Data'!G69))="","",OFFSET('Hygiene Data'!$G$13,0,10*ROW('Hygiene Data'!G69)))</f>
        <v/>
      </c>
      <c r="EA75" s="275" t="str">
        <f ca="true">+IF(OFFSET('Hygiene Data'!$H$11,0,10*ROW('Hygiene Data'!H69))="","",OFFSET('Hygiene Data'!$H$11,0,10*ROW('Hygiene Data'!H69)))</f>
        <v/>
      </c>
      <c r="EB75" s="275" t="str">
        <f ca="true">+IF(OFFSET('Hygiene Data'!$H$12,0,10*ROW('Hygiene Data'!H69))="","",OFFSET('Hygiene Data'!$H$12,0,10*ROW('Hygiene Data'!H69)))</f>
        <v/>
      </c>
      <c r="EC75" s="275" t="str">
        <f ca="true">+IF(OFFSET('Hygiene Data'!$H$13,0,10*ROW('Hygiene Data'!H69))="","",OFFSET('Hygiene Data'!$H$13,0,10*ROW('Hygiene Data'!H69)))</f>
        <v/>
      </c>
      <c r="ED75" s="275" t="str">
        <f ca="true">+IF(OFFSET('Hygiene Data'!$I$11,0,10*ROW('Hygiene Data'!I69))="","",OFFSET('Hygiene Data'!$I$11,0,10*ROW('Hygiene Data'!I69)))</f>
        <v/>
      </c>
      <c r="EE75" s="275" t="str">
        <f ca="true">+IF(OFFSET('Hygiene Data'!$I$12,0,10*ROW('Hygiene Data'!I69))="","",OFFSET('Hygiene Data'!$I$12,0,10*ROW('Hygiene Data'!I69)))</f>
        <v/>
      </c>
      <c r="EF75" s="27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5"/>
      <c r="BS76" s="275" t="str">
        <f ca="true">+IF(OFFSET('Water Data'!$D$27,0,10*ROW('Water Data'!D70))="","",OFFSET('Water Data'!$D$27,0,10*ROW('Water Data'!D70)))</f>
        <v/>
      </c>
      <c r="BT76" s="275" t="str">
        <f ca="true">+IF(OFFSET('Water Data'!$D$28,0,10*ROW('Water Data'!D70))="","",OFFSET('Water Data'!$D$28,0,10*ROW('Water Data'!D70)))</f>
        <v/>
      </c>
      <c r="BU76" s="275" t="str">
        <f ca="true">+IF(OFFSET('Water Data'!$D$29,0,10*ROW('Water Data'!D70))="","",OFFSET('Water Data'!$D$29,0,10*ROW('Water Data'!D70)))</f>
        <v/>
      </c>
      <c r="BV76" s="275" t="str">
        <f ca="true">+IF(OFFSET('Water Data'!$E$27,0,10*ROW('Water Data'!E70))="","",OFFSET('Water Data'!$E$27,0,10*ROW('Water Data'!E70)))</f>
        <v/>
      </c>
      <c r="BW76" s="275" t="str">
        <f ca="true">+IF(OFFSET('Water Data'!$E$28,0,10*ROW('Water Data'!E70))="","",OFFSET('Water Data'!$E$28,0,10*ROW('Water Data'!E70)))</f>
        <v/>
      </c>
      <c r="BX76" s="275" t="str">
        <f ca="true">+IF(OFFSET('Water Data'!$E$29,0,10*ROW('Water Data'!E70))="","",OFFSET('Water Data'!$E$29,0,10*ROW('Water Data'!E70)))</f>
        <v/>
      </c>
      <c r="BY76" s="275" t="str">
        <f ca="true">+IF(OFFSET('Water Data'!$F$27,0,10*ROW('Water Data'!F70))="","",OFFSET('Water Data'!$F$27,0,10*ROW('Water Data'!F70)))</f>
        <v/>
      </c>
      <c r="BZ76" s="275" t="str">
        <f ca="true">+IF(OFFSET('Water Data'!$F$28,0,10*ROW('Water Data'!F70))="","",OFFSET('Water Data'!$F$28,0,10*ROW('Water Data'!F70)))</f>
        <v/>
      </c>
      <c r="CA76" s="275" t="str">
        <f ca="true">+IF(OFFSET('Water Data'!$F$29,0,10*ROW('Water Data'!F70))="","",OFFSET('Water Data'!$F$29,0,10*ROW('Water Data'!F70)))</f>
        <v/>
      </c>
      <c r="CB76" s="275" t="str">
        <f ca="true">+IF(OFFSET('Water Data'!$G$27,0,10*ROW('Water Data'!G70))="","",OFFSET('Water Data'!$G$27,0,10*ROW('Water Data'!G70)))</f>
        <v/>
      </c>
      <c r="CC76" s="275" t="str">
        <f ca="true">+IF(OFFSET('Water Data'!$G$28,0,10*ROW('Water Data'!G70))="","",OFFSET('Water Data'!$G$28,0,10*ROW('Water Data'!G70)))</f>
        <v/>
      </c>
      <c r="CD76" s="275" t="str">
        <f ca="true">+IF(OFFSET('Water Data'!$G$29,0,10*ROW('Water Data'!G70))="","",OFFSET('Water Data'!$G$29,0,10*ROW('Water Data'!G70)))</f>
        <v/>
      </c>
      <c r="CE76" s="275" t="str">
        <f ca="true">+IF(OFFSET('Water Data'!$H$27,0,10*ROW('Water Data'!H70))="","",OFFSET('Water Data'!$H$27,0,10*ROW('Water Data'!H70)))</f>
        <v/>
      </c>
      <c r="CF76" s="275" t="str">
        <f ca="true">+IF(OFFSET('Water Data'!$H$28,0,10*ROW('Water Data'!H70))="","",OFFSET('Water Data'!$H$28,0,10*ROW('Water Data'!H70)))</f>
        <v/>
      </c>
      <c r="CG76" s="275" t="str">
        <f ca="true">+IF(OFFSET('Water Data'!$H$29,0,10*ROW('Water Data'!H70))="","",OFFSET('Water Data'!$H$29,0,10*ROW('Water Data'!H70)))</f>
        <v/>
      </c>
      <c r="CH76" s="275" t="str">
        <f ca="true">+IF(OFFSET('Water Data'!$I$27,0,10*ROW('Water Data'!I70))="","",OFFSET('Water Data'!$I$27,0,10*ROW('Water Data'!I70)))</f>
        <v/>
      </c>
      <c r="CI76" s="275" t="str">
        <f ca="true">+IF(OFFSET('Water Data'!$I$28,0,10*ROW('Water Data'!I70))="","",OFFSET('Water Data'!$I$28,0,10*ROW('Water Data'!I70)))</f>
        <v/>
      </c>
      <c r="CJ76" s="275" t="str">
        <f ca="true">+IF(OFFSET('Water Data'!$I$29,0,10*ROW('Water Data'!I70))="","",OFFSET('Water Data'!$I$29,0,10*ROW('Water Data'!I70)))</f>
        <v/>
      </c>
      <c r="CK76" s="275" t="str">
        <f ca="true">+IF(OFFSET('Sanitation Data'!$D$28,0,10*ROW('Sanitation Data'!D70))="","",OFFSET('Sanitation Data'!$D$28,0,10*ROW('Sanitation Data'!D70)))</f>
        <v/>
      </c>
      <c r="CL76" s="275" t="str">
        <f ca="true">+IF(OFFSET('Sanitation Data'!$D$29,0,10*ROW('Sanitation Data'!D70))="","",OFFSET('Sanitation Data'!$D$29,0,10*ROW('Sanitation Data'!D70)))</f>
        <v/>
      </c>
      <c r="CM76" s="275" t="str">
        <f ca="true">+IF(OFFSET('Sanitation Data'!$D$30,0,10*ROW('Sanitation Data'!D70))="","",OFFSET('Sanitation Data'!$D$30,0,10*ROW('Sanitation Data'!D70)))</f>
        <v/>
      </c>
      <c r="CN76" s="275" t="str">
        <f ca="true">+IF(OFFSET('Sanitation Data'!$D$31,0,10*ROW('Sanitation Data'!D70))="","",OFFSET('Sanitation Data'!$D$31,0,10*ROW('Sanitation Data'!D70)))</f>
        <v/>
      </c>
      <c r="CO76" s="275" t="str">
        <f ca="true">+IF(OFFSET('Sanitation Data'!$D$32,0,10*ROW('Sanitation Data'!D70))="","",OFFSET('Sanitation Data'!$D$32,0,10*ROW('Sanitation Data'!D70)))</f>
        <v/>
      </c>
      <c r="CP76" s="275" t="str">
        <f ca="true">+IF(OFFSET('Sanitation Data'!$E$28,0,10*ROW('Sanitation Data'!E70))="","",OFFSET('Sanitation Data'!$E$28,0,10*ROW('Sanitation Data'!E70)))</f>
        <v/>
      </c>
      <c r="CQ76" s="275" t="str">
        <f ca="true">+IF(OFFSET('Sanitation Data'!$E$29,0,10*ROW('Sanitation Data'!E70))="","",OFFSET('Sanitation Data'!$E$29,0,10*ROW('Sanitation Data'!E70)))</f>
        <v/>
      </c>
      <c r="CR76" s="275" t="str">
        <f ca="true">+IF(OFFSET('Sanitation Data'!$E$30,0,10*ROW('Sanitation Data'!E70))="","",OFFSET('Sanitation Data'!$E$30,0,10*ROW('Sanitation Data'!E70)))</f>
        <v/>
      </c>
      <c r="CS76" s="275" t="str">
        <f ca="true">+IF(OFFSET('Sanitation Data'!$E$31,0,10*ROW('Sanitation Data'!E70))="","",OFFSET('Sanitation Data'!$E$31,0,10*ROW('Sanitation Data'!E70)))</f>
        <v/>
      </c>
      <c r="CT76" s="275" t="str">
        <f ca="true">+IF(OFFSET('Sanitation Data'!$E$32,0,10*ROW('Sanitation Data'!E70))="","",OFFSET('Sanitation Data'!$E$32,0,10*ROW('Sanitation Data'!E70)))</f>
        <v/>
      </c>
      <c r="CU76" s="275" t="str">
        <f ca="true">+IF(OFFSET('Sanitation Data'!$F$28,0,10*ROW('Sanitation Data'!F70))="","",OFFSET('Sanitation Data'!$F$28,0,10*ROW('Sanitation Data'!F70)))</f>
        <v/>
      </c>
      <c r="CV76" s="275" t="str">
        <f ca="true">+IF(OFFSET('Sanitation Data'!$F$29,0,10*ROW('Sanitation Data'!F70))="","",OFFSET('Sanitation Data'!$F$29,0,10*ROW('Sanitation Data'!F70)))</f>
        <v/>
      </c>
      <c r="CW76" s="275" t="str">
        <f ca="true">+IF(OFFSET('Sanitation Data'!$F$30,0,10*ROW('Sanitation Data'!F70))="","",OFFSET('Sanitation Data'!$F$30,0,10*ROW('Sanitation Data'!F70)))</f>
        <v/>
      </c>
      <c r="CX76" s="275" t="str">
        <f ca="true">+IF(OFFSET('Sanitation Data'!$F$31,0,10*ROW('Sanitation Data'!F70))="","",OFFSET('Sanitation Data'!$F$31,0,10*ROW('Sanitation Data'!F70)))</f>
        <v/>
      </c>
      <c r="CY76" s="275" t="str">
        <f ca="true">+IF(OFFSET('Sanitation Data'!$F$32,0,10*ROW('Sanitation Data'!F70))="","",OFFSET('Sanitation Data'!$F$32,0,10*ROW('Sanitation Data'!F70)))</f>
        <v/>
      </c>
      <c r="CZ76" s="275" t="str">
        <f ca="true">+IF(OFFSET('Sanitation Data'!$G$28,0,10*ROW('Sanitation Data'!G70))="","",OFFSET('Sanitation Data'!$G$28,0,10*ROW('Sanitation Data'!G70)))</f>
        <v/>
      </c>
      <c r="DA76" s="275" t="str">
        <f ca="true">+IF(OFFSET('Sanitation Data'!$G$29,0,10*ROW('Sanitation Data'!G70))="","",OFFSET('Sanitation Data'!$G$29,0,10*ROW('Sanitation Data'!G70)))</f>
        <v/>
      </c>
      <c r="DB76" s="275" t="str">
        <f ca="true">+IF(OFFSET('Sanitation Data'!$G$30,0,10*ROW('Sanitation Data'!G70))="","",OFFSET('Sanitation Data'!$G$30,0,10*ROW('Sanitation Data'!G70)))</f>
        <v/>
      </c>
      <c r="DC76" s="275" t="str">
        <f ca="true">+IF(OFFSET('Sanitation Data'!$G$31,0,10*ROW('Sanitation Data'!G70))="","",OFFSET('Sanitation Data'!$G$31,0,10*ROW('Sanitation Data'!G70)))</f>
        <v/>
      </c>
      <c r="DD76" s="275" t="str">
        <f ca="true">+IF(OFFSET('Sanitation Data'!$G$32,0,10*ROW('Sanitation Data'!G70))="","",OFFSET('Sanitation Data'!$G$32,0,10*ROW('Sanitation Data'!G70)))</f>
        <v/>
      </c>
      <c r="DE76" s="275" t="str">
        <f ca="true">+IF(OFFSET('Sanitation Data'!$H$28,0,10*ROW('Sanitation Data'!H70))="","",OFFSET('Sanitation Data'!$H$28,0,10*ROW('Sanitation Data'!H70)))</f>
        <v/>
      </c>
      <c r="DF76" s="275" t="str">
        <f ca="true">+IF(OFFSET('Sanitation Data'!$H$29,0,10*ROW('Sanitation Data'!H70))="","",OFFSET('Sanitation Data'!$H$29,0,10*ROW('Sanitation Data'!H70)))</f>
        <v/>
      </c>
      <c r="DG76" s="275" t="str">
        <f ca="true">+IF(OFFSET('Sanitation Data'!$H$30,0,10*ROW('Sanitation Data'!H70))="","",OFFSET('Sanitation Data'!$H$30,0,10*ROW('Sanitation Data'!H70)))</f>
        <v/>
      </c>
      <c r="DH76" s="275" t="str">
        <f ca="true">+IF(OFFSET('Sanitation Data'!$H$31,0,10*ROW('Sanitation Data'!H70))="","",OFFSET('Sanitation Data'!$H$31,0,10*ROW('Sanitation Data'!H70)))</f>
        <v/>
      </c>
      <c r="DI76" s="275" t="str">
        <f ca="true">+IF(OFFSET('Sanitation Data'!$H$32,0,10*ROW('Sanitation Data'!H70))="","",OFFSET('Sanitation Data'!$H$32,0,10*ROW('Sanitation Data'!H70)))</f>
        <v/>
      </c>
      <c r="DJ76" s="275" t="str">
        <f ca="true">+IF(OFFSET('Sanitation Data'!$I$28,0,10*ROW('Sanitation Data'!I70))="","",OFFSET('Sanitation Data'!$I$28,0,10*ROW('Sanitation Data'!I70)))</f>
        <v/>
      </c>
      <c r="DK76" s="275" t="str">
        <f ca="true">+IF(OFFSET('Sanitation Data'!$I$29,0,10*ROW('Sanitation Data'!I70))="","",OFFSET('Sanitation Data'!$I$29,0,10*ROW('Sanitation Data'!I70)))</f>
        <v/>
      </c>
      <c r="DL76" s="275" t="str">
        <f ca="true">+IF(OFFSET('Sanitation Data'!$I$30,0,10*ROW('Sanitation Data'!I70))="","",OFFSET('Sanitation Data'!$I$30,0,10*ROW('Sanitation Data'!I70)))</f>
        <v/>
      </c>
      <c r="DM76" s="275" t="str">
        <f ca="true">+IF(OFFSET('Sanitation Data'!$I$31,0,10*ROW('Sanitation Data'!I70))="","",OFFSET('Sanitation Data'!$I$31,0,10*ROW('Sanitation Data'!I70)))</f>
        <v/>
      </c>
      <c r="DN76" s="275" t="str">
        <f ca="true">+IF(OFFSET('Sanitation Data'!$I$32,0,10*ROW('Sanitation Data'!I70))="","",OFFSET('Sanitation Data'!$I$32,0,10*ROW('Sanitation Data'!I70)))</f>
        <v/>
      </c>
      <c r="DO76" s="275" t="str">
        <f ca="true">+IF(OFFSET('Hygiene Data'!$D$11,0,10*ROW('Hygiene Data'!D70))="","",OFFSET('Hygiene Data'!$D$11,0,10*ROW('Hygiene Data'!D70)))</f>
        <v/>
      </c>
      <c r="DP76" s="275" t="str">
        <f ca="true">+IF(OFFSET('Hygiene Data'!$D$12,0,10*ROW('Hygiene Data'!D70))="","",OFFSET('Hygiene Data'!$D$12,0,10*ROW('Hygiene Data'!D70)))</f>
        <v/>
      </c>
      <c r="DQ76" s="275" t="str">
        <f ca="true">+IF(OFFSET('Hygiene Data'!$D$13,0,10*ROW('Hygiene Data'!D70))="","",OFFSET('Hygiene Data'!$D$13,0,10*ROW('Hygiene Data'!D70)))</f>
        <v/>
      </c>
      <c r="DR76" s="275" t="str">
        <f ca="true">+IF(OFFSET('Hygiene Data'!$E$11,0,10*ROW('Hygiene Data'!E70))="","",OFFSET('Hygiene Data'!$E$11,0,10*ROW('Hygiene Data'!E70)))</f>
        <v/>
      </c>
      <c r="DS76" s="275" t="str">
        <f ca="true">+IF(OFFSET('Hygiene Data'!$E$12,0,10*ROW('Hygiene Data'!E70))="","",OFFSET('Hygiene Data'!$E$12,0,10*ROW('Hygiene Data'!E70)))</f>
        <v/>
      </c>
      <c r="DT76" s="275" t="str">
        <f ca="true">+IF(OFFSET('Hygiene Data'!$E$13,0,10*ROW('Hygiene Data'!E70))="","",OFFSET('Hygiene Data'!$E$13,0,10*ROW('Hygiene Data'!E70)))</f>
        <v/>
      </c>
      <c r="DU76" s="275" t="str">
        <f ca="true">+IF(OFFSET('Hygiene Data'!$F$11,0,10*ROW('Hygiene Data'!F70))="","",OFFSET('Hygiene Data'!$F$11,0,10*ROW('Hygiene Data'!F70)))</f>
        <v/>
      </c>
      <c r="DV76" s="275" t="str">
        <f ca="true">+IF(OFFSET('Hygiene Data'!$F$12,0,10*ROW('Hygiene Data'!F70))="","",OFFSET('Hygiene Data'!$F$12,0,10*ROW('Hygiene Data'!F70)))</f>
        <v/>
      </c>
      <c r="DW76" s="275" t="str">
        <f ca="true">+IF(OFFSET('Hygiene Data'!$F$13,0,10*ROW('Hygiene Data'!F70))="","",OFFSET('Hygiene Data'!$F$13,0,10*ROW('Hygiene Data'!F70)))</f>
        <v/>
      </c>
      <c r="DX76" s="275" t="str">
        <f ca="true">+IF(OFFSET('Hygiene Data'!$G$11,0,10*ROW('Hygiene Data'!G70))="","",OFFSET('Hygiene Data'!$G$11,0,10*ROW('Hygiene Data'!G70)))</f>
        <v/>
      </c>
      <c r="DY76" s="275" t="str">
        <f ca="true">+IF(OFFSET('Hygiene Data'!$G$12,0,10*ROW('Hygiene Data'!G70))="","",OFFSET('Hygiene Data'!$G$12,0,10*ROW('Hygiene Data'!G70)))</f>
        <v/>
      </c>
      <c r="DZ76" s="275" t="str">
        <f ca="true">+IF(OFFSET('Hygiene Data'!$G$13,0,10*ROW('Hygiene Data'!G70))="","",OFFSET('Hygiene Data'!$G$13,0,10*ROW('Hygiene Data'!G70)))</f>
        <v/>
      </c>
      <c r="EA76" s="275" t="str">
        <f ca="true">+IF(OFFSET('Hygiene Data'!$H$11,0,10*ROW('Hygiene Data'!H70))="","",OFFSET('Hygiene Data'!$H$11,0,10*ROW('Hygiene Data'!H70)))</f>
        <v/>
      </c>
      <c r="EB76" s="275" t="str">
        <f ca="true">+IF(OFFSET('Hygiene Data'!$H$12,0,10*ROW('Hygiene Data'!H70))="","",OFFSET('Hygiene Data'!$H$12,0,10*ROW('Hygiene Data'!H70)))</f>
        <v/>
      </c>
      <c r="EC76" s="275" t="str">
        <f ca="true">+IF(OFFSET('Hygiene Data'!$H$13,0,10*ROW('Hygiene Data'!H70))="","",OFFSET('Hygiene Data'!$H$13,0,10*ROW('Hygiene Data'!H70)))</f>
        <v/>
      </c>
      <c r="ED76" s="275" t="str">
        <f ca="true">+IF(OFFSET('Hygiene Data'!$I$11,0,10*ROW('Hygiene Data'!I70))="","",OFFSET('Hygiene Data'!$I$11,0,10*ROW('Hygiene Data'!I70)))</f>
        <v/>
      </c>
      <c r="EE76" s="275" t="str">
        <f ca="true">+IF(OFFSET('Hygiene Data'!$I$12,0,10*ROW('Hygiene Data'!I70))="","",OFFSET('Hygiene Data'!$I$12,0,10*ROW('Hygiene Data'!I70)))</f>
        <v/>
      </c>
      <c r="EF76" s="27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5"/>
      <c r="BS77" s="275" t="str">
        <f ca="true">+IF(OFFSET('Water Data'!$D$27,0,10*ROW('Water Data'!D71))="","",OFFSET('Water Data'!$D$27,0,10*ROW('Water Data'!D71)))</f>
        <v/>
      </c>
      <c r="BT77" s="275" t="str">
        <f ca="true">+IF(OFFSET('Water Data'!$D$28,0,10*ROW('Water Data'!D71))="","",OFFSET('Water Data'!$D$28,0,10*ROW('Water Data'!D71)))</f>
        <v/>
      </c>
      <c r="BU77" s="275" t="str">
        <f ca="true">+IF(OFFSET('Water Data'!$D$29,0,10*ROW('Water Data'!D71))="","",OFFSET('Water Data'!$D$29,0,10*ROW('Water Data'!D71)))</f>
        <v/>
      </c>
      <c r="BV77" s="275" t="str">
        <f ca="true">+IF(OFFSET('Water Data'!$E$27,0,10*ROW('Water Data'!E71))="","",OFFSET('Water Data'!$E$27,0,10*ROW('Water Data'!E71)))</f>
        <v/>
      </c>
      <c r="BW77" s="275" t="str">
        <f ca="true">+IF(OFFSET('Water Data'!$E$28,0,10*ROW('Water Data'!E71))="","",OFFSET('Water Data'!$E$28,0,10*ROW('Water Data'!E71)))</f>
        <v/>
      </c>
      <c r="BX77" s="275" t="str">
        <f ca="true">+IF(OFFSET('Water Data'!$E$29,0,10*ROW('Water Data'!E71))="","",OFFSET('Water Data'!$E$29,0,10*ROW('Water Data'!E71)))</f>
        <v/>
      </c>
      <c r="BY77" s="275" t="str">
        <f ca="true">+IF(OFFSET('Water Data'!$F$27,0,10*ROW('Water Data'!F71))="","",OFFSET('Water Data'!$F$27,0,10*ROW('Water Data'!F71)))</f>
        <v/>
      </c>
      <c r="BZ77" s="275" t="str">
        <f ca="true">+IF(OFFSET('Water Data'!$F$28,0,10*ROW('Water Data'!F71))="","",OFFSET('Water Data'!$F$28,0,10*ROW('Water Data'!F71)))</f>
        <v/>
      </c>
      <c r="CA77" s="275" t="str">
        <f ca="true">+IF(OFFSET('Water Data'!$F$29,0,10*ROW('Water Data'!F71))="","",OFFSET('Water Data'!$F$29,0,10*ROW('Water Data'!F71)))</f>
        <v/>
      </c>
      <c r="CB77" s="275" t="str">
        <f ca="true">+IF(OFFSET('Water Data'!$G$27,0,10*ROW('Water Data'!G71))="","",OFFSET('Water Data'!$G$27,0,10*ROW('Water Data'!G71)))</f>
        <v/>
      </c>
      <c r="CC77" s="275" t="str">
        <f ca="true">+IF(OFFSET('Water Data'!$G$28,0,10*ROW('Water Data'!G71))="","",OFFSET('Water Data'!$G$28,0,10*ROW('Water Data'!G71)))</f>
        <v/>
      </c>
      <c r="CD77" s="275" t="str">
        <f ca="true">+IF(OFFSET('Water Data'!$G$29,0,10*ROW('Water Data'!G71))="","",OFFSET('Water Data'!$G$29,0,10*ROW('Water Data'!G71)))</f>
        <v/>
      </c>
      <c r="CE77" s="275" t="str">
        <f ca="true">+IF(OFFSET('Water Data'!$H$27,0,10*ROW('Water Data'!H71))="","",OFFSET('Water Data'!$H$27,0,10*ROW('Water Data'!H71)))</f>
        <v/>
      </c>
      <c r="CF77" s="275" t="str">
        <f ca="true">+IF(OFFSET('Water Data'!$H$28,0,10*ROW('Water Data'!H71))="","",OFFSET('Water Data'!$H$28,0,10*ROW('Water Data'!H71)))</f>
        <v/>
      </c>
      <c r="CG77" s="275" t="str">
        <f ca="true">+IF(OFFSET('Water Data'!$H$29,0,10*ROW('Water Data'!H71))="","",OFFSET('Water Data'!$H$29,0,10*ROW('Water Data'!H71)))</f>
        <v/>
      </c>
      <c r="CH77" s="275" t="str">
        <f ca="true">+IF(OFFSET('Water Data'!$I$27,0,10*ROW('Water Data'!I71))="","",OFFSET('Water Data'!$I$27,0,10*ROW('Water Data'!I71)))</f>
        <v/>
      </c>
      <c r="CI77" s="275" t="str">
        <f ca="true">+IF(OFFSET('Water Data'!$I$28,0,10*ROW('Water Data'!I71))="","",OFFSET('Water Data'!$I$28,0,10*ROW('Water Data'!I71)))</f>
        <v/>
      </c>
      <c r="CJ77" s="275" t="str">
        <f ca="true">+IF(OFFSET('Water Data'!$I$29,0,10*ROW('Water Data'!I71))="","",OFFSET('Water Data'!$I$29,0,10*ROW('Water Data'!I71)))</f>
        <v/>
      </c>
      <c r="CK77" s="275" t="str">
        <f ca="true">+IF(OFFSET('Sanitation Data'!$D$28,0,10*ROW('Sanitation Data'!D71))="","",OFFSET('Sanitation Data'!$D$28,0,10*ROW('Sanitation Data'!D71)))</f>
        <v/>
      </c>
      <c r="CL77" s="275" t="str">
        <f ca="true">+IF(OFFSET('Sanitation Data'!$D$29,0,10*ROW('Sanitation Data'!D71))="","",OFFSET('Sanitation Data'!$D$29,0,10*ROW('Sanitation Data'!D71)))</f>
        <v/>
      </c>
      <c r="CM77" s="275" t="str">
        <f ca="true">+IF(OFFSET('Sanitation Data'!$D$30,0,10*ROW('Sanitation Data'!D71))="","",OFFSET('Sanitation Data'!$D$30,0,10*ROW('Sanitation Data'!D71)))</f>
        <v/>
      </c>
      <c r="CN77" s="275" t="str">
        <f ca="true">+IF(OFFSET('Sanitation Data'!$D$31,0,10*ROW('Sanitation Data'!D71))="","",OFFSET('Sanitation Data'!$D$31,0,10*ROW('Sanitation Data'!D71)))</f>
        <v/>
      </c>
      <c r="CO77" s="275" t="str">
        <f ca="true">+IF(OFFSET('Sanitation Data'!$D$32,0,10*ROW('Sanitation Data'!D71))="","",OFFSET('Sanitation Data'!$D$32,0,10*ROW('Sanitation Data'!D71)))</f>
        <v/>
      </c>
      <c r="CP77" s="275" t="str">
        <f ca="true">+IF(OFFSET('Sanitation Data'!$E$28,0,10*ROW('Sanitation Data'!E71))="","",OFFSET('Sanitation Data'!$E$28,0,10*ROW('Sanitation Data'!E71)))</f>
        <v/>
      </c>
      <c r="CQ77" s="275" t="str">
        <f ca="true">+IF(OFFSET('Sanitation Data'!$E$29,0,10*ROW('Sanitation Data'!E71))="","",OFFSET('Sanitation Data'!$E$29,0,10*ROW('Sanitation Data'!E71)))</f>
        <v/>
      </c>
      <c r="CR77" s="275" t="str">
        <f ca="true">+IF(OFFSET('Sanitation Data'!$E$30,0,10*ROW('Sanitation Data'!E71))="","",OFFSET('Sanitation Data'!$E$30,0,10*ROW('Sanitation Data'!E71)))</f>
        <v/>
      </c>
      <c r="CS77" s="275" t="str">
        <f ca="true">+IF(OFFSET('Sanitation Data'!$E$31,0,10*ROW('Sanitation Data'!E71))="","",OFFSET('Sanitation Data'!$E$31,0,10*ROW('Sanitation Data'!E71)))</f>
        <v/>
      </c>
      <c r="CT77" s="275" t="str">
        <f ca="true">+IF(OFFSET('Sanitation Data'!$E$32,0,10*ROW('Sanitation Data'!E71))="","",OFFSET('Sanitation Data'!$E$32,0,10*ROW('Sanitation Data'!E71)))</f>
        <v/>
      </c>
      <c r="CU77" s="275" t="str">
        <f ca="true">+IF(OFFSET('Sanitation Data'!$F$28,0,10*ROW('Sanitation Data'!F71))="","",OFFSET('Sanitation Data'!$F$28,0,10*ROW('Sanitation Data'!F71)))</f>
        <v/>
      </c>
      <c r="CV77" s="275" t="str">
        <f ca="true">+IF(OFFSET('Sanitation Data'!$F$29,0,10*ROW('Sanitation Data'!F71))="","",OFFSET('Sanitation Data'!$F$29,0,10*ROW('Sanitation Data'!F71)))</f>
        <v/>
      </c>
      <c r="CW77" s="275" t="str">
        <f ca="true">+IF(OFFSET('Sanitation Data'!$F$30,0,10*ROW('Sanitation Data'!F71))="","",OFFSET('Sanitation Data'!$F$30,0,10*ROW('Sanitation Data'!F71)))</f>
        <v/>
      </c>
      <c r="CX77" s="275" t="str">
        <f ca="true">+IF(OFFSET('Sanitation Data'!$F$31,0,10*ROW('Sanitation Data'!F71))="","",OFFSET('Sanitation Data'!$F$31,0,10*ROW('Sanitation Data'!F71)))</f>
        <v/>
      </c>
      <c r="CY77" s="275" t="str">
        <f ca="true">+IF(OFFSET('Sanitation Data'!$F$32,0,10*ROW('Sanitation Data'!F71))="","",OFFSET('Sanitation Data'!$F$32,0,10*ROW('Sanitation Data'!F71)))</f>
        <v/>
      </c>
      <c r="CZ77" s="275" t="str">
        <f ca="true">+IF(OFFSET('Sanitation Data'!$G$28,0,10*ROW('Sanitation Data'!G71))="","",OFFSET('Sanitation Data'!$G$28,0,10*ROW('Sanitation Data'!G71)))</f>
        <v/>
      </c>
      <c r="DA77" s="275" t="str">
        <f ca="true">+IF(OFFSET('Sanitation Data'!$G$29,0,10*ROW('Sanitation Data'!G71))="","",OFFSET('Sanitation Data'!$G$29,0,10*ROW('Sanitation Data'!G71)))</f>
        <v/>
      </c>
      <c r="DB77" s="275" t="str">
        <f ca="true">+IF(OFFSET('Sanitation Data'!$G$30,0,10*ROW('Sanitation Data'!G71))="","",OFFSET('Sanitation Data'!$G$30,0,10*ROW('Sanitation Data'!G71)))</f>
        <v/>
      </c>
      <c r="DC77" s="275" t="str">
        <f ca="true">+IF(OFFSET('Sanitation Data'!$G$31,0,10*ROW('Sanitation Data'!G71))="","",OFFSET('Sanitation Data'!$G$31,0,10*ROW('Sanitation Data'!G71)))</f>
        <v/>
      </c>
      <c r="DD77" s="275" t="str">
        <f ca="true">+IF(OFFSET('Sanitation Data'!$G$32,0,10*ROW('Sanitation Data'!G71))="","",OFFSET('Sanitation Data'!$G$32,0,10*ROW('Sanitation Data'!G71)))</f>
        <v/>
      </c>
      <c r="DE77" s="275" t="str">
        <f ca="true">+IF(OFFSET('Sanitation Data'!$H$28,0,10*ROW('Sanitation Data'!H71))="","",OFFSET('Sanitation Data'!$H$28,0,10*ROW('Sanitation Data'!H71)))</f>
        <v/>
      </c>
      <c r="DF77" s="275" t="str">
        <f ca="true">+IF(OFFSET('Sanitation Data'!$H$29,0,10*ROW('Sanitation Data'!H71))="","",OFFSET('Sanitation Data'!$H$29,0,10*ROW('Sanitation Data'!H71)))</f>
        <v/>
      </c>
      <c r="DG77" s="275" t="str">
        <f ca="true">+IF(OFFSET('Sanitation Data'!$H$30,0,10*ROW('Sanitation Data'!H71))="","",OFFSET('Sanitation Data'!$H$30,0,10*ROW('Sanitation Data'!H71)))</f>
        <v/>
      </c>
      <c r="DH77" s="275" t="str">
        <f ca="true">+IF(OFFSET('Sanitation Data'!$H$31,0,10*ROW('Sanitation Data'!H71))="","",OFFSET('Sanitation Data'!$H$31,0,10*ROW('Sanitation Data'!H71)))</f>
        <v/>
      </c>
      <c r="DI77" s="275" t="str">
        <f ca="true">+IF(OFFSET('Sanitation Data'!$H$32,0,10*ROW('Sanitation Data'!H71))="","",OFFSET('Sanitation Data'!$H$32,0,10*ROW('Sanitation Data'!H71)))</f>
        <v/>
      </c>
      <c r="DJ77" s="275" t="str">
        <f ca="true">+IF(OFFSET('Sanitation Data'!$I$28,0,10*ROW('Sanitation Data'!I71))="","",OFFSET('Sanitation Data'!$I$28,0,10*ROW('Sanitation Data'!I71)))</f>
        <v/>
      </c>
      <c r="DK77" s="275" t="str">
        <f ca="true">+IF(OFFSET('Sanitation Data'!$I$29,0,10*ROW('Sanitation Data'!I71))="","",OFFSET('Sanitation Data'!$I$29,0,10*ROW('Sanitation Data'!I71)))</f>
        <v/>
      </c>
      <c r="DL77" s="275" t="str">
        <f ca="true">+IF(OFFSET('Sanitation Data'!$I$30,0,10*ROW('Sanitation Data'!I71))="","",OFFSET('Sanitation Data'!$I$30,0,10*ROW('Sanitation Data'!I71)))</f>
        <v/>
      </c>
      <c r="DM77" s="275" t="str">
        <f ca="true">+IF(OFFSET('Sanitation Data'!$I$31,0,10*ROW('Sanitation Data'!I71))="","",OFFSET('Sanitation Data'!$I$31,0,10*ROW('Sanitation Data'!I71)))</f>
        <v/>
      </c>
      <c r="DN77" s="275" t="str">
        <f ca="true">+IF(OFFSET('Sanitation Data'!$I$32,0,10*ROW('Sanitation Data'!I71))="","",OFFSET('Sanitation Data'!$I$32,0,10*ROW('Sanitation Data'!I71)))</f>
        <v/>
      </c>
      <c r="DO77" s="275" t="str">
        <f ca="true">+IF(OFFSET('Hygiene Data'!$D$11,0,10*ROW('Hygiene Data'!D71))="","",OFFSET('Hygiene Data'!$D$11,0,10*ROW('Hygiene Data'!D71)))</f>
        <v/>
      </c>
      <c r="DP77" s="275" t="str">
        <f ca="true">+IF(OFFSET('Hygiene Data'!$D$12,0,10*ROW('Hygiene Data'!D71))="","",OFFSET('Hygiene Data'!$D$12,0,10*ROW('Hygiene Data'!D71)))</f>
        <v/>
      </c>
      <c r="DQ77" s="275" t="str">
        <f ca="true">+IF(OFFSET('Hygiene Data'!$D$13,0,10*ROW('Hygiene Data'!D71))="","",OFFSET('Hygiene Data'!$D$13,0,10*ROW('Hygiene Data'!D71)))</f>
        <v/>
      </c>
      <c r="DR77" s="275" t="str">
        <f ca="true">+IF(OFFSET('Hygiene Data'!$E$11,0,10*ROW('Hygiene Data'!E71))="","",OFFSET('Hygiene Data'!$E$11,0,10*ROW('Hygiene Data'!E71)))</f>
        <v/>
      </c>
      <c r="DS77" s="275" t="str">
        <f ca="true">+IF(OFFSET('Hygiene Data'!$E$12,0,10*ROW('Hygiene Data'!E71))="","",OFFSET('Hygiene Data'!$E$12,0,10*ROW('Hygiene Data'!E71)))</f>
        <v/>
      </c>
      <c r="DT77" s="275" t="str">
        <f ca="true">+IF(OFFSET('Hygiene Data'!$E$13,0,10*ROW('Hygiene Data'!E71))="","",OFFSET('Hygiene Data'!$E$13,0,10*ROW('Hygiene Data'!E71)))</f>
        <v/>
      </c>
      <c r="DU77" s="275" t="str">
        <f ca="true">+IF(OFFSET('Hygiene Data'!$F$11,0,10*ROW('Hygiene Data'!F71))="","",OFFSET('Hygiene Data'!$F$11,0,10*ROW('Hygiene Data'!F71)))</f>
        <v/>
      </c>
      <c r="DV77" s="275" t="str">
        <f ca="true">+IF(OFFSET('Hygiene Data'!$F$12,0,10*ROW('Hygiene Data'!F71))="","",OFFSET('Hygiene Data'!$F$12,0,10*ROW('Hygiene Data'!F71)))</f>
        <v/>
      </c>
      <c r="DW77" s="275" t="str">
        <f ca="true">+IF(OFFSET('Hygiene Data'!$F$13,0,10*ROW('Hygiene Data'!F71))="","",OFFSET('Hygiene Data'!$F$13,0,10*ROW('Hygiene Data'!F71)))</f>
        <v/>
      </c>
      <c r="DX77" s="275" t="str">
        <f ca="true">+IF(OFFSET('Hygiene Data'!$G$11,0,10*ROW('Hygiene Data'!G71))="","",OFFSET('Hygiene Data'!$G$11,0,10*ROW('Hygiene Data'!G71)))</f>
        <v/>
      </c>
      <c r="DY77" s="275" t="str">
        <f ca="true">+IF(OFFSET('Hygiene Data'!$G$12,0,10*ROW('Hygiene Data'!G71))="","",OFFSET('Hygiene Data'!$G$12,0,10*ROW('Hygiene Data'!G71)))</f>
        <v/>
      </c>
      <c r="DZ77" s="275" t="str">
        <f ca="true">+IF(OFFSET('Hygiene Data'!$G$13,0,10*ROW('Hygiene Data'!G71))="","",OFFSET('Hygiene Data'!$G$13,0,10*ROW('Hygiene Data'!G71)))</f>
        <v/>
      </c>
      <c r="EA77" s="275" t="str">
        <f ca="true">+IF(OFFSET('Hygiene Data'!$H$11,0,10*ROW('Hygiene Data'!H71))="","",OFFSET('Hygiene Data'!$H$11,0,10*ROW('Hygiene Data'!H71)))</f>
        <v/>
      </c>
      <c r="EB77" s="275" t="str">
        <f ca="true">+IF(OFFSET('Hygiene Data'!$H$12,0,10*ROW('Hygiene Data'!H71))="","",OFFSET('Hygiene Data'!$H$12,0,10*ROW('Hygiene Data'!H71)))</f>
        <v/>
      </c>
      <c r="EC77" s="275" t="str">
        <f ca="true">+IF(OFFSET('Hygiene Data'!$H$13,0,10*ROW('Hygiene Data'!H71))="","",OFFSET('Hygiene Data'!$H$13,0,10*ROW('Hygiene Data'!H71)))</f>
        <v/>
      </c>
      <c r="ED77" s="275" t="str">
        <f ca="true">+IF(OFFSET('Hygiene Data'!$I$11,0,10*ROW('Hygiene Data'!I71))="","",OFFSET('Hygiene Data'!$I$11,0,10*ROW('Hygiene Data'!I71)))</f>
        <v/>
      </c>
      <c r="EE77" s="275" t="str">
        <f ca="true">+IF(OFFSET('Hygiene Data'!$I$12,0,10*ROW('Hygiene Data'!I71))="","",OFFSET('Hygiene Data'!$I$12,0,10*ROW('Hygiene Data'!I71)))</f>
        <v/>
      </c>
      <c r="EF77" s="27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5"/>
      <c r="BS78" s="275" t="str">
        <f ca="true">+IF(OFFSET('Water Data'!$D$27,0,10*ROW('Water Data'!D72))="","",OFFSET('Water Data'!$D$27,0,10*ROW('Water Data'!D72)))</f>
        <v/>
      </c>
      <c r="BT78" s="275" t="str">
        <f ca="true">+IF(OFFSET('Water Data'!$D$28,0,10*ROW('Water Data'!D72))="","",OFFSET('Water Data'!$D$28,0,10*ROW('Water Data'!D72)))</f>
        <v/>
      </c>
      <c r="BU78" s="275" t="str">
        <f ca="true">+IF(OFFSET('Water Data'!$D$29,0,10*ROW('Water Data'!D72))="","",OFFSET('Water Data'!$D$29,0,10*ROW('Water Data'!D72)))</f>
        <v/>
      </c>
      <c r="BV78" s="275" t="str">
        <f ca="true">+IF(OFFSET('Water Data'!$E$27,0,10*ROW('Water Data'!E72))="","",OFFSET('Water Data'!$E$27,0,10*ROW('Water Data'!E72)))</f>
        <v/>
      </c>
      <c r="BW78" s="275" t="str">
        <f ca="true">+IF(OFFSET('Water Data'!$E$28,0,10*ROW('Water Data'!E72))="","",OFFSET('Water Data'!$E$28,0,10*ROW('Water Data'!E72)))</f>
        <v/>
      </c>
      <c r="BX78" s="275" t="str">
        <f ca="true">+IF(OFFSET('Water Data'!$E$29,0,10*ROW('Water Data'!E72))="","",OFFSET('Water Data'!$E$29,0,10*ROW('Water Data'!E72)))</f>
        <v/>
      </c>
      <c r="BY78" s="275" t="str">
        <f ca="true">+IF(OFFSET('Water Data'!$F$27,0,10*ROW('Water Data'!F72))="","",OFFSET('Water Data'!$F$27,0,10*ROW('Water Data'!F72)))</f>
        <v/>
      </c>
      <c r="BZ78" s="275" t="str">
        <f ca="true">+IF(OFFSET('Water Data'!$F$28,0,10*ROW('Water Data'!F72))="","",OFFSET('Water Data'!$F$28,0,10*ROW('Water Data'!F72)))</f>
        <v/>
      </c>
      <c r="CA78" s="275" t="str">
        <f ca="true">+IF(OFFSET('Water Data'!$F$29,0,10*ROW('Water Data'!F72))="","",OFFSET('Water Data'!$F$29,0,10*ROW('Water Data'!F72)))</f>
        <v/>
      </c>
      <c r="CB78" s="275" t="str">
        <f ca="true">+IF(OFFSET('Water Data'!$G$27,0,10*ROW('Water Data'!G72))="","",OFFSET('Water Data'!$G$27,0,10*ROW('Water Data'!G72)))</f>
        <v/>
      </c>
      <c r="CC78" s="275" t="str">
        <f ca="true">+IF(OFFSET('Water Data'!$G$28,0,10*ROW('Water Data'!G72))="","",OFFSET('Water Data'!$G$28,0,10*ROW('Water Data'!G72)))</f>
        <v/>
      </c>
      <c r="CD78" s="275" t="str">
        <f ca="true">+IF(OFFSET('Water Data'!$G$29,0,10*ROW('Water Data'!G72))="","",OFFSET('Water Data'!$G$29,0,10*ROW('Water Data'!G72)))</f>
        <v/>
      </c>
      <c r="CE78" s="275" t="str">
        <f ca="true">+IF(OFFSET('Water Data'!$H$27,0,10*ROW('Water Data'!H72))="","",OFFSET('Water Data'!$H$27,0,10*ROW('Water Data'!H72)))</f>
        <v/>
      </c>
      <c r="CF78" s="275" t="str">
        <f ca="true">+IF(OFFSET('Water Data'!$H$28,0,10*ROW('Water Data'!H72))="","",OFFSET('Water Data'!$H$28,0,10*ROW('Water Data'!H72)))</f>
        <v/>
      </c>
      <c r="CG78" s="275" t="str">
        <f ca="true">+IF(OFFSET('Water Data'!$H$29,0,10*ROW('Water Data'!H72))="","",OFFSET('Water Data'!$H$29,0,10*ROW('Water Data'!H72)))</f>
        <v/>
      </c>
      <c r="CH78" s="275" t="str">
        <f ca="true">+IF(OFFSET('Water Data'!$I$27,0,10*ROW('Water Data'!I72))="","",OFFSET('Water Data'!$I$27,0,10*ROW('Water Data'!I72)))</f>
        <v/>
      </c>
      <c r="CI78" s="275" t="str">
        <f ca="true">+IF(OFFSET('Water Data'!$I$28,0,10*ROW('Water Data'!I72))="","",OFFSET('Water Data'!$I$28,0,10*ROW('Water Data'!I72)))</f>
        <v/>
      </c>
      <c r="CJ78" s="275" t="str">
        <f ca="true">+IF(OFFSET('Water Data'!$I$29,0,10*ROW('Water Data'!I72))="","",OFFSET('Water Data'!$I$29,0,10*ROW('Water Data'!I72)))</f>
        <v/>
      </c>
      <c r="CK78" s="275" t="str">
        <f ca="true">+IF(OFFSET('Sanitation Data'!$D$28,0,10*ROW('Sanitation Data'!D72))="","",OFFSET('Sanitation Data'!$D$28,0,10*ROW('Sanitation Data'!D72)))</f>
        <v/>
      </c>
      <c r="CL78" s="275" t="str">
        <f ca="true">+IF(OFFSET('Sanitation Data'!$D$29,0,10*ROW('Sanitation Data'!D72))="","",OFFSET('Sanitation Data'!$D$29,0,10*ROW('Sanitation Data'!D72)))</f>
        <v/>
      </c>
      <c r="CM78" s="275" t="str">
        <f ca="true">+IF(OFFSET('Sanitation Data'!$D$30,0,10*ROW('Sanitation Data'!D72))="","",OFFSET('Sanitation Data'!$D$30,0,10*ROW('Sanitation Data'!D72)))</f>
        <v/>
      </c>
      <c r="CN78" s="275" t="str">
        <f ca="true">+IF(OFFSET('Sanitation Data'!$D$31,0,10*ROW('Sanitation Data'!D72))="","",OFFSET('Sanitation Data'!$D$31,0,10*ROW('Sanitation Data'!D72)))</f>
        <v/>
      </c>
      <c r="CO78" s="275" t="str">
        <f ca="true">+IF(OFFSET('Sanitation Data'!$D$32,0,10*ROW('Sanitation Data'!D72))="","",OFFSET('Sanitation Data'!$D$32,0,10*ROW('Sanitation Data'!D72)))</f>
        <v/>
      </c>
      <c r="CP78" s="275" t="str">
        <f ca="true">+IF(OFFSET('Sanitation Data'!$E$28,0,10*ROW('Sanitation Data'!E72))="","",OFFSET('Sanitation Data'!$E$28,0,10*ROW('Sanitation Data'!E72)))</f>
        <v/>
      </c>
      <c r="CQ78" s="275" t="str">
        <f ca="true">+IF(OFFSET('Sanitation Data'!$E$29,0,10*ROW('Sanitation Data'!E72))="","",OFFSET('Sanitation Data'!$E$29,0,10*ROW('Sanitation Data'!E72)))</f>
        <v/>
      </c>
      <c r="CR78" s="275" t="str">
        <f ca="true">+IF(OFFSET('Sanitation Data'!$E$30,0,10*ROW('Sanitation Data'!E72))="","",OFFSET('Sanitation Data'!$E$30,0,10*ROW('Sanitation Data'!E72)))</f>
        <v/>
      </c>
      <c r="CS78" s="275" t="str">
        <f ca="true">+IF(OFFSET('Sanitation Data'!$E$31,0,10*ROW('Sanitation Data'!E72))="","",OFFSET('Sanitation Data'!$E$31,0,10*ROW('Sanitation Data'!E72)))</f>
        <v/>
      </c>
      <c r="CT78" s="275" t="str">
        <f ca="true">+IF(OFFSET('Sanitation Data'!$E$32,0,10*ROW('Sanitation Data'!E72))="","",OFFSET('Sanitation Data'!$E$32,0,10*ROW('Sanitation Data'!E72)))</f>
        <v/>
      </c>
      <c r="CU78" s="275" t="str">
        <f ca="true">+IF(OFFSET('Sanitation Data'!$F$28,0,10*ROW('Sanitation Data'!F72))="","",OFFSET('Sanitation Data'!$F$28,0,10*ROW('Sanitation Data'!F72)))</f>
        <v/>
      </c>
      <c r="CV78" s="275" t="str">
        <f ca="true">+IF(OFFSET('Sanitation Data'!$F$29,0,10*ROW('Sanitation Data'!F72))="","",OFFSET('Sanitation Data'!$F$29,0,10*ROW('Sanitation Data'!F72)))</f>
        <v/>
      </c>
      <c r="CW78" s="275" t="str">
        <f ca="true">+IF(OFFSET('Sanitation Data'!$F$30,0,10*ROW('Sanitation Data'!F72))="","",OFFSET('Sanitation Data'!$F$30,0,10*ROW('Sanitation Data'!F72)))</f>
        <v/>
      </c>
      <c r="CX78" s="275" t="str">
        <f ca="true">+IF(OFFSET('Sanitation Data'!$F$31,0,10*ROW('Sanitation Data'!F72))="","",OFFSET('Sanitation Data'!$F$31,0,10*ROW('Sanitation Data'!F72)))</f>
        <v/>
      </c>
      <c r="CY78" s="275" t="str">
        <f ca="true">+IF(OFFSET('Sanitation Data'!$F$32,0,10*ROW('Sanitation Data'!F72))="","",OFFSET('Sanitation Data'!$F$32,0,10*ROW('Sanitation Data'!F72)))</f>
        <v/>
      </c>
      <c r="CZ78" s="275" t="str">
        <f ca="true">+IF(OFFSET('Sanitation Data'!$G$28,0,10*ROW('Sanitation Data'!G72))="","",OFFSET('Sanitation Data'!$G$28,0,10*ROW('Sanitation Data'!G72)))</f>
        <v/>
      </c>
      <c r="DA78" s="275" t="str">
        <f ca="true">+IF(OFFSET('Sanitation Data'!$G$29,0,10*ROW('Sanitation Data'!G72))="","",OFFSET('Sanitation Data'!$G$29,0,10*ROW('Sanitation Data'!G72)))</f>
        <v/>
      </c>
      <c r="DB78" s="275" t="str">
        <f ca="true">+IF(OFFSET('Sanitation Data'!$G$30,0,10*ROW('Sanitation Data'!G72))="","",OFFSET('Sanitation Data'!$G$30,0,10*ROW('Sanitation Data'!G72)))</f>
        <v/>
      </c>
      <c r="DC78" s="275" t="str">
        <f ca="true">+IF(OFFSET('Sanitation Data'!$G$31,0,10*ROW('Sanitation Data'!G72))="","",OFFSET('Sanitation Data'!$G$31,0,10*ROW('Sanitation Data'!G72)))</f>
        <v/>
      </c>
      <c r="DD78" s="275" t="str">
        <f ca="true">+IF(OFFSET('Sanitation Data'!$G$32,0,10*ROW('Sanitation Data'!G72))="","",OFFSET('Sanitation Data'!$G$32,0,10*ROW('Sanitation Data'!G72)))</f>
        <v/>
      </c>
      <c r="DE78" s="275" t="str">
        <f ca="true">+IF(OFFSET('Sanitation Data'!$H$28,0,10*ROW('Sanitation Data'!H72))="","",OFFSET('Sanitation Data'!$H$28,0,10*ROW('Sanitation Data'!H72)))</f>
        <v/>
      </c>
      <c r="DF78" s="275" t="str">
        <f ca="true">+IF(OFFSET('Sanitation Data'!$H$29,0,10*ROW('Sanitation Data'!H72))="","",OFFSET('Sanitation Data'!$H$29,0,10*ROW('Sanitation Data'!H72)))</f>
        <v/>
      </c>
      <c r="DG78" s="275" t="str">
        <f ca="true">+IF(OFFSET('Sanitation Data'!$H$30,0,10*ROW('Sanitation Data'!H72))="","",OFFSET('Sanitation Data'!$H$30,0,10*ROW('Sanitation Data'!H72)))</f>
        <v/>
      </c>
      <c r="DH78" s="275" t="str">
        <f ca="true">+IF(OFFSET('Sanitation Data'!$H$31,0,10*ROW('Sanitation Data'!H72))="","",OFFSET('Sanitation Data'!$H$31,0,10*ROW('Sanitation Data'!H72)))</f>
        <v/>
      </c>
      <c r="DI78" s="275" t="str">
        <f ca="true">+IF(OFFSET('Sanitation Data'!$H$32,0,10*ROW('Sanitation Data'!H72))="","",OFFSET('Sanitation Data'!$H$32,0,10*ROW('Sanitation Data'!H72)))</f>
        <v/>
      </c>
      <c r="DJ78" s="275" t="str">
        <f ca="true">+IF(OFFSET('Sanitation Data'!$I$28,0,10*ROW('Sanitation Data'!I72))="","",OFFSET('Sanitation Data'!$I$28,0,10*ROW('Sanitation Data'!I72)))</f>
        <v/>
      </c>
      <c r="DK78" s="275" t="str">
        <f ca="true">+IF(OFFSET('Sanitation Data'!$I$29,0,10*ROW('Sanitation Data'!I72))="","",OFFSET('Sanitation Data'!$I$29,0,10*ROW('Sanitation Data'!I72)))</f>
        <v/>
      </c>
      <c r="DL78" s="275" t="str">
        <f ca="true">+IF(OFFSET('Sanitation Data'!$I$30,0,10*ROW('Sanitation Data'!I72))="","",OFFSET('Sanitation Data'!$I$30,0,10*ROW('Sanitation Data'!I72)))</f>
        <v/>
      </c>
      <c r="DM78" s="275" t="str">
        <f ca="true">+IF(OFFSET('Sanitation Data'!$I$31,0,10*ROW('Sanitation Data'!I72))="","",OFFSET('Sanitation Data'!$I$31,0,10*ROW('Sanitation Data'!I72)))</f>
        <v/>
      </c>
      <c r="DN78" s="275" t="str">
        <f ca="true">+IF(OFFSET('Sanitation Data'!$I$32,0,10*ROW('Sanitation Data'!I72))="","",OFFSET('Sanitation Data'!$I$32,0,10*ROW('Sanitation Data'!I72)))</f>
        <v/>
      </c>
      <c r="DO78" s="275" t="str">
        <f ca="true">+IF(OFFSET('Hygiene Data'!$D$11,0,10*ROW('Hygiene Data'!D72))="","",OFFSET('Hygiene Data'!$D$11,0,10*ROW('Hygiene Data'!D72)))</f>
        <v/>
      </c>
      <c r="DP78" s="275" t="str">
        <f ca="true">+IF(OFFSET('Hygiene Data'!$D$12,0,10*ROW('Hygiene Data'!D72))="","",OFFSET('Hygiene Data'!$D$12,0,10*ROW('Hygiene Data'!D72)))</f>
        <v/>
      </c>
      <c r="DQ78" s="275" t="str">
        <f ca="true">+IF(OFFSET('Hygiene Data'!$D$13,0,10*ROW('Hygiene Data'!D72))="","",OFFSET('Hygiene Data'!$D$13,0,10*ROW('Hygiene Data'!D72)))</f>
        <v/>
      </c>
      <c r="DR78" s="275" t="str">
        <f ca="true">+IF(OFFSET('Hygiene Data'!$E$11,0,10*ROW('Hygiene Data'!E72))="","",OFFSET('Hygiene Data'!$E$11,0,10*ROW('Hygiene Data'!E72)))</f>
        <v/>
      </c>
      <c r="DS78" s="275" t="str">
        <f ca="true">+IF(OFFSET('Hygiene Data'!$E$12,0,10*ROW('Hygiene Data'!E72))="","",OFFSET('Hygiene Data'!$E$12,0,10*ROW('Hygiene Data'!E72)))</f>
        <v/>
      </c>
      <c r="DT78" s="275" t="str">
        <f ca="true">+IF(OFFSET('Hygiene Data'!$E$13,0,10*ROW('Hygiene Data'!E72))="","",OFFSET('Hygiene Data'!$E$13,0,10*ROW('Hygiene Data'!E72)))</f>
        <v/>
      </c>
      <c r="DU78" s="275" t="str">
        <f ca="true">+IF(OFFSET('Hygiene Data'!$F$11,0,10*ROW('Hygiene Data'!F72))="","",OFFSET('Hygiene Data'!$F$11,0,10*ROW('Hygiene Data'!F72)))</f>
        <v/>
      </c>
      <c r="DV78" s="275" t="str">
        <f ca="true">+IF(OFFSET('Hygiene Data'!$F$12,0,10*ROW('Hygiene Data'!F72))="","",OFFSET('Hygiene Data'!$F$12,0,10*ROW('Hygiene Data'!F72)))</f>
        <v/>
      </c>
      <c r="DW78" s="275" t="str">
        <f ca="true">+IF(OFFSET('Hygiene Data'!$F$13,0,10*ROW('Hygiene Data'!F72))="","",OFFSET('Hygiene Data'!$F$13,0,10*ROW('Hygiene Data'!F72)))</f>
        <v/>
      </c>
      <c r="DX78" s="275" t="str">
        <f ca="true">+IF(OFFSET('Hygiene Data'!$G$11,0,10*ROW('Hygiene Data'!G72))="","",OFFSET('Hygiene Data'!$G$11,0,10*ROW('Hygiene Data'!G72)))</f>
        <v/>
      </c>
      <c r="DY78" s="275" t="str">
        <f ca="true">+IF(OFFSET('Hygiene Data'!$G$12,0,10*ROW('Hygiene Data'!G72))="","",OFFSET('Hygiene Data'!$G$12,0,10*ROW('Hygiene Data'!G72)))</f>
        <v/>
      </c>
      <c r="DZ78" s="275" t="str">
        <f ca="true">+IF(OFFSET('Hygiene Data'!$G$13,0,10*ROW('Hygiene Data'!G72))="","",OFFSET('Hygiene Data'!$G$13,0,10*ROW('Hygiene Data'!G72)))</f>
        <v/>
      </c>
      <c r="EA78" s="275" t="str">
        <f ca="true">+IF(OFFSET('Hygiene Data'!$H$11,0,10*ROW('Hygiene Data'!H72))="","",OFFSET('Hygiene Data'!$H$11,0,10*ROW('Hygiene Data'!H72)))</f>
        <v/>
      </c>
      <c r="EB78" s="275" t="str">
        <f ca="true">+IF(OFFSET('Hygiene Data'!$H$12,0,10*ROW('Hygiene Data'!H72))="","",OFFSET('Hygiene Data'!$H$12,0,10*ROW('Hygiene Data'!H72)))</f>
        <v/>
      </c>
      <c r="EC78" s="275" t="str">
        <f ca="true">+IF(OFFSET('Hygiene Data'!$H$13,0,10*ROW('Hygiene Data'!H72))="","",OFFSET('Hygiene Data'!$H$13,0,10*ROW('Hygiene Data'!H72)))</f>
        <v/>
      </c>
      <c r="ED78" s="275" t="str">
        <f ca="true">+IF(OFFSET('Hygiene Data'!$I$11,0,10*ROW('Hygiene Data'!I72))="","",OFFSET('Hygiene Data'!$I$11,0,10*ROW('Hygiene Data'!I72)))</f>
        <v/>
      </c>
      <c r="EE78" s="275" t="str">
        <f ca="true">+IF(OFFSET('Hygiene Data'!$I$12,0,10*ROW('Hygiene Data'!I72))="","",OFFSET('Hygiene Data'!$I$12,0,10*ROW('Hygiene Data'!I72)))</f>
        <v/>
      </c>
      <c r="EF78" s="27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5"/>
      <c r="BS79" s="275" t="str">
        <f ca="true">+IF(OFFSET('Water Data'!$D$27,0,10*ROW('Water Data'!D73))="","",OFFSET('Water Data'!$D$27,0,10*ROW('Water Data'!D73)))</f>
        <v/>
      </c>
      <c r="BT79" s="275" t="str">
        <f ca="true">+IF(OFFSET('Water Data'!$D$28,0,10*ROW('Water Data'!D73))="","",OFFSET('Water Data'!$D$28,0,10*ROW('Water Data'!D73)))</f>
        <v/>
      </c>
      <c r="BU79" s="275" t="str">
        <f ca="true">+IF(OFFSET('Water Data'!$D$29,0,10*ROW('Water Data'!D73))="","",OFFSET('Water Data'!$D$29,0,10*ROW('Water Data'!D73)))</f>
        <v/>
      </c>
      <c r="BV79" s="275" t="str">
        <f ca="true">+IF(OFFSET('Water Data'!$E$27,0,10*ROW('Water Data'!E73))="","",OFFSET('Water Data'!$E$27,0,10*ROW('Water Data'!E73)))</f>
        <v/>
      </c>
      <c r="BW79" s="275" t="str">
        <f ca="true">+IF(OFFSET('Water Data'!$E$28,0,10*ROW('Water Data'!E73))="","",OFFSET('Water Data'!$E$28,0,10*ROW('Water Data'!E73)))</f>
        <v/>
      </c>
      <c r="BX79" s="275" t="str">
        <f ca="true">+IF(OFFSET('Water Data'!$E$29,0,10*ROW('Water Data'!E73))="","",OFFSET('Water Data'!$E$29,0,10*ROW('Water Data'!E73)))</f>
        <v/>
      </c>
      <c r="BY79" s="275" t="str">
        <f ca="true">+IF(OFFSET('Water Data'!$F$27,0,10*ROW('Water Data'!F73))="","",OFFSET('Water Data'!$F$27,0,10*ROW('Water Data'!F73)))</f>
        <v/>
      </c>
      <c r="BZ79" s="275" t="str">
        <f ca="true">+IF(OFFSET('Water Data'!$F$28,0,10*ROW('Water Data'!F73))="","",OFFSET('Water Data'!$F$28,0,10*ROW('Water Data'!F73)))</f>
        <v/>
      </c>
      <c r="CA79" s="275" t="str">
        <f ca="true">+IF(OFFSET('Water Data'!$F$29,0,10*ROW('Water Data'!F73))="","",OFFSET('Water Data'!$F$29,0,10*ROW('Water Data'!F73)))</f>
        <v/>
      </c>
      <c r="CB79" s="275" t="str">
        <f ca="true">+IF(OFFSET('Water Data'!$G$27,0,10*ROW('Water Data'!G73))="","",OFFSET('Water Data'!$G$27,0,10*ROW('Water Data'!G73)))</f>
        <v/>
      </c>
      <c r="CC79" s="275" t="str">
        <f ca="true">+IF(OFFSET('Water Data'!$G$28,0,10*ROW('Water Data'!G73))="","",OFFSET('Water Data'!$G$28,0,10*ROW('Water Data'!G73)))</f>
        <v/>
      </c>
      <c r="CD79" s="275" t="str">
        <f ca="true">+IF(OFFSET('Water Data'!$G$29,0,10*ROW('Water Data'!G73))="","",OFFSET('Water Data'!$G$29,0,10*ROW('Water Data'!G73)))</f>
        <v/>
      </c>
      <c r="CE79" s="275" t="str">
        <f ca="true">+IF(OFFSET('Water Data'!$H$27,0,10*ROW('Water Data'!H73))="","",OFFSET('Water Data'!$H$27,0,10*ROW('Water Data'!H73)))</f>
        <v/>
      </c>
      <c r="CF79" s="275" t="str">
        <f ca="true">+IF(OFFSET('Water Data'!$H$28,0,10*ROW('Water Data'!H73))="","",OFFSET('Water Data'!$H$28,0,10*ROW('Water Data'!H73)))</f>
        <v/>
      </c>
      <c r="CG79" s="275" t="str">
        <f ca="true">+IF(OFFSET('Water Data'!$H$29,0,10*ROW('Water Data'!H73))="","",OFFSET('Water Data'!$H$29,0,10*ROW('Water Data'!H73)))</f>
        <v/>
      </c>
      <c r="CH79" s="275" t="str">
        <f ca="true">+IF(OFFSET('Water Data'!$I$27,0,10*ROW('Water Data'!I73))="","",OFFSET('Water Data'!$I$27,0,10*ROW('Water Data'!I73)))</f>
        <v/>
      </c>
      <c r="CI79" s="275" t="str">
        <f ca="true">+IF(OFFSET('Water Data'!$I$28,0,10*ROW('Water Data'!I73))="","",OFFSET('Water Data'!$I$28,0,10*ROW('Water Data'!I73)))</f>
        <v/>
      </c>
      <c r="CJ79" s="275" t="str">
        <f ca="true">+IF(OFFSET('Water Data'!$I$29,0,10*ROW('Water Data'!I73))="","",OFFSET('Water Data'!$I$29,0,10*ROW('Water Data'!I73)))</f>
        <v/>
      </c>
      <c r="CK79" s="275" t="str">
        <f ca="true">+IF(OFFSET('Sanitation Data'!$D$28,0,10*ROW('Sanitation Data'!D73))="","",OFFSET('Sanitation Data'!$D$28,0,10*ROW('Sanitation Data'!D73)))</f>
        <v/>
      </c>
      <c r="CL79" s="275" t="str">
        <f ca="true">+IF(OFFSET('Sanitation Data'!$D$29,0,10*ROW('Sanitation Data'!D73))="","",OFFSET('Sanitation Data'!$D$29,0,10*ROW('Sanitation Data'!D73)))</f>
        <v/>
      </c>
      <c r="CM79" s="275" t="str">
        <f ca="true">+IF(OFFSET('Sanitation Data'!$D$30,0,10*ROW('Sanitation Data'!D73))="","",OFFSET('Sanitation Data'!$D$30,0,10*ROW('Sanitation Data'!D73)))</f>
        <v/>
      </c>
      <c r="CN79" s="275" t="str">
        <f ca="true">+IF(OFFSET('Sanitation Data'!$D$31,0,10*ROW('Sanitation Data'!D73))="","",OFFSET('Sanitation Data'!$D$31,0,10*ROW('Sanitation Data'!D73)))</f>
        <v/>
      </c>
      <c r="CO79" s="275" t="str">
        <f ca="true">+IF(OFFSET('Sanitation Data'!$D$32,0,10*ROW('Sanitation Data'!D73))="","",OFFSET('Sanitation Data'!$D$32,0,10*ROW('Sanitation Data'!D73)))</f>
        <v/>
      </c>
      <c r="CP79" s="275" t="str">
        <f ca="true">+IF(OFFSET('Sanitation Data'!$E$28,0,10*ROW('Sanitation Data'!E73))="","",OFFSET('Sanitation Data'!$E$28,0,10*ROW('Sanitation Data'!E73)))</f>
        <v/>
      </c>
      <c r="CQ79" s="275" t="str">
        <f ca="true">+IF(OFFSET('Sanitation Data'!$E$29,0,10*ROW('Sanitation Data'!E73))="","",OFFSET('Sanitation Data'!$E$29,0,10*ROW('Sanitation Data'!E73)))</f>
        <v/>
      </c>
      <c r="CR79" s="275" t="str">
        <f ca="true">+IF(OFFSET('Sanitation Data'!$E$30,0,10*ROW('Sanitation Data'!E73))="","",OFFSET('Sanitation Data'!$E$30,0,10*ROW('Sanitation Data'!E73)))</f>
        <v/>
      </c>
      <c r="CS79" s="275" t="str">
        <f ca="true">+IF(OFFSET('Sanitation Data'!$E$31,0,10*ROW('Sanitation Data'!E73))="","",OFFSET('Sanitation Data'!$E$31,0,10*ROW('Sanitation Data'!E73)))</f>
        <v/>
      </c>
      <c r="CT79" s="275" t="str">
        <f ca="true">+IF(OFFSET('Sanitation Data'!$E$32,0,10*ROW('Sanitation Data'!E73))="","",OFFSET('Sanitation Data'!$E$32,0,10*ROW('Sanitation Data'!E73)))</f>
        <v/>
      </c>
      <c r="CU79" s="275" t="str">
        <f ca="true">+IF(OFFSET('Sanitation Data'!$F$28,0,10*ROW('Sanitation Data'!F73))="","",OFFSET('Sanitation Data'!$F$28,0,10*ROW('Sanitation Data'!F73)))</f>
        <v/>
      </c>
      <c r="CV79" s="275" t="str">
        <f ca="true">+IF(OFFSET('Sanitation Data'!$F$29,0,10*ROW('Sanitation Data'!F73))="","",OFFSET('Sanitation Data'!$F$29,0,10*ROW('Sanitation Data'!F73)))</f>
        <v/>
      </c>
      <c r="CW79" s="275" t="str">
        <f ca="true">+IF(OFFSET('Sanitation Data'!$F$30,0,10*ROW('Sanitation Data'!F73))="","",OFFSET('Sanitation Data'!$F$30,0,10*ROW('Sanitation Data'!F73)))</f>
        <v/>
      </c>
      <c r="CX79" s="275" t="str">
        <f ca="true">+IF(OFFSET('Sanitation Data'!$F$31,0,10*ROW('Sanitation Data'!F73))="","",OFFSET('Sanitation Data'!$F$31,0,10*ROW('Sanitation Data'!F73)))</f>
        <v/>
      </c>
      <c r="CY79" s="275" t="str">
        <f ca="true">+IF(OFFSET('Sanitation Data'!$F$32,0,10*ROW('Sanitation Data'!F73))="","",OFFSET('Sanitation Data'!$F$32,0,10*ROW('Sanitation Data'!F73)))</f>
        <v/>
      </c>
      <c r="CZ79" s="275" t="str">
        <f ca="true">+IF(OFFSET('Sanitation Data'!$G$28,0,10*ROW('Sanitation Data'!G73))="","",OFFSET('Sanitation Data'!$G$28,0,10*ROW('Sanitation Data'!G73)))</f>
        <v/>
      </c>
      <c r="DA79" s="275" t="str">
        <f ca="true">+IF(OFFSET('Sanitation Data'!$G$29,0,10*ROW('Sanitation Data'!G73))="","",OFFSET('Sanitation Data'!$G$29,0,10*ROW('Sanitation Data'!G73)))</f>
        <v/>
      </c>
      <c r="DB79" s="275" t="str">
        <f ca="true">+IF(OFFSET('Sanitation Data'!$G$30,0,10*ROW('Sanitation Data'!G73))="","",OFFSET('Sanitation Data'!$G$30,0,10*ROW('Sanitation Data'!G73)))</f>
        <v/>
      </c>
      <c r="DC79" s="275" t="str">
        <f ca="true">+IF(OFFSET('Sanitation Data'!$G$31,0,10*ROW('Sanitation Data'!G73))="","",OFFSET('Sanitation Data'!$G$31,0,10*ROW('Sanitation Data'!G73)))</f>
        <v/>
      </c>
      <c r="DD79" s="275" t="str">
        <f ca="true">+IF(OFFSET('Sanitation Data'!$G$32,0,10*ROW('Sanitation Data'!G73))="","",OFFSET('Sanitation Data'!$G$32,0,10*ROW('Sanitation Data'!G73)))</f>
        <v/>
      </c>
      <c r="DE79" s="275" t="str">
        <f ca="true">+IF(OFFSET('Sanitation Data'!$H$28,0,10*ROW('Sanitation Data'!H73))="","",OFFSET('Sanitation Data'!$H$28,0,10*ROW('Sanitation Data'!H73)))</f>
        <v/>
      </c>
      <c r="DF79" s="275" t="str">
        <f ca="true">+IF(OFFSET('Sanitation Data'!$H$29,0,10*ROW('Sanitation Data'!H73))="","",OFFSET('Sanitation Data'!$H$29,0,10*ROW('Sanitation Data'!H73)))</f>
        <v/>
      </c>
      <c r="DG79" s="275" t="str">
        <f ca="true">+IF(OFFSET('Sanitation Data'!$H$30,0,10*ROW('Sanitation Data'!H73))="","",OFFSET('Sanitation Data'!$H$30,0,10*ROW('Sanitation Data'!H73)))</f>
        <v/>
      </c>
      <c r="DH79" s="275" t="str">
        <f ca="true">+IF(OFFSET('Sanitation Data'!$H$31,0,10*ROW('Sanitation Data'!H73))="","",OFFSET('Sanitation Data'!$H$31,0,10*ROW('Sanitation Data'!H73)))</f>
        <v/>
      </c>
      <c r="DI79" s="275" t="str">
        <f ca="true">+IF(OFFSET('Sanitation Data'!$H$32,0,10*ROW('Sanitation Data'!H73))="","",OFFSET('Sanitation Data'!$H$32,0,10*ROW('Sanitation Data'!H73)))</f>
        <v/>
      </c>
      <c r="DJ79" s="275" t="str">
        <f ca="true">+IF(OFFSET('Sanitation Data'!$I$28,0,10*ROW('Sanitation Data'!I73))="","",OFFSET('Sanitation Data'!$I$28,0,10*ROW('Sanitation Data'!I73)))</f>
        <v/>
      </c>
      <c r="DK79" s="275" t="str">
        <f ca="true">+IF(OFFSET('Sanitation Data'!$I$29,0,10*ROW('Sanitation Data'!I73))="","",OFFSET('Sanitation Data'!$I$29,0,10*ROW('Sanitation Data'!I73)))</f>
        <v/>
      </c>
      <c r="DL79" s="275" t="str">
        <f ca="true">+IF(OFFSET('Sanitation Data'!$I$30,0,10*ROW('Sanitation Data'!I73))="","",OFFSET('Sanitation Data'!$I$30,0,10*ROW('Sanitation Data'!I73)))</f>
        <v/>
      </c>
      <c r="DM79" s="275" t="str">
        <f ca="true">+IF(OFFSET('Sanitation Data'!$I$31,0,10*ROW('Sanitation Data'!I73))="","",OFFSET('Sanitation Data'!$I$31,0,10*ROW('Sanitation Data'!I73)))</f>
        <v/>
      </c>
      <c r="DN79" s="275" t="str">
        <f ca="true">+IF(OFFSET('Sanitation Data'!$I$32,0,10*ROW('Sanitation Data'!I73))="","",OFFSET('Sanitation Data'!$I$32,0,10*ROW('Sanitation Data'!I73)))</f>
        <v/>
      </c>
      <c r="DO79" s="275" t="str">
        <f ca="true">+IF(OFFSET('Hygiene Data'!$D$11,0,10*ROW('Hygiene Data'!D73))="","",OFFSET('Hygiene Data'!$D$11,0,10*ROW('Hygiene Data'!D73)))</f>
        <v/>
      </c>
      <c r="DP79" s="275" t="str">
        <f ca="true">+IF(OFFSET('Hygiene Data'!$D$12,0,10*ROW('Hygiene Data'!D73))="","",OFFSET('Hygiene Data'!$D$12,0,10*ROW('Hygiene Data'!D73)))</f>
        <v/>
      </c>
      <c r="DQ79" s="275" t="str">
        <f ca="true">+IF(OFFSET('Hygiene Data'!$D$13,0,10*ROW('Hygiene Data'!D73))="","",OFFSET('Hygiene Data'!$D$13,0,10*ROW('Hygiene Data'!D73)))</f>
        <v/>
      </c>
      <c r="DR79" s="275" t="str">
        <f ca="true">+IF(OFFSET('Hygiene Data'!$E$11,0,10*ROW('Hygiene Data'!E73))="","",OFFSET('Hygiene Data'!$E$11,0,10*ROW('Hygiene Data'!E73)))</f>
        <v/>
      </c>
      <c r="DS79" s="275" t="str">
        <f ca="true">+IF(OFFSET('Hygiene Data'!$E$12,0,10*ROW('Hygiene Data'!E73))="","",OFFSET('Hygiene Data'!$E$12,0,10*ROW('Hygiene Data'!E73)))</f>
        <v/>
      </c>
      <c r="DT79" s="275" t="str">
        <f ca="true">+IF(OFFSET('Hygiene Data'!$E$13,0,10*ROW('Hygiene Data'!E73))="","",OFFSET('Hygiene Data'!$E$13,0,10*ROW('Hygiene Data'!E73)))</f>
        <v/>
      </c>
      <c r="DU79" s="275" t="str">
        <f ca="true">+IF(OFFSET('Hygiene Data'!$F$11,0,10*ROW('Hygiene Data'!F73))="","",OFFSET('Hygiene Data'!$F$11,0,10*ROW('Hygiene Data'!F73)))</f>
        <v/>
      </c>
      <c r="DV79" s="275" t="str">
        <f ca="true">+IF(OFFSET('Hygiene Data'!$F$12,0,10*ROW('Hygiene Data'!F73))="","",OFFSET('Hygiene Data'!$F$12,0,10*ROW('Hygiene Data'!F73)))</f>
        <v/>
      </c>
      <c r="DW79" s="275" t="str">
        <f ca="true">+IF(OFFSET('Hygiene Data'!$F$13,0,10*ROW('Hygiene Data'!F73))="","",OFFSET('Hygiene Data'!$F$13,0,10*ROW('Hygiene Data'!F73)))</f>
        <v/>
      </c>
      <c r="DX79" s="275" t="str">
        <f ca="true">+IF(OFFSET('Hygiene Data'!$G$11,0,10*ROW('Hygiene Data'!G73))="","",OFFSET('Hygiene Data'!$G$11,0,10*ROW('Hygiene Data'!G73)))</f>
        <v/>
      </c>
      <c r="DY79" s="275" t="str">
        <f ca="true">+IF(OFFSET('Hygiene Data'!$G$12,0,10*ROW('Hygiene Data'!G73))="","",OFFSET('Hygiene Data'!$G$12,0,10*ROW('Hygiene Data'!G73)))</f>
        <v/>
      </c>
      <c r="DZ79" s="275" t="str">
        <f ca="true">+IF(OFFSET('Hygiene Data'!$G$13,0,10*ROW('Hygiene Data'!G73))="","",OFFSET('Hygiene Data'!$G$13,0,10*ROW('Hygiene Data'!G73)))</f>
        <v/>
      </c>
      <c r="EA79" s="275" t="str">
        <f ca="true">+IF(OFFSET('Hygiene Data'!$H$11,0,10*ROW('Hygiene Data'!H73))="","",OFFSET('Hygiene Data'!$H$11,0,10*ROW('Hygiene Data'!H73)))</f>
        <v/>
      </c>
      <c r="EB79" s="275" t="str">
        <f ca="true">+IF(OFFSET('Hygiene Data'!$H$12,0,10*ROW('Hygiene Data'!H73))="","",OFFSET('Hygiene Data'!$H$12,0,10*ROW('Hygiene Data'!H73)))</f>
        <v/>
      </c>
      <c r="EC79" s="275" t="str">
        <f ca="true">+IF(OFFSET('Hygiene Data'!$H$13,0,10*ROW('Hygiene Data'!H73))="","",OFFSET('Hygiene Data'!$H$13,0,10*ROW('Hygiene Data'!H73)))</f>
        <v/>
      </c>
      <c r="ED79" s="275" t="str">
        <f ca="true">+IF(OFFSET('Hygiene Data'!$I$11,0,10*ROW('Hygiene Data'!I73))="","",OFFSET('Hygiene Data'!$I$11,0,10*ROW('Hygiene Data'!I73)))</f>
        <v/>
      </c>
      <c r="EE79" s="275" t="str">
        <f ca="true">+IF(OFFSET('Hygiene Data'!$I$12,0,10*ROW('Hygiene Data'!I73))="","",OFFSET('Hygiene Data'!$I$12,0,10*ROW('Hygiene Data'!I73)))</f>
        <v/>
      </c>
      <c r="EF79" s="27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5"/>
      <c r="BS80" s="275" t="str">
        <f ca="true">+IF(OFFSET('Water Data'!$D$27,0,10*ROW('Water Data'!D74))="","",OFFSET('Water Data'!$D$27,0,10*ROW('Water Data'!D74)))</f>
        <v/>
      </c>
      <c r="BT80" s="275" t="str">
        <f ca="true">+IF(OFFSET('Water Data'!$D$28,0,10*ROW('Water Data'!D74))="","",OFFSET('Water Data'!$D$28,0,10*ROW('Water Data'!D74)))</f>
        <v/>
      </c>
      <c r="BU80" s="275" t="str">
        <f ca="true">+IF(OFFSET('Water Data'!$D$29,0,10*ROW('Water Data'!D74))="","",OFFSET('Water Data'!$D$29,0,10*ROW('Water Data'!D74)))</f>
        <v/>
      </c>
      <c r="BV80" s="275" t="str">
        <f ca="true">+IF(OFFSET('Water Data'!$E$27,0,10*ROW('Water Data'!E74))="","",OFFSET('Water Data'!$E$27,0,10*ROW('Water Data'!E74)))</f>
        <v/>
      </c>
      <c r="BW80" s="275" t="str">
        <f ca="true">+IF(OFFSET('Water Data'!$E$28,0,10*ROW('Water Data'!E74))="","",OFFSET('Water Data'!$E$28,0,10*ROW('Water Data'!E74)))</f>
        <v/>
      </c>
      <c r="BX80" s="275" t="str">
        <f ca="true">+IF(OFFSET('Water Data'!$E$29,0,10*ROW('Water Data'!E74))="","",OFFSET('Water Data'!$E$29,0,10*ROW('Water Data'!E74)))</f>
        <v/>
      </c>
      <c r="BY80" s="275" t="str">
        <f ca="true">+IF(OFFSET('Water Data'!$F$27,0,10*ROW('Water Data'!F74))="","",OFFSET('Water Data'!$F$27,0,10*ROW('Water Data'!F74)))</f>
        <v/>
      </c>
      <c r="BZ80" s="275" t="str">
        <f ca="true">+IF(OFFSET('Water Data'!$F$28,0,10*ROW('Water Data'!F74))="","",OFFSET('Water Data'!$F$28,0,10*ROW('Water Data'!F74)))</f>
        <v/>
      </c>
      <c r="CA80" s="275" t="str">
        <f ca="true">+IF(OFFSET('Water Data'!$F$29,0,10*ROW('Water Data'!F74))="","",OFFSET('Water Data'!$F$29,0,10*ROW('Water Data'!F74)))</f>
        <v/>
      </c>
      <c r="CB80" s="275" t="str">
        <f ca="true">+IF(OFFSET('Water Data'!$G$27,0,10*ROW('Water Data'!G74))="","",OFFSET('Water Data'!$G$27,0,10*ROW('Water Data'!G74)))</f>
        <v/>
      </c>
      <c r="CC80" s="275" t="str">
        <f ca="true">+IF(OFFSET('Water Data'!$G$28,0,10*ROW('Water Data'!G74))="","",OFFSET('Water Data'!$G$28,0,10*ROW('Water Data'!G74)))</f>
        <v/>
      </c>
      <c r="CD80" s="275" t="str">
        <f ca="true">+IF(OFFSET('Water Data'!$G$29,0,10*ROW('Water Data'!G74))="","",OFFSET('Water Data'!$G$29,0,10*ROW('Water Data'!G74)))</f>
        <v/>
      </c>
      <c r="CE80" s="275" t="str">
        <f ca="true">+IF(OFFSET('Water Data'!$H$27,0,10*ROW('Water Data'!H74))="","",OFFSET('Water Data'!$H$27,0,10*ROW('Water Data'!H74)))</f>
        <v/>
      </c>
      <c r="CF80" s="275" t="str">
        <f ca="true">+IF(OFFSET('Water Data'!$H$28,0,10*ROW('Water Data'!H74))="","",OFFSET('Water Data'!$H$28,0,10*ROW('Water Data'!H74)))</f>
        <v/>
      </c>
      <c r="CG80" s="275" t="str">
        <f ca="true">+IF(OFFSET('Water Data'!$H$29,0,10*ROW('Water Data'!H74))="","",OFFSET('Water Data'!$H$29,0,10*ROW('Water Data'!H74)))</f>
        <v/>
      </c>
      <c r="CH80" s="275" t="str">
        <f ca="true">+IF(OFFSET('Water Data'!$I$27,0,10*ROW('Water Data'!I74))="","",OFFSET('Water Data'!$I$27,0,10*ROW('Water Data'!I74)))</f>
        <v/>
      </c>
      <c r="CI80" s="275" t="str">
        <f ca="true">+IF(OFFSET('Water Data'!$I$28,0,10*ROW('Water Data'!I74))="","",OFFSET('Water Data'!$I$28,0,10*ROW('Water Data'!I74)))</f>
        <v/>
      </c>
      <c r="CJ80" s="275" t="str">
        <f ca="true">+IF(OFFSET('Water Data'!$I$29,0,10*ROW('Water Data'!I74))="","",OFFSET('Water Data'!$I$29,0,10*ROW('Water Data'!I74)))</f>
        <v/>
      </c>
      <c r="CK80" s="275" t="str">
        <f ca="true">+IF(OFFSET('Sanitation Data'!$D$28,0,10*ROW('Sanitation Data'!D74))="","",OFFSET('Sanitation Data'!$D$28,0,10*ROW('Sanitation Data'!D74)))</f>
        <v/>
      </c>
      <c r="CL80" s="275" t="str">
        <f ca="true">+IF(OFFSET('Sanitation Data'!$D$29,0,10*ROW('Sanitation Data'!D74))="","",OFFSET('Sanitation Data'!$D$29,0,10*ROW('Sanitation Data'!D74)))</f>
        <v/>
      </c>
      <c r="CM80" s="275" t="str">
        <f ca="true">+IF(OFFSET('Sanitation Data'!$D$30,0,10*ROW('Sanitation Data'!D74))="","",OFFSET('Sanitation Data'!$D$30,0,10*ROW('Sanitation Data'!D74)))</f>
        <v/>
      </c>
      <c r="CN80" s="275" t="str">
        <f ca="true">+IF(OFFSET('Sanitation Data'!$D$31,0,10*ROW('Sanitation Data'!D74))="","",OFFSET('Sanitation Data'!$D$31,0,10*ROW('Sanitation Data'!D74)))</f>
        <v/>
      </c>
      <c r="CO80" s="275" t="str">
        <f ca="true">+IF(OFFSET('Sanitation Data'!$D$32,0,10*ROW('Sanitation Data'!D74))="","",OFFSET('Sanitation Data'!$D$32,0,10*ROW('Sanitation Data'!D74)))</f>
        <v/>
      </c>
      <c r="CP80" s="275" t="str">
        <f ca="true">+IF(OFFSET('Sanitation Data'!$E$28,0,10*ROW('Sanitation Data'!E74))="","",OFFSET('Sanitation Data'!$E$28,0,10*ROW('Sanitation Data'!E74)))</f>
        <v/>
      </c>
      <c r="CQ80" s="275" t="str">
        <f ca="true">+IF(OFFSET('Sanitation Data'!$E$29,0,10*ROW('Sanitation Data'!E74))="","",OFFSET('Sanitation Data'!$E$29,0,10*ROW('Sanitation Data'!E74)))</f>
        <v/>
      </c>
      <c r="CR80" s="275" t="str">
        <f ca="true">+IF(OFFSET('Sanitation Data'!$E$30,0,10*ROW('Sanitation Data'!E74))="","",OFFSET('Sanitation Data'!$E$30,0,10*ROW('Sanitation Data'!E74)))</f>
        <v/>
      </c>
      <c r="CS80" s="275" t="str">
        <f ca="true">+IF(OFFSET('Sanitation Data'!$E$31,0,10*ROW('Sanitation Data'!E74))="","",OFFSET('Sanitation Data'!$E$31,0,10*ROW('Sanitation Data'!E74)))</f>
        <v/>
      </c>
      <c r="CT80" s="275" t="str">
        <f ca="true">+IF(OFFSET('Sanitation Data'!$E$32,0,10*ROW('Sanitation Data'!E74))="","",OFFSET('Sanitation Data'!$E$32,0,10*ROW('Sanitation Data'!E74)))</f>
        <v/>
      </c>
      <c r="CU80" s="275" t="str">
        <f ca="true">+IF(OFFSET('Sanitation Data'!$F$28,0,10*ROW('Sanitation Data'!F74))="","",OFFSET('Sanitation Data'!$F$28,0,10*ROW('Sanitation Data'!F74)))</f>
        <v/>
      </c>
      <c r="CV80" s="275" t="str">
        <f ca="true">+IF(OFFSET('Sanitation Data'!$F$29,0,10*ROW('Sanitation Data'!F74))="","",OFFSET('Sanitation Data'!$F$29,0,10*ROW('Sanitation Data'!F74)))</f>
        <v/>
      </c>
      <c r="CW80" s="275" t="str">
        <f ca="true">+IF(OFFSET('Sanitation Data'!$F$30,0,10*ROW('Sanitation Data'!F74))="","",OFFSET('Sanitation Data'!$F$30,0,10*ROW('Sanitation Data'!F74)))</f>
        <v/>
      </c>
      <c r="CX80" s="275" t="str">
        <f ca="true">+IF(OFFSET('Sanitation Data'!$F$31,0,10*ROW('Sanitation Data'!F74))="","",OFFSET('Sanitation Data'!$F$31,0,10*ROW('Sanitation Data'!F74)))</f>
        <v/>
      </c>
      <c r="CY80" s="275" t="str">
        <f ca="true">+IF(OFFSET('Sanitation Data'!$F$32,0,10*ROW('Sanitation Data'!F74))="","",OFFSET('Sanitation Data'!$F$32,0,10*ROW('Sanitation Data'!F74)))</f>
        <v/>
      </c>
      <c r="CZ80" s="275" t="str">
        <f ca="true">+IF(OFFSET('Sanitation Data'!$G$28,0,10*ROW('Sanitation Data'!G74))="","",OFFSET('Sanitation Data'!$G$28,0,10*ROW('Sanitation Data'!G74)))</f>
        <v/>
      </c>
      <c r="DA80" s="275" t="str">
        <f ca="true">+IF(OFFSET('Sanitation Data'!$G$29,0,10*ROW('Sanitation Data'!G74))="","",OFFSET('Sanitation Data'!$G$29,0,10*ROW('Sanitation Data'!G74)))</f>
        <v/>
      </c>
      <c r="DB80" s="275" t="str">
        <f ca="true">+IF(OFFSET('Sanitation Data'!$G$30,0,10*ROW('Sanitation Data'!G74))="","",OFFSET('Sanitation Data'!$G$30,0,10*ROW('Sanitation Data'!G74)))</f>
        <v/>
      </c>
      <c r="DC80" s="275" t="str">
        <f ca="true">+IF(OFFSET('Sanitation Data'!$G$31,0,10*ROW('Sanitation Data'!G74))="","",OFFSET('Sanitation Data'!$G$31,0,10*ROW('Sanitation Data'!G74)))</f>
        <v/>
      </c>
      <c r="DD80" s="275" t="str">
        <f ca="true">+IF(OFFSET('Sanitation Data'!$G$32,0,10*ROW('Sanitation Data'!G74))="","",OFFSET('Sanitation Data'!$G$32,0,10*ROW('Sanitation Data'!G74)))</f>
        <v/>
      </c>
      <c r="DE80" s="275" t="str">
        <f ca="true">+IF(OFFSET('Sanitation Data'!$H$28,0,10*ROW('Sanitation Data'!H74))="","",OFFSET('Sanitation Data'!$H$28,0,10*ROW('Sanitation Data'!H74)))</f>
        <v/>
      </c>
      <c r="DF80" s="275" t="str">
        <f ca="true">+IF(OFFSET('Sanitation Data'!$H$29,0,10*ROW('Sanitation Data'!H74))="","",OFFSET('Sanitation Data'!$H$29,0,10*ROW('Sanitation Data'!H74)))</f>
        <v/>
      </c>
      <c r="DG80" s="275" t="str">
        <f ca="true">+IF(OFFSET('Sanitation Data'!$H$30,0,10*ROW('Sanitation Data'!H74))="","",OFFSET('Sanitation Data'!$H$30,0,10*ROW('Sanitation Data'!H74)))</f>
        <v/>
      </c>
      <c r="DH80" s="275" t="str">
        <f ca="true">+IF(OFFSET('Sanitation Data'!$H$31,0,10*ROW('Sanitation Data'!H74))="","",OFFSET('Sanitation Data'!$H$31,0,10*ROW('Sanitation Data'!H74)))</f>
        <v/>
      </c>
      <c r="DI80" s="275" t="str">
        <f ca="true">+IF(OFFSET('Sanitation Data'!$H$32,0,10*ROW('Sanitation Data'!H74))="","",OFFSET('Sanitation Data'!$H$32,0,10*ROW('Sanitation Data'!H74)))</f>
        <v/>
      </c>
      <c r="DJ80" s="275" t="str">
        <f ca="true">+IF(OFFSET('Sanitation Data'!$I$28,0,10*ROW('Sanitation Data'!I74))="","",OFFSET('Sanitation Data'!$I$28,0,10*ROW('Sanitation Data'!I74)))</f>
        <v/>
      </c>
      <c r="DK80" s="275" t="str">
        <f ca="true">+IF(OFFSET('Sanitation Data'!$I$29,0,10*ROW('Sanitation Data'!I74))="","",OFFSET('Sanitation Data'!$I$29,0,10*ROW('Sanitation Data'!I74)))</f>
        <v/>
      </c>
      <c r="DL80" s="275" t="str">
        <f ca="true">+IF(OFFSET('Sanitation Data'!$I$30,0,10*ROW('Sanitation Data'!I74))="","",OFFSET('Sanitation Data'!$I$30,0,10*ROW('Sanitation Data'!I74)))</f>
        <v/>
      </c>
      <c r="DM80" s="275" t="str">
        <f ca="true">+IF(OFFSET('Sanitation Data'!$I$31,0,10*ROW('Sanitation Data'!I74))="","",OFFSET('Sanitation Data'!$I$31,0,10*ROW('Sanitation Data'!I74)))</f>
        <v/>
      </c>
      <c r="DN80" s="275" t="str">
        <f ca="true">+IF(OFFSET('Sanitation Data'!$I$32,0,10*ROW('Sanitation Data'!I74))="","",OFFSET('Sanitation Data'!$I$32,0,10*ROW('Sanitation Data'!I74)))</f>
        <v/>
      </c>
      <c r="DO80" s="275" t="str">
        <f ca="true">+IF(OFFSET('Hygiene Data'!$D$11,0,10*ROW('Hygiene Data'!D74))="","",OFFSET('Hygiene Data'!$D$11,0,10*ROW('Hygiene Data'!D74)))</f>
        <v/>
      </c>
      <c r="DP80" s="275" t="str">
        <f ca="true">+IF(OFFSET('Hygiene Data'!$D$12,0,10*ROW('Hygiene Data'!D74))="","",OFFSET('Hygiene Data'!$D$12,0,10*ROW('Hygiene Data'!D74)))</f>
        <v/>
      </c>
      <c r="DQ80" s="275" t="str">
        <f ca="true">+IF(OFFSET('Hygiene Data'!$D$13,0,10*ROW('Hygiene Data'!D74))="","",OFFSET('Hygiene Data'!$D$13,0,10*ROW('Hygiene Data'!D74)))</f>
        <v/>
      </c>
      <c r="DR80" s="275" t="str">
        <f ca="true">+IF(OFFSET('Hygiene Data'!$E$11,0,10*ROW('Hygiene Data'!E74))="","",OFFSET('Hygiene Data'!$E$11,0,10*ROW('Hygiene Data'!E74)))</f>
        <v/>
      </c>
      <c r="DS80" s="275" t="str">
        <f ca="true">+IF(OFFSET('Hygiene Data'!$E$12,0,10*ROW('Hygiene Data'!E74))="","",OFFSET('Hygiene Data'!$E$12,0,10*ROW('Hygiene Data'!E74)))</f>
        <v/>
      </c>
      <c r="DT80" s="275" t="str">
        <f ca="true">+IF(OFFSET('Hygiene Data'!$E$13,0,10*ROW('Hygiene Data'!E74))="","",OFFSET('Hygiene Data'!$E$13,0,10*ROW('Hygiene Data'!E74)))</f>
        <v/>
      </c>
      <c r="DU80" s="275" t="str">
        <f ca="true">+IF(OFFSET('Hygiene Data'!$F$11,0,10*ROW('Hygiene Data'!F74))="","",OFFSET('Hygiene Data'!$F$11,0,10*ROW('Hygiene Data'!F74)))</f>
        <v/>
      </c>
      <c r="DV80" s="275" t="str">
        <f ca="true">+IF(OFFSET('Hygiene Data'!$F$12,0,10*ROW('Hygiene Data'!F74))="","",OFFSET('Hygiene Data'!$F$12,0,10*ROW('Hygiene Data'!F74)))</f>
        <v/>
      </c>
      <c r="DW80" s="275" t="str">
        <f ca="true">+IF(OFFSET('Hygiene Data'!$F$13,0,10*ROW('Hygiene Data'!F74))="","",OFFSET('Hygiene Data'!$F$13,0,10*ROW('Hygiene Data'!F74)))</f>
        <v/>
      </c>
      <c r="DX80" s="275" t="str">
        <f ca="true">+IF(OFFSET('Hygiene Data'!$G$11,0,10*ROW('Hygiene Data'!G74))="","",OFFSET('Hygiene Data'!$G$11,0,10*ROW('Hygiene Data'!G74)))</f>
        <v/>
      </c>
      <c r="DY80" s="275" t="str">
        <f ca="true">+IF(OFFSET('Hygiene Data'!$G$12,0,10*ROW('Hygiene Data'!G74))="","",OFFSET('Hygiene Data'!$G$12,0,10*ROW('Hygiene Data'!G74)))</f>
        <v/>
      </c>
      <c r="DZ80" s="275" t="str">
        <f ca="true">+IF(OFFSET('Hygiene Data'!$G$13,0,10*ROW('Hygiene Data'!G74))="","",OFFSET('Hygiene Data'!$G$13,0,10*ROW('Hygiene Data'!G74)))</f>
        <v/>
      </c>
      <c r="EA80" s="275" t="str">
        <f ca="true">+IF(OFFSET('Hygiene Data'!$H$11,0,10*ROW('Hygiene Data'!H74))="","",OFFSET('Hygiene Data'!$H$11,0,10*ROW('Hygiene Data'!H74)))</f>
        <v/>
      </c>
      <c r="EB80" s="275" t="str">
        <f ca="true">+IF(OFFSET('Hygiene Data'!$H$12,0,10*ROW('Hygiene Data'!H74))="","",OFFSET('Hygiene Data'!$H$12,0,10*ROW('Hygiene Data'!H74)))</f>
        <v/>
      </c>
      <c r="EC80" s="275" t="str">
        <f ca="true">+IF(OFFSET('Hygiene Data'!$H$13,0,10*ROW('Hygiene Data'!H74))="","",OFFSET('Hygiene Data'!$H$13,0,10*ROW('Hygiene Data'!H74)))</f>
        <v/>
      </c>
      <c r="ED80" s="275" t="str">
        <f ca="true">+IF(OFFSET('Hygiene Data'!$I$11,0,10*ROW('Hygiene Data'!I74))="","",OFFSET('Hygiene Data'!$I$11,0,10*ROW('Hygiene Data'!I74)))</f>
        <v/>
      </c>
      <c r="EE80" s="275" t="str">
        <f ca="true">+IF(OFFSET('Hygiene Data'!$I$12,0,10*ROW('Hygiene Data'!I74))="","",OFFSET('Hygiene Data'!$I$12,0,10*ROW('Hygiene Data'!I74)))</f>
        <v/>
      </c>
      <c r="EF80" s="27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5"/>
      <c r="BS81" s="275" t="str">
        <f ca="true">+IF(OFFSET('Water Data'!$D$27,0,10*ROW('Water Data'!D75))="","",OFFSET('Water Data'!$D$27,0,10*ROW('Water Data'!D75)))</f>
        <v/>
      </c>
      <c r="BT81" s="275" t="str">
        <f ca="true">+IF(OFFSET('Water Data'!$D$28,0,10*ROW('Water Data'!D75))="","",OFFSET('Water Data'!$D$28,0,10*ROW('Water Data'!D75)))</f>
        <v/>
      </c>
      <c r="BU81" s="275" t="str">
        <f ca="true">+IF(OFFSET('Water Data'!$D$29,0,10*ROW('Water Data'!D75))="","",OFFSET('Water Data'!$D$29,0,10*ROW('Water Data'!D75)))</f>
        <v/>
      </c>
      <c r="BV81" s="275" t="str">
        <f ca="true">+IF(OFFSET('Water Data'!$E$27,0,10*ROW('Water Data'!E75))="","",OFFSET('Water Data'!$E$27,0,10*ROW('Water Data'!E75)))</f>
        <v/>
      </c>
      <c r="BW81" s="275" t="str">
        <f ca="true">+IF(OFFSET('Water Data'!$E$28,0,10*ROW('Water Data'!E75))="","",OFFSET('Water Data'!$E$28,0,10*ROW('Water Data'!E75)))</f>
        <v/>
      </c>
      <c r="BX81" s="275" t="str">
        <f ca="true">+IF(OFFSET('Water Data'!$E$29,0,10*ROW('Water Data'!E75))="","",OFFSET('Water Data'!$E$29,0,10*ROW('Water Data'!E75)))</f>
        <v/>
      </c>
      <c r="BY81" s="275" t="str">
        <f ca="true">+IF(OFFSET('Water Data'!$F$27,0,10*ROW('Water Data'!F75))="","",OFFSET('Water Data'!$F$27,0,10*ROW('Water Data'!F75)))</f>
        <v/>
      </c>
      <c r="BZ81" s="275" t="str">
        <f ca="true">+IF(OFFSET('Water Data'!$F$28,0,10*ROW('Water Data'!F75))="","",OFFSET('Water Data'!$F$28,0,10*ROW('Water Data'!F75)))</f>
        <v/>
      </c>
      <c r="CA81" s="275" t="str">
        <f ca="true">+IF(OFFSET('Water Data'!$F$29,0,10*ROW('Water Data'!F75))="","",OFFSET('Water Data'!$F$29,0,10*ROW('Water Data'!F75)))</f>
        <v/>
      </c>
      <c r="CB81" s="275" t="str">
        <f ca="true">+IF(OFFSET('Water Data'!$G$27,0,10*ROW('Water Data'!G75))="","",OFFSET('Water Data'!$G$27,0,10*ROW('Water Data'!G75)))</f>
        <v/>
      </c>
      <c r="CC81" s="275" t="str">
        <f ca="true">+IF(OFFSET('Water Data'!$G$28,0,10*ROW('Water Data'!G75))="","",OFFSET('Water Data'!$G$28,0,10*ROW('Water Data'!G75)))</f>
        <v/>
      </c>
      <c r="CD81" s="275" t="str">
        <f ca="true">+IF(OFFSET('Water Data'!$G$29,0,10*ROW('Water Data'!G75))="","",OFFSET('Water Data'!$G$29,0,10*ROW('Water Data'!G75)))</f>
        <v/>
      </c>
      <c r="CE81" s="275" t="str">
        <f ca="true">+IF(OFFSET('Water Data'!$H$27,0,10*ROW('Water Data'!H75))="","",OFFSET('Water Data'!$H$27,0,10*ROW('Water Data'!H75)))</f>
        <v/>
      </c>
      <c r="CF81" s="275" t="str">
        <f ca="true">+IF(OFFSET('Water Data'!$H$28,0,10*ROW('Water Data'!H75))="","",OFFSET('Water Data'!$H$28,0,10*ROW('Water Data'!H75)))</f>
        <v/>
      </c>
      <c r="CG81" s="275" t="str">
        <f ca="true">+IF(OFFSET('Water Data'!$H$29,0,10*ROW('Water Data'!H75))="","",OFFSET('Water Data'!$H$29,0,10*ROW('Water Data'!H75)))</f>
        <v/>
      </c>
      <c r="CH81" s="275" t="str">
        <f ca="true">+IF(OFFSET('Water Data'!$I$27,0,10*ROW('Water Data'!I75))="","",OFFSET('Water Data'!$I$27,0,10*ROW('Water Data'!I75)))</f>
        <v/>
      </c>
      <c r="CI81" s="275" t="str">
        <f ca="true">+IF(OFFSET('Water Data'!$I$28,0,10*ROW('Water Data'!I75))="","",OFFSET('Water Data'!$I$28,0,10*ROW('Water Data'!I75)))</f>
        <v/>
      </c>
      <c r="CJ81" s="275" t="str">
        <f ca="true">+IF(OFFSET('Water Data'!$I$29,0,10*ROW('Water Data'!I75))="","",OFFSET('Water Data'!$I$29,0,10*ROW('Water Data'!I75)))</f>
        <v/>
      </c>
      <c r="CK81" s="275" t="str">
        <f ca="true">+IF(OFFSET('Sanitation Data'!$D$28,0,10*ROW('Sanitation Data'!D75))="","",OFFSET('Sanitation Data'!$D$28,0,10*ROW('Sanitation Data'!D75)))</f>
        <v/>
      </c>
      <c r="CL81" s="275" t="str">
        <f ca="true">+IF(OFFSET('Sanitation Data'!$D$29,0,10*ROW('Sanitation Data'!D75))="","",OFFSET('Sanitation Data'!$D$29,0,10*ROW('Sanitation Data'!D75)))</f>
        <v/>
      </c>
      <c r="CM81" s="275" t="str">
        <f ca="true">+IF(OFFSET('Sanitation Data'!$D$30,0,10*ROW('Sanitation Data'!D75))="","",OFFSET('Sanitation Data'!$D$30,0,10*ROW('Sanitation Data'!D75)))</f>
        <v/>
      </c>
      <c r="CN81" s="275" t="str">
        <f ca="true">+IF(OFFSET('Sanitation Data'!$D$31,0,10*ROW('Sanitation Data'!D75))="","",OFFSET('Sanitation Data'!$D$31,0,10*ROW('Sanitation Data'!D75)))</f>
        <v/>
      </c>
      <c r="CO81" s="275" t="str">
        <f ca="true">+IF(OFFSET('Sanitation Data'!$D$32,0,10*ROW('Sanitation Data'!D75))="","",OFFSET('Sanitation Data'!$D$32,0,10*ROW('Sanitation Data'!D75)))</f>
        <v/>
      </c>
      <c r="CP81" s="275" t="str">
        <f ca="true">+IF(OFFSET('Sanitation Data'!$E$28,0,10*ROW('Sanitation Data'!E75))="","",OFFSET('Sanitation Data'!$E$28,0,10*ROW('Sanitation Data'!E75)))</f>
        <v/>
      </c>
      <c r="CQ81" s="275" t="str">
        <f ca="true">+IF(OFFSET('Sanitation Data'!$E$29,0,10*ROW('Sanitation Data'!E75))="","",OFFSET('Sanitation Data'!$E$29,0,10*ROW('Sanitation Data'!E75)))</f>
        <v/>
      </c>
      <c r="CR81" s="275" t="str">
        <f ca="true">+IF(OFFSET('Sanitation Data'!$E$30,0,10*ROW('Sanitation Data'!E75))="","",OFFSET('Sanitation Data'!$E$30,0,10*ROW('Sanitation Data'!E75)))</f>
        <v/>
      </c>
      <c r="CS81" s="275" t="str">
        <f ca="true">+IF(OFFSET('Sanitation Data'!$E$31,0,10*ROW('Sanitation Data'!E75))="","",OFFSET('Sanitation Data'!$E$31,0,10*ROW('Sanitation Data'!E75)))</f>
        <v/>
      </c>
      <c r="CT81" s="275" t="str">
        <f ca="true">+IF(OFFSET('Sanitation Data'!$E$32,0,10*ROW('Sanitation Data'!E75))="","",OFFSET('Sanitation Data'!$E$32,0,10*ROW('Sanitation Data'!E75)))</f>
        <v/>
      </c>
      <c r="CU81" s="275" t="str">
        <f ca="true">+IF(OFFSET('Sanitation Data'!$F$28,0,10*ROW('Sanitation Data'!F75))="","",OFFSET('Sanitation Data'!$F$28,0,10*ROW('Sanitation Data'!F75)))</f>
        <v/>
      </c>
      <c r="CV81" s="275" t="str">
        <f ca="true">+IF(OFFSET('Sanitation Data'!$F$29,0,10*ROW('Sanitation Data'!F75))="","",OFFSET('Sanitation Data'!$F$29,0,10*ROW('Sanitation Data'!F75)))</f>
        <v/>
      </c>
      <c r="CW81" s="275" t="str">
        <f ca="true">+IF(OFFSET('Sanitation Data'!$F$30,0,10*ROW('Sanitation Data'!F75))="","",OFFSET('Sanitation Data'!$F$30,0,10*ROW('Sanitation Data'!F75)))</f>
        <v/>
      </c>
      <c r="CX81" s="275" t="str">
        <f ca="true">+IF(OFFSET('Sanitation Data'!$F$31,0,10*ROW('Sanitation Data'!F75))="","",OFFSET('Sanitation Data'!$F$31,0,10*ROW('Sanitation Data'!F75)))</f>
        <v/>
      </c>
      <c r="CY81" s="275" t="str">
        <f ca="true">+IF(OFFSET('Sanitation Data'!$F$32,0,10*ROW('Sanitation Data'!F75))="","",OFFSET('Sanitation Data'!$F$32,0,10*ROW('Sanitation Data'!F75)))</f>
        <v/>
      </c>
      <c r="CZ81" s="275" t="str">
        <f ca="true">+IF(OFFSET('Sanitation Data'!$G$28,0,10*ROW('Sanitation Data'!G75))="","",OFFSET('Sanitation Data'!$G$28,0,10*ROW('Sanitation Data'!G75)))</f>
        <v/>
      </c>
      <c r="DA81" s="275" t="str">
        <f ca="true">+IF(OFFSET('Sanitation Data'!$G$29,0,10*ROW('Sanitation Data'!G75))="","",OFFSET('Sanitation Data'!$G$29,0,10*ROW('Sanitation Data'!G75)))</f>
        <v/>
      </c>
      <c r="DB81" s="275" t="str">
        <f ca="true">+IF(OFFSET('Sanitation Data'!$G$30,0,10*ROW('Sanitation Data'!G75))="","",OFFSET('Sanitation Data'!$G$30,0,10*ROW('Sanitation Data'!G75)))</f>
        <v/>
      </c>
      <c r="DC81" s="275" t="str">
        <f ca="true">+IF(OFFSET('Sanitation Data'!$G$31,0,10*ROW('Sanitation Data'!G75))="","",OFFSET('Sanitation Data'!$G$31,0,10*ROW('Sanitation Data'!G75)))</f>
        <v/>
      </c>
      <c r="DD81" s="275" t="str">
        <f ca="true">+IF(OFFSET('Sanitation Data'!$G$32,0,10*ROW('Sanitation Data'!G75))="","",OFFSET('Sanitation Data'!$G$32,0,10*ROW('Sanitation Data'!G75)))</f>
        <v/>
      </c>
      <c r="DE81" s="275" t="str">
        <f ca="true">+IF(OFFSET('Sanitation Data'!$H$28,0,10*ROW('Sanitation Data'!H75))="","",OFFSET('Sanitation Data'!$H$28,0,10*ROW('Sanitation Data'!H75)))</f>
        <v/>
      </c>
      <c r="DF81" s="275" t="str">
        <f ca="true">+IF(OFFSET('Sanitation Data'!$H$29,0,10*ROW('Sanitation Data'!H75))="","",OFFSET('Sanitation Data'!$H$29,0,10*ROW('Sanitation Data'!H75)))</f>
        <v/>
      </c>
      <c r="DG81" s="275" t="str">
        <f ca="true">+IF(OFFSET('Sanitation Data'!$H$30,0,10*ROW('Sanitation Data'!H75))="","",OFFSET('Sanitation Data'!$H$30,0,10*ROW('Sanitation Data'!H75)))</f>
        <v/>
      </c>
      <c r="DH81" s="275" t="str">
        <f ca="true">+IF(OFFSET('Sanitation Data'!$H$31,0,10*ROW('Sanitation Data'!H75))="","",OFFSET('Sanitation Data'!$H$31,0,10*ROW('Sanitation Data'!H75)))</f>
        <v/>
      </c>
      <c r="DI81" s="275" t="str">
        <f ca="true">+IF(OFFSET('Sanitation Data'!$H$32,0,10*ROW('Sanitation Data'!H75))="","",OFFSET('Sanitation Data'!$H$32,0,10*ROW('Sanitation Data'!H75)))</f>
        <v/>
      </c>
      <c r="DJ81" s="275" t="str">
        <f ca="true">+IF(OFFSET('Sanitation Data'!$I$28,0,10*ROW('Sanitation Data'!I75))="","",OFFSET('Sanitation Data'!$I$28,0,10*ROW('Sanitation Data'!I75)))</f>
        <v/>
      </c>
      <c r="DK81" s="275" t="str">
        <f ca="true">+IF(OFFSET('Sanitation Data'!$I$29,0,10*ROW('Sanitation Data'!I75))="","",OFFSET('Sanitation Data'!$I$29,0,10*ROW('Sanitation Data'!I75)))</f>
        <v/>
      </c>
      <c r="DL81" s="275" t="str">
        <f ca="true">+IF(OFFSET('Sanitation Data'!$I$30,0,10*ROW('Sanitation Data'!I75))="","",OFFSET('Sanitation Data'!$I$30,0,10*ROW('Sanitation Data'!I75)))</f>
        <v/>
      </c>
      <c r="DM81" s="275" t="str">
        <f ca="true">+IF(OFFSET('Sanitation Data'!$I$31,0,10*ROW('Sanitation Data'!I75))="","",OFFSET('Sanitation Data'!$I$31,0,10*ROW('Sanitation Data'!I75)))</f>
        <v/>
      </c>
      <c r="DN81" s="275" t="str">
        <f ca="true">+IF(OFFSET('Sanitation Data'!$I$32,0,10*ROW('Sanitation Data'!I75))="","",OFFSET('Sanitation Data'!$I$32,0,10*ROW('Sanitation Data'!I75)))</f>
        <v/>
      </c>
      <c r="DO81" s="275" t="str">
        <f ca="true">+IF(OFFSET('Hygiene Data'!$D$11,0,10*ROW('Hygiene Data'!D75))="","",OFFSET('Hygiene Data'!$D$11,0,10*ROW('Hygiene Data'!D75)))</f>
        <v/>
      </c>
      <c r="DP81" s="275" t="str">
        <f ca="true">+IF(OFFSET('Hygiene Data'!$D$12,0,10*ROW('Hygiene Data'!D75))="","",OFFSET('Hygiene Data'!$D$12,0,10*ROW('Hygiene Data'!D75)))</f>
        <v/>
      </c>
      <c r="DQ81" s="275" t="str">
        <f ca="true">+IF(OFFSET('Hygiene Data'!$D$13,0,10*ROW('Hygiene Data'!D75))="","",OFFSET('Hygiene Data'!$D$13,0,10*ROW('Hygiene Data'!D75)))</f>
        <v/>
      </c>
      <c r="DR81" s="275" t="str">
        <f ca="true">+IF(OFFSET('Hygiene Data'!$E$11,0,10*ROW('Hygiene Data'!E75))="","",OFFSET('Hygiene Data'!$E$11,0,10*ROW('Hygiene Data'!E75)))</f>
        <v/>
      </c>
      <c r="DS81" s="275" t="str">
        <f ca="true">+IF(OFFSET('Hygiene Data'!$E$12,0,10*ROW('Hygiene Data'!E75))="","",OFFSET('Hygiene Data'!$E$12,0,10*ROW('Hygiene Data'!E75)))</f>
        <v/>
      </c>
      <c r="DT81" s="275" t="str">
        <f ca="true">+IF(OFFSET('Hygiene Data'!$E$13,0,10*ROW('Hygiene Data'!E75))="","",OFFSET('Hygiene Data'!$E$13,0,10*ROW('Hygiene Data'!E75)))</f>
        <v/>
      </c>
      <c r="DU81" s="275" t="str">
        <f ca="true">+IF(OFFSET('Hygiene Data'!$F$11,0,10*ROW('Hygiene Data'!F75))="","",OFFSET('Hygiene Data'!$F$11,0,10*ROW('Hygiene Data'!F75)))</f>
        <v/>
      </c>
      <c r="DV81" s="275" t="str">
        <f ca="true">+IF(OFFSET('Hygiene Data'!$F$12,0,10*ROW('Hygiene Data'!F75))="","",OFFSET('Hygiene Data'!$F$12,0,10*ROW('Hygiene Data'!F75)))</f>
        <v/>
      </c>
      <c r="DW81" s="275" t="str">
        <f ca="true">+IF(OFFSET('Hygiene Data'!$F$13,0,10*ROW('Hygiene Data'!F75))="","",OFFSET('Hygiene Data'!$F$13,0,10*ROW('Hygiene Data'!F75)))</f>
        <v/>
      </c>
      <c r="DX81" s="275" t="str">
        <f ca="true">+IF(OFFSET('Hygiene Data'!$G$11,0,10*ROW('Hygiene Data'!G75))="","",OFFSET('Hygiene Data'!$G$11,0,10*ROW('Hygiene Data'!G75)))</f>
        <v/>
      </c>
      <c r="DY81" s="275" t="str">
        <f ca="true">+IF(OFFSET('Hygiene Data'!$G$12,0,10*ROW('Hygiene Data'!G75))="","",OFFSET('Hygiene Data'!$G$12,0,10*ROW('Hygiene Data'!G75)))</f>
        <v/>
      </c>
      <c r="DZ81" s="275" t="str">
        <f ca="true">+IF(OFFSET('Hygiene Data'!$G$13,0,10*ROW('Hygiene Data'!G75))="","",OFFSET('Hygiene Data'!$G$13,0,10*ROW('Hygiene Data'!G75)))</f>
        <v/>
      </c>
      <c r="EA81" s="275" t="str">
        <f ca="true">+IF(OFFSET('Hygiene Data'!$H$11,0,10*ROW('Hygiene Data'!H75))="","",OFFSET('Hygiene Data'!$H$11,0,10*ROW('Hygiene Data'!H75)))</f>
        <v/>
      </c>
      <c r="EB81" s="275" t="str">
        <f ca="true">+IF(OFFSET('Hygiene Data'!$H$12,0,10*ROW('Hygiene Data'!H75))="","",OFFSET('Hygiene Data'!$H$12,0,10*ROW('Hygiene Data'!H75)))</f>
        <v/>
      </c>
      <c r="EC81" s="275" t="str">
        <f ca="true">+IF(OFFSET('Hygiene Data'!$H$13,0,10*ROW('Hygiene Data'!H75))="","",OFFSET('Hygiene Data'!$H$13,0,10*ROW('Hygiene Data'!H75)))</f>
        <v/>
      </c>
      <c r="ED81" s="275" t="str">
        <f ca="true">+IF(OFFSET('Hygiene Data'!$I$11,0,10*ROW('Hygiene Data'!I75))="","",OFFSET('Hygiene Data'!$I$11,0,10*ROW('Hygiene Data'!I75)))</f>
        <v/>
      </c>
      <c r="EE81" s="275" t="str">
        <f ca="true">+IF(OFFSET('Hygiene Data'!$I$12,0,10*ROW('Hygiene Data'!I75))="","",OFFSET('Hygiene Data'!$I$12,0,10*ROW('Hygiene Data'!I75)))</f>
        <v/>
      </c>
      <c r="EF81" s="27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5"/>
      <c r="BS82" s="275" t="str">
        <f ca="true">+IF(OFFSET('Water Data'!$D$27,0,10*ROW('Water Data'!D76))="","",OFFSET('Water Data'!$D$27,0,10*ROW('Water Data'!D76)))</f>
        <v/>
      </c>
      <c r="BT82" s="275" t="str">
        <f ca="true">+IF(OFFSET('Water Data'!$D$28,0,10*ROW('Water Data'!D76))="","",OFFSET('Water Data'!$D$28,0,10*ROW('Water Data'!D76)))</f>
        <v/>
      </c>
      <c r="BU82" s="275" t="str">
        <f ca="true">+IF(OFFSET('Water Data'!$D$29,0,10*ROW('Water Data'!D76))="","",OFFSET('Water Data'!$D$29,0,10*ROW('Water Data'!D76)))</f>
        <v/>
      </c>
      <c r="BV82" s="275" t="str">
        <f ca="true">+IF(OFFSET('Water Data'!$E$27,0,10*ROW('Water Data'!E76))="","",OFFSET('Water Data'!$E$27,0,10*ROW('Water Data'!E76)))</f>
        <v/>
      </c>
      <c r="BW82" s="275" t="str">
        <f ca="true">+IF(OFFSET('Water Data'!$E$28,0,10*ROW('Water Data'!E76))="","",OFFSET('Water Data'!$E$28,0,10*ROW('Water Data'!E76)))</f>
        <v/>
      </c>
      <c r="BX82" s="275" t="str">
        <f ca="true">+IF(OFFSET('Water Data'!$E$29,0,10*ROW('Water Data'!E76))="","",OFFSET('Water Data'!$E$29,0,10*ROW('Water Data'!E76)))</f>
        <v/>
      </c>
      <c r="BY82" s="275" t="str">
        <f ca="true">+IF(OFFSET('Water Data'!$F$27,0,10*ROW('Water Data'!F76))="","",OFFSET('Water Data'!$F$27,0,10*ROW('Water Data'!F76)))</f>
        <v/>
      </c>
      <c r="BZ82" s="275" t="str">
        <f ca="true">+IF(OFFSET('Water Data'!$F$28,0,10*ROW('Water Data'!F76))="","",OFFSET('Water Data'!$F$28,0,10*ROW('Water Data'!F76)))</f>
        <v/>
      </c>
      <c r="CA82" s="275" t="str">
        <f ca="true">+IF(OFFSET('Water Data'!$F$29,0,10*ROW('Water Data'!F76))="","",OFFSET('Water Data'!$F$29,0,10*ROW('Water Data'!F76)))</f>
        <v/>
      </c>
      <c r="CB82" s="275" t="str">
        <f ca="true">+IF(OFFSET('Water Data'!$G$27,0,10*ROW('Water Data'!G76))="","",OFFSET('Water Data'!$G$27,0,10*ROW('Water Data'!G76)))</f>
        <v/>
      </c>
      <c r="CC82" s="275" t="str">
        <f ca="true">+IF(OFFSET('Water Data'!$G$28,0,10*ROW('Water Data'!G76))="","",OFFSET('Water Data'!$G$28,0,10*ROW('Water Data'!G76)))</f>
        <v/>
      </c>
      <c r="CD82" s="275" t="str">
        <f ca="true">+IF(OFFSET('Water Data'!$G$29,0,10*ROW('Water Data'!G76))="","",OFFSET('Water Data'!$G$29,0,10*ROW('Water Data'!G76)))</f>
        <v/>
      </c>
      <c r="CE82" s="275" t="str">
        <f ca="true">+IF(OFFSET('Water Data'!$H$27,0,10*ROW('Water Data'!H76))="","",OFFSET('Water Data'!$H$27,0,10*ROW('Water Data'!H76)))</f>
        <v/>
      </c>
      <c r="CF82" s="275" t="str">
        <f ca="true">+IF(OFFSET('Water Data'!$H$28,0,10*ROW('Water Data'!H76))="","",OFFSET('Water Data'!$H$28,0,10*ROW('Water Data'!H76)))</f>
        <v/>
      </c>
      <c r="CG82" s="275" t="str">
        <f ca="true">+IF(OFFSET('Water Data'!$H$29,0,10*ROW('Water Data'!H76))="","",OFFSET('Water Data'!$H$29,0,10*ROW('Water Data'!H76)))</f>
        <v/>
      </c>
      <c r="CH82" s="275" t="str">
        <f ca="true">+IF(OFFSET('Water Data'!$I$27,0,10*ROW('Water Data'!I76))="","",OFFSET('Water Data'!$I$27,0,10*ROW('Water Data'!I76)))</f>
        <v/>
      </c>
      <c r="CI82" s="275" t="str">
        <f ca="true">+IF(OFFSET('Water Data'!$I$28,0,10*ROW('Water Data'!I76))="","",OFFSET('Water Data'!$I$28,0,10*ROW('Water Data'!I76)))</f>
        <v/>
      </c>
      <c r="CJ82" s="275" t="str">
        <f ca="true">+IF(OFFSET('Water Data'!$I$29,0,10*ROW('Water Data'!I76))="","",OFFSET('Water Data'!$I$29,0,10*ROW('Water Data'!I76)))</f>
        <v/>
      </c>
      <c r="CK82" s="275" t="str">
        <f ca="true">+IF(OFFSET('Sanitation Data'!$D$28,0,10*ROW('Sanitation Data'!D76))="","",OFFSET('Sanitation Data'!$D$28,0,10*ROW('Sanitation Data'!D76)))</f>
        <v/>
      </c>
      <c r="CL82" s="275" t="str">
        <f ca="true">+IF(OFFSET('Sanitation Data'!$D$29,0,10*ROW('Sanitation Data'!D76))="","",OFFSET('Sanitation Data'!$D$29,0,10*ROW('Sanitation Data'!D76)))</f>
        <v/>
      </c>
      <c r="CM82" s="275" t="str">
        <f ca="true">+IF(OFFSET('Sanitation Data'!$D$30,0,10*ROW('Sanitation Data'!D76))="","",OFFSET('Sanitation Data'!$D$30,0,10*ROW('Sanitation Data'!D76)))</f>
        <v/>
      </c>
      <c r="CN82" s="275" t="str">
        <f ca="true">+IF(OFFSET('Sanitation Data'!$D$31,0,10*ROW('Sanitation Data'!D76))="","",OFFSET('Sanitation Data'!$D$31,0,10*ROW('Sanitation Data'!D76)))</f>
        <v/>
      </c>
      <c r="CO82" s="275" t="str">
        <f ca="true">+IF(OFFSET('Sanitation Data'!$D$32,0,10*ROW('Sanitation Data'!D76))="","",OFFSET('Sanitation Data'!$D$32,0,10*ROW('Sanitation Data'!D76)))</f>
        <v/>
      </c>
      <c r="CP82" s="275" t="str">
        <f ca="true">+IF(OFFSET('Sanitation Data'!$E$28,0,10*ROW('Sanitation Data'!E76))="","",OFFSET('Sanitation Data'!$E$28,0,10*ROW('Sanitation Data'!E76)))</f>
        <v/>
      </c>
      <c r="CQ82" s="275" t="str">
        <f ca="true">+IF(OFFSET('Sanitation Data'!$E$29,0,10*ROW('Sanitation Data'!E76))="","",OFFSET('Sanitation Data'!$E$29,0,10*ROW('Sanitation Data'!E76)))</f>
        <v/>
      </c>
      <c r="CR82" s="275" t="str">
        <f ca="true">+IF(OFFSET('Sanitation Data'!$E$30,0,10*ROW('Sanitation Data'!E76))="","",OFFSET('Sanitation Data'!$E$30,0,10*ROW('Sanitation Data'!E76)))</f>
        <v/>
      </c>
      <c r="CS82" s="275" t="str">
        <f ca="true">+IF(OFFSET('Sanitation Data'!$E$31,0,10*ROW('Sanitation Data'!E76))="","",OFFSET('Sanitation Data'!$E$31,0,10*ROW('Sanitation Data'!E76)))</f>
        <v/>
      </c>
      <c r="CT82" s="275" t="str">
        <f ca="true">+IF(OFFSET('Sanitation Data'!$E$32,0,10*ROW('Sanitation Data'!E76))="","",OFFSET('Sanitation Data'!$E$32,0,10*ROW('Sanitation Data'!E76)))</f>
        <v/>
      </c>
      <c r="CU82" s="275" t="str">
        <f ca="true">+IF(OFFSET('Sanitation Data'!$F$28,0,10*ROW('Sanitation Data'!F76))="","",OFFSET('Sanitation Data'!$F$28,0,10*ROW('Sanitation Data'!F76)))</f>
        <v/>
      </c>
      <c r="CV82" s="275" t="str">
        <f ca="true">+IF(OFFSET('Sanitation Data'!$F$29,0,10*ROW('Sanitation Data'!F76))="","",OFFSET('Sanitation Data'!$F$29,0,10*ROW('Sanitation Data'!F76)))</f>
        <v/>
      </c>
      <c r="CW82" s="275" t="str">
        <f ca="true">+IF(OFFSET('Sanitation Data'!$F$30,0,10*ROW('Sanitation Data'!F76))="","",OFFSET('Sanitation Data'!$F$30,0,10*ROW('Sanitation Data'!F76)))</f>
        <v/>
      </c>
      <c r="CX82" s="275" t="str">
        <f ca="true">+IF(OFFSET('Sanitation Data'!$F$31,0,10*ROW('Sanitation Data'!F76))="","",OFFSET('Sanitation Data'!$F$31,0,10*ROW('Sanitation Data'!F76)))</f>
        <v/>
      </c>
      <c r="CY82" s="275" t="str">
        <f ca="true">+IF(OFFSET('Sanitation Data'!$F$32,0,10*ROW('Sanitation Data'!F76))="","",OFFSET('Sanitation Data'!$F$32,0,10*ROW('Sanitation Data'!F76)))</f>
        <v/>
      </c>
      <c r="CZ82" s="275" t="str">
        <f ca="true">+IF(OFFSET('Sanitation Data'!$G$28,0,10*ROW('Sanitation Data'!G76))="","",OFFSET('Sanitation Data'!$G$28,0,10*ROW('Sanitation Data'!G76)))</f>
        <v/>
      </c>
      <c r="DA82" s="275" t="str">
        <f ca="true">+IF(OFFSET('Sanitation Data'!$G$29,0,10*ROW('Sanitation Data'!G76))="","",OFFSET('Sanitation Data'!$G$29,0,10*ROW('Sanitation Data'!G76)))</f>
        <v/>
      </c>
      <c r="DB82" s="275" t="str">
        <f ca="true">+IF(OFFSET('Sanitation Data'!$G$30,0,10*ROW('Sanitation Data'!G76))="","",OFFSET('Sanitation Data'!$G$30,0,10*ROW('Sanitation Data'!G76)))</f>
        <v/>
      </c>
      <c r="DC82" s="275" t="str">
        <f ca="true">+IF(OFFSET('Sanitation Data'!$G$31,0,10*ROW('Sanitation Data'!G76))="","",OFFSET('Sanitation Data'!$G$31,0,10*ROW('Sanitation Data'!G76)))</f>
        <v/>
      </c>
      <c r="DD82" s="275" t="str">
        <f ca="true">+IF(OFFSET('Sanitation Data'!$G$32,0,10*ROW('Sanitation Data'!G76))="","",OFFSET('Sanitation Data'!$G$32,0,10*ROW('Sanitation Data'!G76)))</f>
        <v/>
      </c>
      <c r="DE82" s="275" t="str">
        <f ca="true">+IF(OFFSET('Sanitation Data'!$H$28,0,10*ROW('Sanitation Data'!H76))="","",OFFSET('Sanitation Data'!$H$28,0,10*ROW('Sanitation Data'!H76)))</f>
        <v/>
      </c>
      <c r="DF82" s="275" t="str">
        <f ca="true">+IF(OFFSET('Sanitation Data'!$H$29,0,10*ROW('Sanitation Data'!H76))="","",OFFSET('Sanitation Data'!$H$29,0,10*ROW('Sanitation Data'!H76)))</f>
        <v/>
      </c>
      <c r="DG82" s="275" t="str">
        <f ca="true">+IF(OFFSET('Sanitation Data'!$H$30,0,10*ROW('Sanitation Data'!H76))="","",OFFSET('Sanitation Data'!$H$30,0,10*ROW('Sanitation Data'!H76)))</f>
        <v/>
      </c>
      <c r="DH82" s="275" t="str">
        <f ca="true">+IF(OFFSET('Sanitation Data'!$H$31,0,10*ROW('Sanitation Data'!H76))="","",OFFSET('Sanitation Data'!$H$31,0,10*ROW('Sanitation Data'!H76)))</f>
        <v/>
      </c>
      <c r="DI82" s="275" t="str">
        <f ca="true">+IF(OFFSET('Sanitation Data'!$H$32,0,10*ROW('Sanitation Data'!H76))="","",OFFSET('Sanitation Data'!$H$32,0,10*ROW('Sanitation Data'!H76)))</f>
        <v/>
      </c>
      <c r="DJ82" s="275" t="str">
        <f ca="true">+IF(OFFSET('Sanitation Data'!$I$28,0,10*ROW('Sanitation Data'!I76))="","",OFFSET('Sanitation Data'!$I$28,0,10*ROW('Sanitation Data'!I76)))</f>
        <v/>
      </c>
      <c r="DK82" s="275" t="str">
        <f ca="true">+IF(OFFSET('Sanitation Data'!$I$29,0,10*ROW('Sanitation Data'!I76))="","",OFFSET('Sanitation Data'!$I$29,0,10*ROW('Sanitation Data'!I76)))</f>
        <v/>
      </c>
      <c r="DL82" s="275" t="str">
        <f ca="true">+IF(OFFSET('Sanitation Data'!$I$30,0,10*ROW('Sanitation Data'!I76))="","",OFFSET('Sanitation Data'!$I$30,0,10*ROW('Sanitation Data'!I76)))</f>
        <v/>
      </c>
      <c r="DM82" s="275" t="str">
        <f ca="true">+IF(OFFSET('Sanitation Data'!$I$31,0,10*ROW('Sanitation Data'!I76))="","",OFFSET('Sanitation Data'!$I$31,0,10*ROW('Sanitation Data'!I76)))</f>
        <v/>
      </c>
      <c r="DN82" s="275" t="str">
        <f ca="true">+IF(OFFSET('Sanitation Data'!$I$32,0,10*ROW('Sanitation Data'!I76))="","",OFFSET('Sanitation Data'!$I$32,0,10*ROW('Sanitation Data'!I76)))</f>
        <v/>
      </c>
      <c r="DO82" s="275" t="str">
        <f ca="true">+IF(OFFSET('Hygiene Data'!$D$11,0,10*ROW('Hygiene Data'!D76))="","",OFFSET('Hygiene Data'!$D$11,0,10*ROW('Hygiene Data'!D76)))</f>
        <v/>
      </c>
      <c r="DP82" s="275" t="str">
        <f ca="true">+IF(OFFSET('Hygiene Data'!$D$12,0,10*ROW('Hygiene Data'!D76))="","",OFFSET('Hygiene Data'!$D$12,0,10*ROW('Hygiene Data'!D76)))</f>
        <v/>
      </c>
      <c r="DQ82" s="275" t="str">
        <f ca="true">+IF(OFFSET('Hygiene Data'!$D$13,0,10*ROW('Hygiene Data'!D76))="","",OFFSET('Hygiene Data'!$D$13,0,10*ROW('Hygiene Data'!D76)))</f>
        <v/>
      </c>
      <c r="DR82" s="275" t="str">
        <f ca="true">+IF(OFFSET('Hygiene Data'!$E$11,0,10*ROW('Hygiene Data'!E76))="","",OFFSET('Hygiene Data'!$E$11,0,10*ROW('Hygiene Data'!E76)))</f>
        <v/>
      </c>
      <c r="DS82" s="275" t="str">
        <f ca="true">+IF(OFFSET('Hygiene Data'!$E$12,0,10*ROW('Hygiene Data'!E76))="","",OFFSET('Hygiene Data'!$E$12,0,10*ROW('Hygiene Data'!E76)))</f>
        <v/>
      </c>
      <c r="DT82" s="275" t="str">
        <f ca="true">+IF(OFFSET('Hygiene Data'!$E$13,0,10*ROW('Hygiene Data'!E76))="","",OFFSET('Hygiene Data'!$E$13,0,10*ROW('Hygiene Data'!E76)))</f>
        <v/>
      </c>
      <c r="DU82" s="275" t="str">
        <f ca="true">+IF(OFFSET('Hygiene Data'!$F$11,0,10*ROW('Hygiene Data'!F76))="","",OFFSET('Hygiene Data'!$F$11,0,10*ROW('Hygiene Data'!F76)))</f>
        <v/>
      </c>
      <c r="DV82" s="275" t="str">
        <f ca="true">+IF(OFFSET('Hygiene Data'!$F$12,0,10*ROW('Hygiene Data'!F76))="","",OFFSET('Hygiene Data'!$F$12,0,10*ROW('Hygiene Data'!F76)))</f>
        <v/>
      </c>
      <c r="DW82" s="275" t="str">
        <f ca="true">+IF(OFFSET('Hygiene Data'!$F$13,0,10*ROW('Hygiene Data'!F76))="","",OFFSET('Hygiene Data'!$F$13,0,10*ROW('Hygiene Data'!F76)))</f>
        <v/>
      </c>
      <c r="DX82" s="275" t="str">
        <f ca="true">+IF(OFFSET('Hygiene Data'!$G$11,0,10*ROW('Hygiene Data'!G76))="","",OFFSET('Hygiene Data'!$G$11,0,10*ROW('Hygiene Data'!G76)))</f>
        <v/>
      </c>
      <c r="DY82" s="275" t="str">
        <f ca="true">+IF(OFFSET('Hygiene Data'!$G$12,0,10*ROW('Hygiene Data'!G76))="","",OFFSET('Hygiene Data'!$G$12,0,10*ROW('Hygiene Data'!G76)))</f>
        <v/>
      </c>
      <c r="DZ82" s="275" t="str">
        <f ca="true">+IF(OFFSET('Hygiene Data'!$G$13,0,10*ROW('Hygiene Data'!G76))="","",OFFSET('Hygiene Data'!$G$13,0,10*ROW('Hygiene Data'!G76)))</f>
        <v/>
      </c>
      <c r="EA82" s="275" t="str">
        <f ca="true">+IF(OFFSET('Hygiene Data'!$H$11,0,10*ROW('Hygiene Data'!H76))="","",OFFSET('Hygiene Data'!$H$11,0,10*ROW('Hygiene Data'!H76)))</f>
        <v/>
      </c>
      <c r="EB82" s="275" t="str">
        <f ca="true">+IF(OFFSET('Hygiene Data'!$H$12,0,10*ROW('Hygiene Data'!H76))="","",OFFSET('Hygiene Data'!$H$12,0,10*ROW('Hygiene Data'!H76)))</f>
        <v/>
      </c>
      <c r="EC82" s="275" t="str">
        <f ca="true">+IF(OFFSET('Hygiene Data'!$H$13,0,10*ROW('Hygiene Data'!H76))="","",OFFSET('Hygiene Data'!$H$13,0,10*ROW('Hygiene Data'!H76)))</f>
        <v/>
      </c>
      <c r="ED82" s="275" t="str">
        <f ca="true">+IF(OFFSET('Hygiene Data'!$I$11,0,10*ROW('Hygiene Data'!I76))="","",OFFSET('Hygiene Data'!$I$11,0,10*ROW('Hygiene Data'!I76)))</f>
        <v/>
      </c>
      <c r="EE82" s="275" t="str">
        <f ca="true">+IF(OFFSET('Hygiene Data'!$I$12,0,10*ROW('Hygiene Data'!I76))="","",OFFSET('Hygiene Data'!$I$12,0,10*ROW('Hygiene Data'!I76)))</f>
        <v/>
      </c>
      <c r="EF82" s="27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5"/>
      <c r="BS83" s="275" t="str">
        <f ca="true">+IF(OFFSET('Water Data'!$D$27,0,10*ROW('Water Data'!D77))="","",OFFSET('Water Data'!$D$27,0,10*ROW('Water Data'!D77)))</f>
        <v/>
      </c>
      <c r="BT83" s="275" t="str">
        <f ca="true">+IF(OFFSET('Water Data'!$D$28,0,10*ROW('Water Data'!D77))="","",OFFSET('Water Data'!$D$28,0,10*ROW('Water Data'!D77)))</f>
        <v/>
      </c>
      <c r="BU83" s="275" t="str">
        <f ca="true">+IF(OFFSET('Water Data'!$D$29,0,10*ROW('Water Data'!D77))="","",OFFSET('Water Data'!$D$29,0,10*ROW('Water Data'!D77)))</f>
        <v/>
      </c>
      <c r="BV83" s="275" t="str">
        <f ca="true">+IF(OFFSET('Water Data'!$E$27,0,10*ROW('Water Data'!E77))="","",OFFSET('Water Data'!$E$27,0,10*ROW('Water Data'!E77)))</f>
        <v/>
      </c>
      <c r="BW83" s="275" t="str">
        <f ca="true">+IF(OFFSET('Water Data'!$E$28,0,10*ROW('Water Data'!E77))="","",OFFSET('Water Data'!$E$28,0,10*ROW('Water Data'!E77)))</f>
        <v/>
      </c>
      <c r="BX83" s="275" t="str">
        <f ca="true">+IF(OFFSET('Water Data'!$E$29,0,10*ROW('Water Data'!E77))="","",OFFSET('Water Data'!$E$29,0,10*ROW('Water Data'!E77)))</f>
        <v/>
      </c>
      <c r="BY83" s="275" t="str">
        <f ca="true">+IF(OFFSET('Water Data'!$F$27,0,10*ROW('Water Data'!F77))="","",OFFSET('Water Data'!$F$27,0,10*ROW('Water Data'!F77)))</f>
        <v/>
      </c>
      <c r="BZ83" s="275" t="str">
        <f ca="true">+IF(OFFSET('Water Data'!$F$28,0,10*ROW('Water Data'!F77))="","",OFFSET('Water Data'!$F$28,0,10*ROW('Water Data'!F77)))</f>
        <v/>
      </c>
      <c r="CA83" s="275" t="str">
        <f ca="true">+IF(OFFSET('Water Data'!$F$29,0,10*ROW('Water Data'!F77))="","",OFFSET('Water Data'!$F$29,0,10*ROW('Water Data'!F77)))</f>
        <v/>
      </c>
      <c r="CB83" s="275" t="str">
        <f ca="true">+IF(OFFSET('Water Data'!$G$27,0,10*ROW('Water Data'!G77))="","",OFFSET('Water Data'!$G$27,0,10*ROW('Water Data'!G77)))</f>
        <v/>
      </c>
      <c r="CC83" s="275" t="str">
        <f ca="true">+IF(OFFSET('Water Data'!$G$28,0,10*ROW('Water Data'!G77))="","",OFFSET('Water Data'!$G$28,0,10*ROW('Water Data'!G77)))</f>
        <v/>
      </c>
      <c r="CD83" s="275" t="str">
        <f ca="true">+IF(OFFSET('Water Data'!$G$29,0,10*ROW('Water Data'!G77))="","",OFFSET('Water Data'!$G$29,0,10*ROW('Water Data'!G77)))</f>
        <v/>
      </c>
      <c r="CE83" s="275" t="str">
        <f ca="true">+IF(OFFSET('Water Data'!$H$27,0,10*ROW('Water Data'!H77))="","",OFFSET('Water Data'!$H$27,0,10*ROW('Water Data'!H77)))</f>
        <v/>
      </c>
      <c r="CF83" s="275" t="str">
        <f ca="true">+IF(OFFSET('Water Data'!$H$28,0,10*ROW('Water Data'!H77))="","",OFFSET('Water Data'!$H$28,0,10*ROW('Water Data'!H77)))</f>
        <v/>
      </c>
      <c r="CG83" s="275" t="str">
        <f ca="true">+IF(OFFSET('Water Data'!$H$29,0,10*ROW('Water Data'!H77))="","",OFFSET('Water Data'!$H$29,0,10*ROW('Water Data'!H77)))</f>
        <v/>
      </c>
      <c r="CH83" s="275" t="str">
        <f ca="true">+IF(OFFSET('Water Data'!$I$27,0,10*ROW('Water Data'!I77))="","",OFFSET('Water Data'!$I$27,0,10*ROW('Water Data'!I77)))</f>
        <v/>
      </c>
      <c r="CI83" s="275" t="str">
        <f ca="true">+IF(OFFSET('Water Data'!$I$28,0,10*ROW('Water Data'!I77))="","",OFFSET('Water Data'!$I$28,0,10*ROW('Water Data'!I77)))</f>
        <v/>
      </c>
      <c r="CJ83" s="275" t="str">
        <f ca="true">+IF(OFFSET('Water Data'!$I$29,0,10*ROW('Water Data'!I77))="","",OFFSET('Water Data'!$I$29,0,10*ROW('Water Data'!I77)))</f>
        <v/>
      </c>
      <c r="CK83" s="275" t="str">
        <f ca="true">+IF(OFFSET('Sanitation Data'!$D$28,0,10*ROW('Sanitation Data'!D77))="","",OFFSET('Sanitation Data'!$D$28,0,10*ROW('Sanitation Data'!D77)))</f>
        <v/>
      </c>
      <c r="CL83" s="275" t="str">
        <f ca="true">+IF(OFFSET('Sanitation Data'!$D$29,0,10*ROW('Sanitation Data'!D77))="","",OFFSET('Sanitation Data'!$D$29,0,10*ROW('Sanitation Data'!D77)))</f>
        <v/>
      </c>
      <c r="CM83" s="275" t="str">
        <f ca="true">+IF(OFFSET('Sanitation Data'!$D$30,0,10*ROW('Sanitation Data'!D77))="","",OFFSET('Sanitation Data'!$D$30,0,10*ROW('Sanitation Data'!D77)))</f>
        <v/>
      </c>
      <c r="CN83" s="275" t="str">
        <f ca="true">+IF(OFFSET('Sanitation Data'!$D$31,0,10*ROW('Sanitation Data'!D77))="","",OFFSET('Sanitation Data'!$D$31,0,10*ROW('Sanitation Data'!D77)))</f>
        <v/>
      </c>
      <c r="CO83" s="275" t="str">
        <f ca="true">+IF(OFFSET('Sanitation Data'!$D$32,0,10*ROW('Sanitation Data'!D77))="","",OFFSET('Sanitation Data'!$D$32,0,10*ROW('Sanitation Data'!D77)))</f>
        <v/>
      </c>
      <c r="CP83" s="275" t="str">
        <f ca="true">+IF(OFFSET('Sanitation Data'!$E$28,0,10*ROW('Sanitation Data'!E77))="","",OFFSET('Sanitation Data'!$E$28,0,10*ROW('Sanitation Data'!E77)))</f>
        <v/>
      </c>
      <c r="CQ83" s="275" t="str">
        <f ca="true">+IF(OFFSET('Sanitation Data'!$E$29,0,10*ROW('Sanitation Data'!E77))="","",OFFSET('Sanitation Data'!$E$29,0,10*ROW('Sanitation Data'!E77)))</f>
        <v/>
      </c>
      <c r="CR83" s="275" t="str">
        <f ca="true">+IF(OFFSET('Sanitation Data'!$E$30,0,10*ROW('Sanitation Data'!E77))="","",OFFSET('Sanitation Data'!$E$30,0,10*ROW('Sanitation Data'!E77)))</f>
        <v/>
      </c>
      <c r="CS83" s="275" t="str">
        <f ca="true">+IF(OFFSET('Sanitation Data'!$E$31,0,10*ROW('Sanitation Data'!E77))="","",OFFSET('Sanitation Data'!$E$31,0,10*ROW('Sanitation Data'!E77)))</f>
        <v/>
      </c>
      <c r="CT83" s="275" t="str">
        <f ca="true">+IF(OFFSET('Sanitation Data'!$E$32,0,10*ROW('Sanitation Data'!E77))="","",OFFSET('Sanitation Data'!$E$32,0,10*ROW('Sanitation Data'!E77)))</f>
        <v/>
      </c>
      <c r="CU83" s="275" t="str">
        <f ca="true">+IF(OFFSET('Sanitation Data'!$F$28,0,10*ROW('Sanitation Data'!F77))="","",OFFSET('Sanitation Data'!$F$28,0,10*ROW('Sanitation Data'!F77)))</f>
        <v/>
      </c>
      <c r="CV83" s="275" t="str">
        <f ca="true">+IF(OFFSET('Sanitation Data'!$F$29,0,10*ROW('Sanitation Data'!F77))="","",OFFSET('Sanitation Data'!$F$29,0,10*ROW('Sanitation Data'!F77)))</f>
        <v/>
      </c>
      <c r="CW83" s="275" t="str">
        <f ca="true">+IF(OFFSET('Sanitation Data'!$F$30,0,10*ROW('Sanitation Data'!F77))="","",OFFSET('Sanitation Data'!$F$30,0,10*ROW('Sanitation Data'!F77)))</f>
        <v/>
      </c>
      <c r="CX83" s="275" t="str">
        <f ca="true">+IF(OFFSET('Sanitation Data'!$F$31,0,10*ROW('Sanitation Data'!F77))="","",OFFSET('Sanitation Data'!$F$31,0,10*ROW('Sanitation Data'!F77)))</f>
        <v/>
      </c>
      <c r="CY83" s="275" t="str">
        <f ca="true">+IF(OFFSET('Sanitation Data'!$F$32,0,10*ROW('Sanitation Data'!F77))="","",OFFSET('Sanitation Data'!$F$32,0,10*ROW('Sanitation Data'!F77)))</f>
        <v/>
      </c>
      <c r="CZ83" s="275" t="str">
        <f ca="true">+IF(OFFSET('Sanitation Data'!$G$28,0,10*ROW('Sanitation Data'!G77))="","",OFFSET('Sanitation Data'!$G$28,0,10*ROW('Sanitation Data'!G77)))</f>
        <v/>
      </c>
      <c r="DA83" s="275" t="str">
        <f ca="true">+IF(OFFSET('Sanitation Data'!$G$29,0,10*ROW('Sanitation Data'!G77))="","",OFFSET('Sanitation Data'!$G$29,0,10*ROW('Sanitation Data'!G77)))</f>
        <v/>
      </c>
      <c r="DB83" s="275" t="str">
        <f ca="true">+IF(OFFSET('Sanitation Data'!$G$30,0,10*ROW('Sanitation Data'!G77))="","",OFFSET('Sanitation Data'!$G$30,0,10*ROW('Sanitation Data'!G77)))</f>
        <v/>
      </c>
      <c r="DC83" s="275" t="str">
        <f ca="true">+IF(OFFSET('Sanitation Data'!$G$31,0,10*ROW('Sanitation Data'!G77))="","",OFFSET('Sanitation Data'!$G$31,0,10*ROW('Sanitation Data'!G77)))</f>
        <v/>
      </c>
      <c r="DD83" s="275" t="str">
        <f ca="true">+IF(OFFSET('Sanitation Data'!$G$32,0,10*ROW('Sanitation Data'!G77))="","",OFFSET('Sanitation Data'!$G$32,0,10*ROW('Sanitation Data'!G77)))</f>
        <v/>
      </c>
      <c r="DE83" s="275" t="str">
        <f ca="true">+IF(OFFSET('Sanitation Data'!$H$28,0,10*ROW('Sanitation Data'!H77))="","",OFFSET('Sanitation Data'!$H$28,0,10*ROW('Sanitation Data'!H77)))</f>
        <v/>
      </c>
      <c r="DF83" s="275" t="str">
        <f ca="true">+IF(OFFSET('Sanitation Data'!$H$29,0,10*ROW('Sanitation Data'!H77))="","",OFFSET('Sanitation Data'!$H$29,0,10*ROW('Sanitation Data'!H77)))</f>
        <v/>
      </c>
      <c r="DG83" s="275" t="str">
        <f ca="true">+IF(OFFSET('Sanitation Data'!$H$30,0,10*ROW('Sanitation Data'!H77))="","",OFFSET('Sanitation Data'!$H$30,0,10*ROW('Sanitation Data'!H77)))</f>
        <v/>
      </c>
      <c r="DH83" s="275" t="str">
        <f ca="true">+IF(OFFSET('Sanitation Data'!$H$31,0,10*ROW('Sanitation Data'!H77))="","",OFFSET('Sanitation Data'!$H$31,0,10*ROW('Sanitation Data'!H77)))</f>
        <v/>
      </c>
      <c r="DI83" s="275" t="str">
        <f ca="true">+IF(OFFSET('Sanitation Data'!$H$32,0,10*ROW('Sanitation Data'!H77))="","",OFFSET('Sanitation Data'!$H$32,0,10*ROW('Sanitation Data'!H77)))</f>
        <v/>
      </c>
      <c r="DJ83" s="275" t="str">
        <f ca="true">+IF(OFFSET('Sanitation Data'!$I$28,0,10*ROW('Sanitation Data'!I77))="","",OFFSET('Sanitation Data'!$I$28,0,10*ROW('Sanitation Data'!I77)))</f>
        <v/>
      </c>
      <c r="DK83" s="275" t="str">
        <f ca="true">+IF(OFFSET('Sanitation Data'!$I$29,0,10*ROW('Sanitation Data'!I77))="","",OFFSET('Sanitation Data'!$I$29,0,10*ROW('Sanitation Data'!I77)))</f>
        <v/>
      </c>
      <c r="DL83" s="275" t="str">
        <f ca="true">+IF(OFFSET('Sanitation Data'!$I$30,0,10*ROW('Sanitation Data'!I77))="","",OFFSET('Sanitation Data'!$I$30,0,10*ROW('Sanitation Data'!I77)))</f>
        <v/>
      </c>
      <c r="DM83" s="275" t="str">
        <f ca="true">+IF(OFFSET('Sanitation Data'!$I$31,0,10*ROW('Sanitation Data'!I77))="","",OFFSET('Sanitation Data'!$I$31,0,10*ROW('Sanitation Data'!I77)))</f>
        <v/>
      </c>
      <c r="DN83" s="275" t="str">
        <f ca="true">+IF(OFFSET('Sanitation Data'!$I$32,0,10*ROW('Sanitation Data'!I77))="","",OFFSET('Sanitation Data'!$I$32,0,10*ROW('Sanitation Data'!I77)))</f>
        <v/>
      </c>
      <c r="DO83" s="275" t="str">
        <f ca="true">+IF(OFFSET('Hygiene Data'!$D$11,0,10*ROW('Hygiene Data'!D77))="","",OFFSET('Hygiene Data'!$D$11,0,10*ROW('Hygiene Data'!D77)))</f>
        <v/>
      </c>
      <c r="DP83" s="275" t="str">
        <f ca="true">+IF(OFFSET('Hygiene Data'!$D$12,0,10*ROW('Hygiene Data'!D77))="","",OFFSET('Hygiene Data'!$D$12,0,10*ROW('Hygiene Data'!D77)))</f>
        <v/>
      </c>
      <c r="DQ83" s="275" t="str">
        <f ca="true">+IF(OFFSET('Hygiene Data'!$D$13,0,10*ROW('Hygiene Data'!D77))="","",OFFSET('Hygiene Data'!$D$13,0,10*ROW('Hygiene Data'!D77)))</f>
        <v/>
      </c>
      <c r="DR83" s="275" t="str">
        <f ca="true">+IF(OFFSET('Hygiene Data'!$E$11,0,10*ROW('Hygiene Data'!E77))="","",OFFSET('Hygiene Data'!$E$11,0,10*ROW('Hygiene Data'!E77)))</f>
        <v/>
      </c>
      <c r="DS83" s="275" t="str">
        <f ca="true">+IF(OFFSET('Hygiene Data'!$E$12,0,10*ROW('Hygiene Data'!E77))="","",OFFSET('Hygiene Data'!$E$12,0,10*ROW('Hygiene Data'!E77)))</f>
        <v/>
      </c>
      <c r="DT83" s="275" t="str">
        <f ca="true">+IF(OFFSET('Hygiene Data'!$E$13,0,10*ROW('Hygiene Data'!E77))="","",OFFSET('Hygiene Data'!$E$13,0,10*ROW('Hygiene Data'!E77)))</f>
        <v/>
      </c>
      <c r="DU83" s="275" t="str">
        <f ca="true">+IF(OFFSET('Hygiene Data'!$F$11,0,10*ROW('Hygiene Data'!F77))="","",OFFSET('Hygiene Data'!$F$11,0,10*ROW('Hygiene Data'!F77)))</f>
        <v/>
      </c>
      <c r="DV83" s="275" t="str">
        <f ca="true">+IF(OFFSET('Hygiene Data'!$F$12,0,10*ROW('Hygiene Data'!F77))="","",OFFSET('Hygiene Data'!$F$12,0,10*ROW('Hygiene Data'!F77)))</f>
        <v/>
      </c>
      <c r="DW83" s="275" t="str">
        <f ca="true">+IF(OFFSET('Hygiene Data'!$F$13,0,10*ROW('Hygiene Data'!F77))="","",OFFSET('Hygiene Data'!$F$13,0,10*ROW('Hygiene Data'!F77)))</f>
        <v/>
      </c>
      <c r="DX83" s="275" t="str">
        <f ca="true">+IF(OFFSET('Hygiene Data'!$G$11,0,10*ROW('Hygiene Data'!G77))="","",OFFSET('Hygiene Data'!$G$11,0,10*ROW('Hygiene Data'!G77)))</f>
        <v/>
      </c>
      <c r="DY83" s="275" t="str">
        <f ca="true">+IF(OFFSET('Hygiene Data'!$G$12,0,10*ROW('Hygiene Data'!G77))="","",OFFSET('Hygiene Data'!$G$12,0,10*ROW('Hygiene Data'!G77)))</f>
        <v/>
      </c>
      <c r="DZ83" s="275" t="str">
        <f ca="true">+IF(OFFSET('Hygiene Data'!$G$13,0,10*ROW('Hygiene Data'!G77))="","",OFFSET('Hygiene Data'!$G$13,0,10*ROW('Hygiene Data'!G77)))</f>
        <v/>
      </c>
      <c r="EA83" s="275" t="str">
        <f ca="true">+IF(OFFSET('Hygiene Data'!$H$11,0,10*ROW('Hygiene Data'!H77))="","",OFFSET('Hygiene Data'!$H$11,0,10*ROW('Hygiene Data'!H77)))</f>
        <v/>
      </c>
      <c r="EB83" s="275" t="str">
        <f ca="true">+IF(OFFSET('Hygiene Data'!$H$12,0,10*ROW('Hygiene Data'!H77))="","",OFFSET('Hygiene Data'!$H$12,0,10*ROW('Hygiene Data'!H77)))</f>
        <v/>
      </c>
      <c r="EC83" s="275" t="str">
        <f ca="true">+IF(OFFSET('Hygiene Data'!$H$13,0,10*ROW('Hygiene Data'!H77))="","",OFFSET('Hygiene Data'!$H$13,0,10*ROW('Hygiene Data'!H77)))</f>
        <v/>
      </c>
      <c r="ED83" s="275" t="str">
        <f ca="true">+IF(OFFSET('Hygiene Data'!$I$11,0,10*ROW('Hygiene Data'!I77))="","",OFFSET('Hygiene Data'!$I$11,0,10*ROW('Hygiene Data'!I77)))</f>
        <v/>
      </c>
      <c r="EE83" s="275" t="str">
        <f ca="true">+IF(OFFSET('Hygiene Data'!$I$12,0,10*ROW('Hygiene Data'!I77))="","",OFFSET('Hygiene Data'!$I$12,0,10*ROW('Hygiene Data'!I77)))</f>
        <v/>
      </c>
      <c r="EF83" s="27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5"/>
      <c r="BS84" s="275" t="str">
        <f ca="true">+IF(OFFSET('Water Data'!$D$27,0,10*ROW('Water Data'!D78))="","",OFFSET('Water Data'!$D$27,0,10*ROW('Water Data'!D78)))</f>
        <v/>
      </c>
      <c r="BT84" s="275" t="str">
        <f ca="true">+IF(OFFSET('Water Data'!$D$28,0,10*ROW('Water Data'!D78))="","",OFFSET('Water Data'!$D$28,0,10*ROW('Water Data'!D78)))</f>
        <v/>
      </c>
      <c r="BU84" s="275" t="str">
        <f ca="true">+IF(OFFSET('Water Data'!$D$29,0,10*ROW('Water Data'!D78))="","",OFFSET('Water Data'!$D$29,0,10*ROW('Water Data'!D78)))</f>
        <v/>
      </c>
      <c r="BV84" s="275" t="str">
        <f ca="true">+IF(OFFSET('Water Data'!$E$27,0,10*ROW('Water Data'!E78))="","",OFFSET('Water Data'!$E$27,0,10*ROW('Water Data'!E78)))</f>
        <v/>
      </c>
      <c r="BW84" s="275" t="str">
        <f ca="true">+IF(OFFSET('Water Data'!$E$28,0,10*ROW('Water Data'!E78))="","",OFFSET('Water Data'!$E$28,0,10*ROW('Water Data'!E78)))</f>
        <v/>
      </c>
      <c r="BX84" s="275" t="str">
        <f ca="true">+IF(OFFSET('Water Data'!$E$29,0,10*ROW('Water Data'!E78))="","",OFFSET('Water Data'!$E$29,0,10*ROW('Water Data'!E78)))</f>
        <v/>
      </c>
      <c r="BY84" s="275" t="str">
        <f ca="true">+IF(OFFSET('Water Data'!$F$27,0,10*ROW('Water Data'!F78))="","",OFFSET('Water Data'!$F$27,0,10*ROW('Water Data'!F78)))</f>
        <v/>
      </c>
      <c r="BZ84" s="275" t="str">
        <f ca="true">+IF(OFFSET('Water Data'!$F$28,0,10*ROW('Water Data'!F78))="","",OFFSET('Water Data'!$F$28,0,10*ROW('Water Data'!F78)))</f>
        <v/>
      </c>
      <c r="CA84" s="275" t="str">
        <f ca="true">+IF(OFFSET('Water Data'!$F$29,0,10*ROW('Water Data'!F78))="","",OFFSET('Water Data'!$F$29,0,10*ROW('Water Data'!F78)))</f>
        <v/>
      </c>
      <c r="CB84" s="275" t="str">
        <f ca="true">+IF(OFFSET('Water Data'!$G$27,0,10*ROW('Water Data'!G78))="","",OFFSET('Water Data'!$G$27,0,10*ROW('Water Data'!G78)))</f>
        <v/>
      </c>
      <c r="CC84" s="275" t="str">
        <f ca="true">+IF(OFFSET('Water Data'!$G$28,0,10*ROW('Water Data'!G78))="","",OFFSET('Water Data'!$G$28,0,10*ROW('Water Data'!G78)))</f>
        <v/>
      </c>
      <c r="CD84" s="275" t="str">
        <f ca="true">+IF(OFFSET('Water Data'!$G$29,0,10*ROW('Water Data'!G78))="","",OFFSET('Water Data'!$G$29,0,10*ROW('Water Data'!G78)))</f>
        <v/>
      </c>
      <c r="CE84" s="275" t="str">
        <f ca="true">+IF(OFFSET('Water Data'!$H$27,0,10*ROW('Water Data'!H78))="","",OFFSET('Water Data'!$H$27,0,10*ROW('Water Data'!H78)))</f>
        <v/>
      </c>
      <c r="CF84" s="275" t="str">
        <f ca="true">+IF(OFFSET('Water Data'!$H$28,0,10*ROW('Water Data'!H78))="","",OFFSET('Water Data'!$H$28,0,10*ROW('Water Data'!H78)))</f>
        <v/>
      </c>
      <c r="CG84" s="275" t="str">
        <f ca="true">+IF(OFFSET('Water Data'!$H$29,0,10*ROW('Water Data'!H78))="","",OFFSET('Water Data'!$H$29,0,10*ROW('Water Data'!H78)))</f>
        <v/>
      </c>
      <c r="CH84" s="275" t="str">
        <f ca="true">+IF(OFFSET('Water Data'!$I$27,0,10*ROW('Water Data'!I78))="","",OFFSET('Water Data'!$I$27,0,10*ROW('Water Data'!I78)))</f>
        <v/>
      </c>
      <c r="CI84" s="275" t="str">
        <f ca="true">+IF(OFFSET('Water Data'!$I$28,0,10*ROW('Water Data'!I78))="","",OFFSET('Water Data'!$I$28,0,10*ROW('Water Data'!I78)))</f>
        <v/>
      </c>
      <c r="CJ84" s="275" t="str">
        <f ca="true">+IF(OFFSET('Water Data'!$I$29,0,10*ROW('Water Data'!I78))="","",OFFSET('Water Data'!$I$29,0,10*ROW('Water Data'!I78)))</f>
        <v/>
      </c>
      <c r="CK84" s="275" t="str">
        <f ca="true">+IF(OFFSET('Sanitation Data'!$D$28,0,10*ROW('Sanitation Data'!D78))="","",OFFSET('Sanitation Data'!$D$28,0,10*ROW('Sanitation Data'!D78)))</f>
        <v/>
      </c>
      <c r="CL84" s="275" t="str">
        <f ca="true">+IF(OFFSET('Sanitation Data'!$D$29,0,10*ROW('Sanitation Data'!D78))="","",OFFSET('Sanitation Data'!$D$29,0,10*ROW('Sanitation Data'!D78)))</f>
        <v/>
      </c>
      <c r="CM84" s="275" t="str">
        <f ca="true">+IF(OFFSET('Sanitation Data'!$D$30,0,10*ROW('Sanitation Data'!D78))="","",OFFSET('Sanitation Data'!$D$30,0,10*ROW('Sanitation Data'!D78)))</f>
        <v/>
      </c>
      <c r="CN84" s="275" t="str">
        <f ca="true">+IF(OFFSET('Sanitation Data'!$D$31,0,10*ROW('Sanitation Data'!D78))="","",OFFSET('Sanitation Data'!$D$31,0,10*ROW('Sanitation Data'!D78)))</f>
        <v/>
      </c>
      <c r="CO84" s="275" t="str">
        <f ca="true">+IF(OFFSET('Sanitation Data'!$D$32,0,10*ROW('Sanitation Data'!D78))="","",OFFSET('Sanitation Data'!$D$32,0,10*ROW('Sanitation Data'!D78)))</f>
        <v/>
      </c>
      <c r="CP84" s="275" t="str">
        <f ca="true">+IF(OFFSET('Sanitation Data'!$E$28,0,10*ROW('Sanitation Data'!E78))="","",OFFSET('Sanitation Data'!$E$28,0,10*ROW('Sanitation Data'!E78)))</f>
        <v/>
      </c>
      <c r="CQ84" s="275" t="str">
        <f ca="true">+IF(OFFSET('Sanitation Data'!$E$29,0,10*ROW('Sanitation Data'!E78))="","",OFFSET('Sanitation Data'!$E$29,0,10*ROW('Sanitation Data'!E78)))</f>
        <v/>
      </c>
      <c r="CR84" s="275" t="str">
        <f ca="true">+IF(OFFSET('Sanitation Data'!$E$30,0,10*ROW('Sanitation Data'!E78))="","",OFFSET('Sanitation Data'!$E$30,0,10*ROW('Sanitation Data'!E78)))</f>
        <v/>
      </c>
      <c r="CS84" s="275" t="str">
        <f ca="true">+IF(OFFSET('Sanitation Data'!$E$31,0,10*ROW('Sanitation Data'!E78))="","",OFFSET('Sanitation Data'!$E$31,0,10*ROW('Sanitation Data'!E78)))</f>
        <v/>
      </c>
      <c r="CT84" s="275" t="str">
        <f ca="true">+IF(OFFSET('Sanitation Data'!$E$32,0,10*ROW('Sanitation Data'!E78))="","",OFFSET('Sanitation Data'!$E$32,0,10*ROW('Sanitation Data'!E78)))</f>
        <v/>
      </c>
      <c r="CU84" s="275" t="str">
        <f ca="true">+IF(OFFSET('Sanitation Data'!$F$28,0,10*ROW('Sanitation Data'!F78))="","",OFFSET('Sanitation Data'!$F$28,0,10*ROW('Sanitation Data'!F78)))</f>
        <v/>
      </c>
      <c r="CV84" s="275" t="str">
        <f ca="true">+IF(OFFSET('Sanitation Data'!$F$29,0,10*ROW('Sanitation Data'!F78))="","",OFFSET('Sanitation Data'!$F$29,0,10*ROW('Sanitation Data'!F78)))</f>
        <v/>
      </c>
      <c r="CW84" s="275" t="str">
        <f ca="true">+IF(OFFSET('Sanitation Data'!$F$30,0,10*ROW('Sanitation Data'!F78))="","",OFFSET('Sanitation Data'!$F$30,0,10*ROW('Sanitation Data'!F78)))</f>
        <v/>
      </c>
      <c r="CX84" s="275" t="str">
        <f ca="true">+IF(OFFSET('Sanitation Data'!$F$31,0,10*ROW('Sanitation Data'!F78))="","",OFFSET('Sanitation Data'!$F$31,0,10*ROW('Sanitation Data'!F78)))</f>
        <v/>
      </c>
      <c r="CY84" s="275" t="str">
        <f ca="true">+IF(OFFSET('Sanitation Data'!$F$32,0,10*ROW('Sanitation Data'!F78))="","",OFFSET('Sanitation Data'!$F$32,0,10*ROW('Sanitation Data'!F78)))</f>
        <v/>
      </c>
      <c r="CZ84" s="275" t="str">
        <f ca="true">+IF(OFFSET('Sanitation Data'!$G$28,0,10*ROW('Sanitation Data'!G78))="","",OFFSET('Sanitation Data'!$G$28,0,10*ROW('Sanitation Data'!G78)))</f>
        <v/>
      </c>
      <c r="DA84" s="275" t="str">
        <f ca="true">+IF(OFFSET('Sanitation Data'!$G$29,0,10*ROW('Sanitation Data'!G78))="","",OFFSET('Sanitation Data'!$G$29,0,10*ROW('Sanitation Data'!G78)))</f>
        <v/>
      </c>
      <c r="DB84" s="275" t="str">
        <f ca="true">+IF(OFFSET('Sanitation Data'!$G$30,0,10*ROW('Sanitation Data'!G78))="","",OFFSET('Sanitation Data'!$G$30,0,10*ROW('Sanitation Data'!G78)))</f>
        <v/>
      </c>
      <c r="DC84" s="275" t="str">
        <f ca="true">+IF(OFFSET('Sanitation Data'!$G$31,0,10*ROW('Sanitation Data'!G78))="","",OFFSET('Sanitation Data'!$G$31,0,10*ROW('Sanitation Data'!G78)))</f>
        <v/>
      </c>
      <c r="DD84" s="275" t="str">
        <f ca="true">+IF(OFFSET('Sanitation Data'!$G$32,0,10*ROW('Sanitation Data'!G78))="","",OFFSET('Sanitation Data'!$G$32,0,10*ROW('Sanitation Data'!G78)))</f>
        <v/>
      </c>
      <c r="DE84" s="275" t="str">
        <f ca="true">+IF(OFFSET('Sanitation Data'!$H$28,0,10*ROW('Sanitation Data'!H78))="","",OFFSET('Sanitation Data'!$H$28,0,10*ROW('Sanitation Data'!H78)))</f>
        <v/>
      </c>
      <c r="DF84" s="275" t="str">
        <f ca="true">+IF(OFFSET('Sanitation Data'!$H$29,0,10*ROW('Sanitation Data'!H78))="","",OFFSET('Sanitation Data'!$H$29,0,10*ROW('Sanitation Data'!H78)))</f>
        <v/>
      </c>
      <c r="DG84" s="275" t="str">
        <f ca="true">+IF(OFFSET('Sanitation Data'!$H$30,0,10*ROW('Sanitation Data'!H78))="","",OFFSET('Sanitation Data'!$H$30,0,10*ROW('Sanitation Data'!H78)))</f>
        <v/>
      </c>
      <c r="DH84" s="275" t="str">
        <f ca="true">+IF(OFFSET('Sanitation Data'!$H$31,0,10*ROW('Sanitation Data'!H78))="","",OFFSET('Sanitation Data'!$H$31,0,10*ROW('Sanitation Data'!H78)))</f>
        <v/>
      </c>
      <c r="DI84" s="275" t="str">
        <f ca="true">+IF(OFFSET('Sanitation Data'!$H$32,0,10*ROW('Sanitation Data'!H78))="","",OFFSET('Sanitation Data'!$H$32,0,10*ROW('Sanitation Data'!H78)))</f>
        <v/>
      </c>
      <c r="DJ84" s="275" t="str">
        <f ca="true">+IF(OFFSET('Sanitation Data'!$I$28,0,10*ROW('Sanitation Data'!I78))="","",OFFSET('Sanitation Data'!$I$28,0,10*ROW('Sanitation Data'!I78)))</f>
        <v/>
      </c>
      <c r="DK84" s="275" t="str">
        <f ca="true">+IF(OFFSET('Sanitation Data'!$I$29,0,10*ROW('Sanitation Data'!I78))="","",OFFSET('Sanitation Data'!$I$29,0,10*ROW('Sanitation Data'!I78)))</f>
        <v/>
      </c>
      <c r="DL84" s="275" t="str">
        <f ca="true">+IF(OFFSET('Sanitation Data'!$I$30,0,10*ROW('Sanitation Data'!I78))="","",OFFSET('Sanitation Data'!$I$30,0,10*ROW('Sanitation Data'!I78)))</f>
        <v/>
      </c>
      <c r="DM84" s="275" t="str">
        <f ca="true">+IF(OFFSET('Sanitation Data'!$I$31,0,10*ROW('Sanitation Data'!I78))="","",OFFSET('Sanitation Data'!$I$31,0,10*ROW('Sanitation Data'!I78)))</f>
        <v/>
      </c>
      <c r="DN84" s="275" t="str">
        <f ca="true">+IF(OFFSET('Sanitation Data'!$I$32,0,10*ROW('Sanitation Data'!I78))="","",OFFSET('Sanitation Data'!$I$32,0,10*ROW('Sanitation Data'!I78)))</f>
        <v/>
      </c>
      <c r="DO84" s="275" t="str">
        <f ca="true">+IF(OFFSET('Hygiene Data'!$D$11,0,10*ROW('Hygiene Data'!D78))="","",OFFSET('Hygiene Data'!$D$11,0,10*ROW('Hygiene Data'!D78)))</f>
        <v/>
      </c>
      <c r="DP84" s="275" t="str">
        <f ca="true">+IF(OFFSET('Hygiene Data'!$D$12,0,10*ROW('Hygiene Data'!D78))="","",OFFSET('Hygiene Data'!$D$12,0,10*ROW('Hygiene Data'!D78)))</f>
        <v/>
      </c>
      <c r="DQ84" s="275" t="str">
        <f ca="true">+IF(OFFSET('Hygiene Data'!$D$13,0,10*ROW('Hygiene Data'!D78))="","",OFFSET('Hygiene Data'!$D$13,0,10*ROW('Hygiene Data'!D78)))</f>
        <v/>
      </c>
      <c r="DR84" s="275" t="str">
        <f ca="true">+IF(OFFSET('Hygiene Data'!$E$11,0,10*ROW('Hygiene Data'!E78))="","",OFFSET('Hygiene Data'!$E$11,0,10*ROW('Hygiene Data'!E78)))</f>
        <v/>
      </c>
      <c r="DS84" s="275" t="str">
        <f ca="true">+IF(OFFSET('Hygiene Data'!$E$12,0,10*ROW('Hygiene Data'!E78))="","",OFFSET('Hygiene Data'!$E$12,0,10*ROW('Hygiene Data'!E78)))</f>
        <v/>
      </c>
      <c r="DT84" s="275" t="str">
        <f ca="true">+IF(OFFSET('Hygiene Data'!$E$13,0,10*ROW('Hygiene Data'!E78))="","",OFFSET('Hygiene Data'!$E$13,0,10*ROW('Hygiene Data'!E78)))</f>
        <v/>
      </c>
      <c r="DU84" s="275" t="str">
        <f ca="true">+IF(OFFSET('Hygiene Data'!$F$11,0,10*ROW('Hygiene Data'!F78))="","",OFFSET('Hygiene Data'!$F$11,0,10*ROW('Hygiene Data'!F78)))</f>
        <v/>
      </c>
      <c r="DV84" s="275" t="str">
        <f ca="true">+IF(OFFSET('Hygiene Data'!$F$12,0,10*ROW('Hygiene Data'!F78))="","",OFFSET('Hygiene Data'!$F$12,0,10*ROW('Hygiene Data'!F78)))</f>
        <v/>
      </c>
      <c r="DW84" s="275" t="str">
        <f ca="true">+IF(OFFSET('Hygiene Data'!$F$13,0,10*ROW('Hygiene Data'!F78))="","",OFFSET('Hygiene Data'!$F$13,0,10*ROW('Hygiene Data'!F78)))</f>
        <v/>
      </c>
      <c r="DX84" s="275" t="str">
        <f ca="true">+IF(OFFSET('Hygiene Data'!$G$11,0,10*ROW('Hygiene Data'!G78))="","",OFFSET('Hygiene Data'!$G$11,0,10*ROW('Hygiene Data'!G78)))</f>
        <v/>
      </c>
      <c r="DY84" s="275" t="str">
        <f ca="true">+IF(OFFSET('Hygiene Data'!$G$12,0,10*ROW('Hygiene Data'!G78))="","",OFFSET('Hygiene Data'!$G$12,0,10*ROW('Hygiene Data'!G78)))</f>
        <v/>
      </c>
      <c r="DZ84" s="275" t="str">
        <f ca="true">+IF(OFFSET('Hygiene Data'!$G$13,0,10*ROW('Hygiene Data'!G78))="","",OFFSET('Hygiene Data'!$G$13,0,10*ROW('Hygiene Data'!G78)))</f>
        <v/>
      </c>
      <c r="EA84" s="275" t="str">
        <f ca="true">+IF(OFFSET('Hygiene Data'!$H$11,0,10*ROW('Hygiene Data'!H78))="","",OFFSET('Hygiene Data'!$H$11,0,10*ROW('Hygiene Data'!H78)))</f>
        <v/>
      </c>
      <c r="EB84" s="275" t="str">
        <f ca="true">+IF(OFFSET('Hygiene Data'!$H$12,0,10*ROW('Hygiene Data'!H78))="","",OFFSET('Hygiene Data'!$H$12,0,10*ROW('Hygiene Data'!H78)))</f>
        <v/>
      </c>
      <c r="EC84" s="275" t="str">
        <f ca="true">+IF(OFFSET('Hygiene Data'!$H$13,0,10*ROW('Hygiene Data'!H78))="","",OFFSET('Hygiene Data'!$H$13,0,10*ROW('Hygiene Data'!H78)))</f>
        <v/>
      </c>
      <c r="ED84" s="275" t="str">
        <f ca="true">+IF(OFFSET('Hygiene Data'!$I$11,0,10*ROW('Hygiene Data'!I78))="","",OFFSET('Hygiene Data'!$I$11,0,10*ROW('Hygiene Data'!I78)))</f>
        <v/>
      </c>
      <c r="EE84" s="275" t="str">
        <f ca="true">+IF(OFFSET('Hygiene Data'!$I$12,0,10*ROW('Hygiene Data'!I78))="","",OFFSET('Hygiene Data'!$I$12,0,10*ROW('Hygiene Data'!I78)))</f>
        <v/>
      </c>
      <c r="EF84" s="27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5"/>
      <c r="BS85" s="275" t="str">
        <f ca="true">+IF(OFFSET('Water Data'!$D$27,0,10*ROW('Water Data'!D79))="","",OFFSET('Water Data'!$D$27,0,10*ROW('Water Data'!D79)))</f>
        <v/>
      </c>
      <c r="BT85" s="275" t="str">
        <f ca="true">+IF(OFFSET('Water Data'!$D$28,0,10*ROW('Water Data'!D79))="","",OFFSET('Water Data'!$D$28,0,10*ROW('Water Data'!D79)))</f>
        <v/>
      </c>
      <c r="BU85" s="275" t="str">
        <f ca="true">+IF(OFFSET('Water Data'!$D$29,0,10*ROW('Water Data'!D79))="","",OFFSET('Water Data'!$D$29,0,10*ROW('Water Data'!D79)))</f>
        <v/>
      </c>
      <c r="BV85" s="275" t="str">
        <f ca="true">+IF(OFFSET('Water Data'!$E$27,0,10*ROW('Water Data'!E79))="","",OFFSET('Water Data'!$E$27,0,10*ROW('Water Data'!E79)))</f>
        <v/>
      </c>
      <c r="BW85" s="275" t="str">
        <f ca="true">+IF(OFFSET('Water Data'!$E$28,0,10*ROW('Water Data'!E79))="","",OFFSET('Water Data'!$E$28,0,10*ROW('Water Data'!E79)))</f>
        <v/>
      </c>
      <c r="BX85" s="275" t="str">
        <f ca="true">+IF(OFFSET('Water Data'!$E$29,0,10*ROW('Water Data'!E79))="","",OFFSET('Water Data'!$E$29,0,10*ROW('Water Data'!E79)))</f>
        <v/>
      </c>
      <c r="BY85" s="275" t="str">
        <f ca="true">+IF(OFFSET('Water Data'!$F$27,0,10*ROW('Water Data'!F79))="","",OFFSET('Water Data'!$F$27,0,10*ROW('Water Data'!F79)))</f>
        <v/>
      </c>
      <c r="BZ85" s="275" t="str">
        <f ca="true">+IF(OFFSET('Water Data'!$F$28,0,10*ROW('Water Data'!F79))="","",OFFSET('Water Data'!$F$28,0,10*ROW('Water Data'!F79)))</f>
        <v/>
      </c>
      <c r="CA85" s="275" t="str">
        <f ca="true">+IF(OFFSET('Water Data'!$F$29,0,10*ROW('Water Data'!F79))="","",OFFSET('Water Data'!$F$29,0,10*ROW('Water Data'!F79)))</f>
        <v/>
      </c>
      <c r="CB85" s="275" t="str">
        <f ca="true">+IF(OFFSET('Water Data'!$G$27,0,10*ROW('Water Data'!G79))="","",OFFSET('Water Data'!$G$27,0,10*ROW('Water Data'!G79)))</f>
        <v/>
      </c>
      <c r="CC85" s="275" t="str">
        <f ca="true">+IF(OFFSET('Water Data'!$G$28,0,10*ROW('Water Data'!G79))="","",OFFSET('Water Data'!$G$28,0,10*ROW('Water Data'!G79)))</f>
        <v/>
      </c>
      <c r="CD85" s="275" t="str">
        <f ca="true">+IF(OFFSET('Water Data'!$G$29,0,10*ROW('Water Data'!G79))="","",OFFSET('Water Data'!$G$29,0,10*ROW('Water Data'!G79)))</f>
        <v/>
      </c>
      <c r="CE85" s="275" t="str">
        <f ca="true">+IF(OFFSET('Water Data'!$H$27,0,10*ROW('Water Data'!H79))="","",OFFSET('Water Data'!$H$27,0,10*ROW('Water Data'!H79)))</f>
        <v/>
      </c>
      <c r="CF85" s="275" t="str">
        <f ca="true">+IF(OFFSET('Water Data'!$H$28,0,10*ROW('Water Data'!H79))="","",OFFSET('Water Data'!$H$28,0,10*ROW('Water Data'!H79)))</f>
        <v/>
      </c>
      <c r="CG85" s="275" t="str">
        <f ca="true">+IF(OFFSET('Water Data'!$H$29,0,10*ROW('Water Data'!H79))="","",OFFSET('Water Data'!$H$29,0,10*ROW('Water Data'!H79)))</f>
        <v/>
      </c>
      <c r="CH85" s="275" t="str">
        <f ca="true">+IF(OFFSET('Water Data'!$I$27,0,10*ROW('Water Data'!I79))="","",OFFSET('Water Data'!$I$27,0,10*ROW('Water Data'!I79)))</f>
        <v/>
      </c>
      <c r="CI85" s="275" t="str">
        <f ca="true">+IF(OFFSET('Water Data'!$I$28,0,10*ROW('Water Data'!I79))="","",OFFSET('Water Data'!$I$28,0,10*ROW('Water Data'!I79)))</f>
        <v/>
      </c>
      <c r="CJ85" s="275" t="str">
        <f ca="true">+IF(OFFSET('Water Data'!$I$29,0,10*ROW('Water Data'!I79))="","",OFFSET('Water Data'!$I$29,0,10*ROW('Water Data'!I79)))</f>
        <v/>
      </c>
      <c r="CK85" s="275" t="str">
        <f ca="true">+IF(OFFSET('Sanitation Data'!$D$28,0,10*ROW('Sanitation Data'!D79))="","",OFFSET('Sanitation Data'!$D$28,0,10*ROW('Sanitation Data'!D79)))</f>
        <v/>
      </c>
      <c r="CL85" s="275" t="str">
        <f ca="true">+IF(OFFSET('Sanitation Data'!$D$29,0,10*ROW('Sanitation Data'!D79))="","",OFFSET('Sanitation Data'!$D$29,0,10*ROW('Sanitation Data'!D79)))</f>
        <v/>
      </c>
      <c r="CM85" s="275" t="str">
        <f ca="true">+IF(OFFSET('Sanitation Data'!$D$30,0,10*ROW('Sanitation Data'!D79))="","",OFFSET('Sanitation Data'!$D$30,0,10*ROW('Sanitation Data'!D79)))</f>
        <v/>
      </c>
      <c r="CN85" s="275" t="str">
        <f ca="true">+IF(OFFSET('Sanitation Data'!$D$31,0,10*ROW('Sanitation Data'!D79))="","",OFFSET('Sanitation Data'!$D$31,0,10*ROW('Sanitation Data'!D79)))</f>
        <v/>
      </c>
      <c r="CO85" s="275" t="str">
        <f ca="true">+IF(OFFSET('Sanitation Data'!$D$32,0,10*ROW('Sanitation Data'!D79))="","",OFFSET('Sanitation Data'!$D$32,0,10*ROW('Sanitation Data'!D79)))</f>
        <v/>
      </c>
      <c r="CP85" s="275" t="str">
        <f ca="true">+IF(OFFSET('Sanitation Data'!$E$28,0,10*ROW('Sanitation Data'!E79))="","",OFFSET('Sanitation Data'!$E$28,0,10*ROW('Sanitation Data'!E79)))</f>
        <v/>
      </c>
      <c r="CQ85" s="275" t="str">
        <f ca="true">+IF(OFFSET('Sanitation Data'!$E$29,0,10*ROW('Sanitation Data'!E79))="","",OFFSET('Sanitation Data'!$E$29,0,10*ROW('Sanitation Data'!E79)))</f>
        <v/>
      </c>
      <c r="CR85" s="275" t="str">
        <f ca="true">+IF(OFFSET('Sanitation Data'!$E$30,0,10*ROW('Sanitation Data'!E79))="","",OFFSET('Sanitation Data'!$E$30,0,10*ROW('Sanitation Data'!E79)))</f>
        <v/>
      </c>
      <c r="CS85" s="275" t="str">
        <f ca="true">+IF(OFFSET('Sanitation Data'!$E$31,0,10*ROW('Sanitation Data'!E79))="","",OFFSET('Sanitation Data'!$E$31,0,10*ROW('Sanitation Data'!E79)))</f>
        <v/>
      </c>
      <c r="CT85" s="275" t="str">
        <f ca="true">+IF(OFFSET('Sanitation Data'!$E$32,0,10*ROW('Sanitation Data'!E79))="","",OFFSET('Sanitation Data'!$E$32,0,10*ROW('Sanitation Data'!E79)))</f>
        <v/>
      </c>
      <c r="CU85" s="275" t="str">
        <f ca="true">+IF(OFFSET('Sanitation Data'!$F$28,0,10*ROW('Sanitation Data'!F79))="","",OFFSET('Sanitation Data'!$F$28,0,10*ROW('Sanitation Data'!F79)))</f>
        <v/>
      </c>
      <c r="CV85" s="275" t="str">
        <f ca="true">+IF(OFFSET('Sanitation Data'!$F$29,0,10*ROW('Sanitation Data'!F79))="","",OFFSET('Sanitation Data'!$F$29,0,10*ROW('Sanitation Data'!F79)))</f>
        <v/>
      </c>
      <c r="CW85" s="275" t="str">
        <f ca="true">+IF(OFFSET('Sanitation Data'!$F$30,0,10*ROW('Sanitation Data'!F79))="","",OFFSET('Sanitation Data'!$F$30,0,10*ROW('Sanitation Data'!F79)))</f>
        <v/>
      </c>
      <c r="CX85" s="275" t="str">
        <f ca="true">+IF(OFFSET('Sanitation Data'!$F$31,0,10*ROW('Sanitation Data'!F79))="","",OFFSET('Sanitation Data'!$F$31,0,10*ROW('Sanitation Data'!F79)))</f>
        <v/>
      </c>
      <c r="CY85" s="275" t="str">
        <f ca="true">+IF(OFFSET('Sanitation Data'!$F$32,0,10*ROW('Sanitation Data'!F79))="","",OFFSET('Sanitation Data'!$F$32,0,10*ROW('Sanitation Data'!F79)))</f>
        <v/>
      </c>
      <c r="CZ85" s="275" t="str">
        <f ca="true">+IF(OFFSET('Sanitation Data'!$G$28,0,10*ROW('Sanitation Data'!G79))="","",OFFSET('Sanitation Data'!$G$28,0,10*ROW('Sanitation Data'!G79)))</f>
        <v/>
      </c>
      <c r="DA85" s="275" t="str">
        <f ca="true">+IF(OFFSET('Sanitation Data'!$G$29,0,10*ROW('Sanitation Data'!G79))="","",OFFSET('Sanitation Data'!$G$29,0,10*ROW('Sanitation Data'!G79)))</f>
        <v/>
      </c>
      <c r="DB85" s="275" t="str">
        <f ca="true">+IF(OFFSET('Sanitation Data'!$G$30,0,10*ROW('Sanitation Data'!G79))="","",OFFSET('Sanitation Data'!$G$30,0,10*ROW('Sanitation Data'!G79)))</f>
        <v/>
      </c>
      <c r="DC85" s="275" t="str">
        <f ca="true">+IF(OFFSET('Sanitation Data'!$G$31,0,10*ROW('Sanitation Data'!G79))="","",OFFSET('Sanitation Data'!$G$31,0,10*ROW('Sanitation Data'!G79)))</f>
        <v/>
      </c>
      <c r="DD85" s="275" t="str">
        <f ca="true">+IF(OFFSET('Sanitation Data'!$G$32,0,10*ROW('Sanitation Data'!G79))="","",OFFSET('Sanitation Data'!$G$32,0,10*ROW('Sanitation Data'!G79)))</f>
        <v/>
      </c>
      <c r="DE85" s="275" t="str">
        <f ca="true">+IF(OFFSET('Sanitation Data'!$H$28,0,10*ROW('Sanitation Data'!H79))="","",OFFSET('Sanitation Data'!$H$28,0,10*ROW('Sanitation Data'!H79)))</f>
        <v/>
      </c>
      <c r="DF85" s="275" t="str">
        <f ca="true">+IF(OFFSET('Sanitation Data'!$H$29,0,10*ROW('Sanitation Data'!H79))="","",OFFSET('Sanitation Data'!$H$29,0,10*ROW('Sanitation Data'!H79)))</f>
        <v/>
      </c>
      <c r="DG85" s="275" t="str">
        <f ca="true">+IF(OFFSET('Sanitation Data'!$H$30,0,10*ROW('Sanitation Data'!H79))="","",OFFSET('Sanitation Data'!$H$30,0,10*ROW('Sanitation Data'!H79)))</f>
        <v/>
      </c>
      <c r="DH85" s="275" t="str">
        <f ca="true">+IF(OFFSET('Sanitation Data'!$H$31,0,10*ROW('Sanitation Data'!H79))="","",OFFSET('Sanitation Data'!$H$31,0,10*ROW('Sanitation Data'!H79)))</f>
        <v/>
      </c>
      <c r="DI85" s="275" t="str">
        <f ca="true">+IF(OFFSET('Sanitation Data'!$H$32,0,10*ROW('Sanitation Data'!H79))="","",OFFSET('Sanitation Data'!$H$32,0,10*ROW('Sanitation Data'!H79)))</f>
        <v/>
      </c>
      <c r="DJ85" s="275" t="str">
        <f ca="true">+IF(OFFSET('Sanitation Data'!$I$28,0,10*ROW('Sanitation Data'!I79))="","",OFFSET('Sanitation Data'!$I$28,0,10*ROW('Sanitation Data'!I79)))</f>
        <v/>
      </c>
      <c r="DK85" s="275" t="str">
        <f ca="true">+IF(OFFSET('Sanitation Data'!$I$29,0,10*ROW('Sanitation Data'!I79))="","",OFFSET('Sanitation Data'!$I$29,0,10*ROW('Sanitation Data'!I79)))</f>
        <v/>
      </c>
      <c r="DL85" s="275" t="str">
        <f ca="true">+IF(OFFSET('Sanitation Data'!$I$30,0,10*ROW('Sanitation Data'!I79))="","",OFFSET('Sanitation Data'!$I$30,0,10*ROW('Sanitation Data'!I79)))</f>
        <v/>
      </c>
      <c r="DM85" s="275" t="str">
        <f ca="true">+IF(OFFSET('Sanitation Data'!$I$31,0,10*ROW('Sanitation Data'!I79))="","",OFFSET('Sanitation Data'!$I$31,0,10*ROW('Sanitation Data'!I79)))</f>
        <v/>
      </c>
      <c r="DN85" s="275" t="str">
        <f ca="true">+IF(OFFSET('Sanitation Data'!$I$32,0,10*ROW('Sanitation Data'!I79))="","",OFFSET('Sanitation Data'!$I$32,0,10*ROW('Sanitation Data'!I79)))</f>
        <v/>
      </c>
      <c r="DO85" s="275" t="str">
        <f ca="true">+IF(OFFSET('Hygiene Data'!$D$11,0,10*ROW('Hygiene Data'!D79))="","",OFFSET('Hygiene Data'!$D$11,0,10*ROW('Hygiene Data'!D79)))</f>
        <v/>
      </c>
      <c r="DP85" s="275" t="str">
        <f ca="true">+IF(OFFSET('Hygiene Data'!$D$12,0,10*ROW('Hygiene Data'!D79))="","",OFFSET('Hygiene Data'!$D$12,0,10*ROW('Hygiene Data'!D79)))</f>
        <v/>
      </c>
      <c r="DQ85" s="275" t="str">
        <f ca="true">+IF(OFFSET('Hygiene Data'!$D$13,0,10*ROW('Hygiene Data'!D79))="","",OFFSET('Hygiene Data'!$D$13,0,10*ROW('Hygiene Data'!D79)))</f>
        <v/>
      </c>
      <c r="DR85" s="275" t="str">
        <f ca="true">+IF(OFFSET('Hygiene Data'!$E$11,0,10*ROW('Hygiene Data'!E79))="","",OFFSET('Hygiene Data'!$E$11,0,10*ROW('Hygiene Data'!E79)))</f>
        <v/>
      </c>
      <c r="DS85" s="275" t="str">
        <f ca="true">+IF(OFFSET('Hygiene Data'!$E$12,0,10*ROW('Hygiene Data'!E79))="","",OFFSET('Hygiene Data'!$E$12,0,10*ROW('Hygiene Data'!E79)))</f>
        <v/>
      </c>
      <c r="DT85" s="275" t="str">
        <f ca="true">+IF(OFFSET('Hygiene Data'!$E$13,0,10*ROW('Hygiene Data'!E79))="","",OFFSET('Hygiene Data'!$E$13,0,10*ROW('Hygiene Data'!E79)))</f>
        <v/>
      </c>
      <c r="DU85" s="275" t="str">
        <f ca="true">+IF(OFFSET('Hygiene Data'!$F$11,0,10*ROW('Hygiene Data'!F79))="","",OFFSET('Hygiene Data'!$F$11,0,10*ROW('Hygiene Data'!F79)))</f>
        <v/>
      </c>
      <c r="DV85" s="275" t="str">
        <f ca="true">+IF(OFFSET('Hygiene Data'!$F$12,0,10*ROW('Hygiene Data'!F79))="","",OFFSET('Hygiene Data'!$F$12,0,10*ROW('Hygiene Data'!F79)))</f>
        <v/>
      </c>
      <c r="DW85" s="275" t="str">
        <f ca="true">+IF(OFFSET('Hygiene Data'!$F$13,0,10*ROW('Hygiene Data'!F79))="","",OFFSET('Hygiene Data'!$F$13,0,10*ROW('Hygiene Data'!F79)))</f>
        <v/>
      </c>
      <c r="DX85" s="275" t="str">
        <f ca="true">+IF(OFFSET('Hygiene Data'!$G$11,0,10*ROW('Hygiene Data'!G79))="","",OFFSET('Hygiene Data'!$G$11,0,10*ROW('Hygiene Data'!G79)))</f>
        <v/>
      </c>
      <c r="DY85" s="275" t="str">
        <f ca="true">+IF(OFFSET('Hygiene Data'!$G$12,0,10*ROW('Hygiene Data'!G79))="","",OFFSET('Hygiene Data'!$G$12,0,10*ROW('Hygiene Data'!G79)))</f>
        <v/>
      </c>
      <c r="DZ85" s="275" t="str">
        <f ca="true">+IF(OFFSET('Hygiene Data'!$G$13,0,10*ROW('Hygiene Data'!G79))="","",OFFSET('Hygiene Data'!$G$13,0,10*ROW('Hygiene Data'!G79)))</f>
        <v/>
      </c>
      <c r="EA85" s="275" t="str">
        <f ca="true">+IF(OFFSET('Hygiene Data'!$H$11,0,10*ROW('Hygiene Data'!H79))="","",OFFSET('Hygiene Data'!$H$11,0,10*ROW('Hygiene Data'!H79)))</f>
        <v/>
      </c>
      <c r="EB85" s="275" t="str">
        <f ca="true">+IF(OFFSET('Hygiene Data'!$H$12,0,10*ROW('Hygiene Data'!H79))="","",OFFSET('Hygiene Data'!$H$12,0,10*ROW('Hygiene Data'!H79)))</f>
        <v/>
      </c>
      <c r="EC85" s="275" t="str">
        <f ca="true">+IF(OFFSET('Hygiene Data'!$H$13,0,10*ROW('Hygiene Data'!H79))="","",OFFSET('Hygiene Data'!$H$13,0,10*ROW('Hygiene Data'!H79)))</f>
        <v/>
      </c>
      <c r="ED85" s="275" t="str">
        <f ca="true">+IF(OFFSET('Hygiene Data'!$I$11,0,10*ROW('Hygiene Data'!I79))="","",OFFSET('Hygiene Data'!$I$11,0,10*ROW('Hygiene Data'!I79)))</f>
        <v/>
      </c>
      <c r="EE85" s="275" t="str">
        <f ca="true">+IF(OFFSET('Hygiene Data'!$I$12,0,10*ROW('Hygiene Data'!I79))="","",OFFSET('Hygiene Data'!$I$12,0,10*ROW('Hygiene Data'!I79)))</f>
        <v/>
      </c>
      <c r="EF85" s="27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5"/>
      <c r="BS86" s="275" t="str">
        <f ca="true">+IF(OFFSET('Water Data'!$D$27,0,10*ROW('Water Data'!D80))="","",OFFSET('Water Data'!$D$27,0,10*ROW('Water Data'!D80)))</f>
        <v/>
      </c>
      <c r="BT86" s="275" t="str">
        <f ca="true">+IF(OFFSET('Water Data'!$D$28,0,10*ROW('Water Data'!D80))="","",OFFSET('Water Data'!$D$28,0,10*ROW('Water Data'!D80)))</f>
        <v/>
      </c>
      <c r="BU86" s="275" t="str">
        <f ca="true">+IF(OFFSET('Water Data'!$D$29,0,10*ROW('Water Data'!D80))="","",OFFSET('Water Data'!$D$29,0,10*ROW('Water Data'!D80)))</f>
        <v/>
      </c>
      <c r="BV86" s="275" t="str">
        <f ca="true">+IF(OFFSET('Water Data'!$E$27,0,10*ROW('Water Data'!E80))="","",OFFSET('Water Data'!$E$27,0,10*ROW('Water Data'!E80)))</f>
        <v/>
      </c>
      <c r="BW86" s="275" t="str">
        <f ca="true">+IF(OFFSET('Water Data'!$E$28,0,10*ROW('Water Data'!E80))="","",OFFSET('Water Data'!$E$28,0,10*ROW('Water Data'!E80)))</f>
        <v/>
      </c>
      <c r="BX86" s="275" t="str">
        <f ca="true">+IF(OFFSET('Water Data'!$E$29,0,10*ROW('Water Data'!E80))="","",OFFSET('Water Data'!$E$29,0,10*ROW('Water Data'!E80)))</f>
        <v/>
      </c>
      <c r="BY86" s="275" t="str">
        <f ca="true">+IF(OFFSET('Water Data'!$F$27,0,10*ROW('Water Data'!F80))="","",OFFSET('Water Data'!$F$27,0,10*ROW('Water Data'!F80)))</f>
        <v/>
      </c>
      <c r="BZ86" s="275" t="str">
        <f ca="true">+IF(OFFSET('Water Data'!$F$28,0,10*ROW('Water Data'!F80))="","",OFFSET('Water Data'!$F$28,0,10*ROW('Water Data'!F80)))</f>
        <v/>
      </c>
      <c r="CA86" s="275" t="str">
        <f ca="true">+IF(OFFSET('Water Data'!$F$29,0,10*ROW('Water Data'!F80))="","",OFFSET('Water Data'!$F$29,0,10*ROW('Water Data'!F80)))</f>
        <v/>
      </c>
      <c r="CB86" s="275" t="str">
        <f ca="true">+IF(OFFSET('Water Data'!$G$27,0,10*ROW('Water Data'!G80))="","",OFFSET('Water Data'!$G$27,0,10*ROW('Water Data'!G80)))</f>
        <v/>
      </c>
      <c r="CC86" s="275" t="str">
        <f ca="true">+IF(OFFSET('Water Data'!$G$28,0,10*ROW('Water Data'!G80))="","",OFFSET('Water Data'!$G$28,0,10*ROW('Water Data'!G80)))</f>
        <v/>
      </c>
      <c r="CD86" s="275" t="str">
        <f ca="true">+IF(OFFSET('Water Data'!$G$29,0,10*ROW('Water Data'!G80))="","",OFFSET('Water Data'!$G$29,0,10*ROW('Water Data'!G80)))</f>
        <v/>
      </c>
      <c r="CE86" s="275" t="str">
        <f ca="true">+IF(OFFSET('Water Data'!$H$27,0,10*ROW('Water Data'!H80))="","",OFFSET('Water Data'!$H$27,0,10*ROW('Water Data'!H80)))</f>
        <v/>
      </c>
      <c r="CF86" s="275" t="str">
        <f ca="true">+IF(OFFSET('Water Data'!$H$28,0,10*ROW('Water Data'!H80))="","",OFFSET('Water Data'!$H$28,0,10*ROW('Water Data'!H80)))</f>
        <v/>
      </c>
      <c r="CG86" s="275" t="str">
        <f ca="true">+IF(OFFSET('Water Data'!$H$29,0,10*ROW('Water Data'!H80))="","",OFFSET('Water Data'!$H$29,0,10*ROW('Water Data'!H80)))</f>
        <v/>
      </c>
      <c r="CH86" s="275" t="str">
        <f ca="true">+IF(OFFSET('Water Data'!$I$27,0,10*ROW('Water Data'!I80))="","",OFFSET('Water Data'!$I$27,0,10*ROW('Water Data'!I80)))</f>
        <v/>
      </c>
      <c r="CI86" s="275" t="str">
        <f ca="true">+IF(OFFSET('Water Data'!$I$28,0,10*ROW('Water Data'!I80))="","",OFFSET('Water Data'!$I$28,0,10*ROW('Water Data'!I80)))</f>
        <v/>
      </c>
      <c r="CJ86" s="275" t="str">
        <f ca="true">+IF(OFFSET('Water Data'!$I$29,0,10*ROW('Water Data'!I80))="","",OFFSET('Water Data'!$I$29,0,10*ROW('Water Data'!I80)))</f>
        <v/>
      </c>
      <c r="CK86" s="275" t="str">
        <f ca="true">+IF(OFFSET('Sanitation Data'!$D$28,0,10*ROW('Sanitation Data'!D80))="","",OFFSET('Sanitation Data'!$D$28,0,10*ROW('Sanitation Data'!D80)))</f>
        <v/>
      </c>
      <c r="CL86" s="275" t="str">
        <f ca="true">+IF(OFFSET('Sanitation Data'!$D$29,0,10*ROW('Sanitation Data'!D80))="","",OFFSET('Sanitation Data'!$D$29,0,10*ROW('Sanitation Data'!D80)))</f>
        <v/>
      </c>
      <c r="CM86" s="275" t="str">
        <f ca="true">+IF(OFFSET('Sanitation Data'!$D$30,0,10*ROW('Sanitation Data'!D80))="","",OFFSET('Sanitation Data'!$D$30,0,10*ROW('Sanitation Data'!D80)))</f>
        <v/>
      </c>
      <c r="CN86" s="275" t="str">
        <f ca="true">+IF(OFFSET('Sanitation Data'!$D$31,0,10*ROW('Sanitation Data'!D80))="","",OFFSET('Sanitation Data'!$D$31,0,10*ROW('Sanitation Data'!D80)))</f>
        <v/>
      </c>
      <c r="CO86" s="275" t="str">
        <f ca="true">+IF(OFFSET('Sanitation Data'!$D$32,0,10*ROW('Sanitation Data'!D80))="","",OFFSET('Sanitation Data'!$D$32,0,10*ROW('Sanitation Data'!D80)))</f>
        <v/>
      </c>
      <c r="CP86" s="275" t="str">
        <f ca="true">+IF(OFFSET('Sanitation Data'!$E$28,0,10*ROW('Sanitation Data'!E80))="","",OFFSET('Sanitation Data'!$E$28,0,10*ROW('Sanitation Data'!E80)))</f>
        <v/>
      </c>
      <c r="CQ86" s="275" t="str">
        <f ca="true">+IF(OFFSET('Sanitation Data'!$E$29,0,10*ROW('Sanitation Data'!E80))="","",OFFSET('Sanitation Data'!$E$29,0,10*ROW('Sanitation Data'!E80)))</f>
        <v/>
      </c>
      <c r="CR86" s="275" t="str">
        <f ca="true">+IF(OFFSET('Sanitation Data'!$E$30,0,10*ROW('Sanitation Data'!E80))="","",OFFSET('Sanitation Data'!$E$30,0,10*ROW('Sanitation Data'!E80)))</f>
        <v/>
      </c>
      <c r="CS86" s="275" t="str">
        <f ca="true">+IF(OFFSET('Sanitation Data'!$E$31,0,10*ROW('Sanitation Data'!E80))="","",OFFSET('Sanitation Data'!$E$31,0,10*ROW('Sanitation Data'!E80)))</f>
        <v/>
      </c>
      <c r="CT86" s="275" t="str">
        <f ca="true">+IF(OFFSET('Sanitation Data'!$E$32,0,10*ROW('Sanitation Data'!E80))="","",OFFSET('Sanitation Data'!$E$32,0,10*ROW('Sanitation Data'!E80)))</f>
        <v/>
      </c>
      <c r="CU86" s="275" t="str">
        <f ca="true">+IF(OFFSET('Sanitation Data'!$F$28,0,10*ROW('Sanitation Data'!F80))="","",OFFSET('Sanitation Data'!$F$28,0,10*ROW('Sanitation Data'!F80)))</f>
        <v/>
      </c>
      <c r="CV86" s="275" t="str">
        <f ca="true">+IF(OFFSET('Sanitation Data'!$F$29,0,10*ROW('Sanitation Data'!F80))="","",OFFSET('Sanitation Data'!$F$29,0,10*ROW('Sanitation Data'!F80)))</f>
        <v/>
      </c>
      <c r="CW86" s="275" t="str">
        <f ca="true">+IF(OFFSET('Sanitation Data'!$F$30,0,10*ROW('Sanitation Data'!F80))="","",OFFSET('Sanitation Data'!$F$30,0,10*ROW('Sanitation Data'!F80)))</f>
        <v/>
      </c>
      <c r="CX86" s="275" t="str">
        <f ca="true">+IF(OFFSET('Sanitation Data'!$F$31,0,10*ROW('Sanitation Data'!F80))="","",OFFSET('Sanitation Data'!$F$31,0,10*ROW('Sanitation Data'!F80)))</f>
        <v/>
      </c>
      <c r="CY86" s="275" t="str">
        <f ca="true">+IF(OFFSET('Sanitation Data'!$F$32,0,10*ROW('Sanitation Data'!F80))="","",OFFSET('Sanitation Data'!$F$32,0,10*ROW('Sanitation Data'!F80)))</f>
        <v/>
      </c>
      <c r="CZ86" s="275" t="str">
        <f ca="true">+IF(OFFSET('Sanitation Data'!$G$28,0,10*ROW('Sanitation Data'!G80))="","",OFFSET('Sanitation Data'!$G$28,0,10*ROW('Sanitation Data'!G80)))</f>
        <v/>
      </c>
      <c r="DA86" s="275" t="str">
        <f ca="true">+IF(OFFSET('Sanitation Data'!$G$29,0,10*ROW('Sanitation Data'!G80))="","",OFFSET('Sanitation Data'!$G$29,0,10*ROW('Sanitation Data'!G80)))</f>
        <v/>
      </c>
      <c r="DB86" s="275" t="str">
        <f ca="true">+IF(OFFSET('Sanitation Data'!$G$30,0,10*ROW('Sanitation Data'!G80))="","",OFFSET('Sanitation Data'!$G$30,0,10*ROW('Sanitation Data'!G80)))</f>
        <v/>
      </c>
      <c r="DC86" s="275" t="str">
        <f ca="true">+IF(OFFSET('Sanitation Data'!$G$31,0,10*ROW('Sanitation Data'!G80))="","",OFFSET('Sanitation Data'!$G$31,0,10*ROW('Sanitation Data'!G80)))</f>
        <v/>
      </c>
      <c r="DD86" s="275" t="str">
        <f ca="true">+IF(OFFSET('Sanitation Data'!$G$32,0,10*ROW('Sanitation Data'!G80))="","",OFFSET('Sanitation Data'!$G$32,0,10*ROW('Sanitation Data'!G80)))</f>
        <v/>
      </c>
      <c r="DE86" s="275" t="str">
        <f ca="true">+IF(OFFSET('Sanitation Data'!$H$28,0,10*ROW('Sanitation Data'!H80))="","",OFFSET('Sanitation Data'!$H$28,0,10*ROW('Sanitation Data'!H80)))</f>
        <v/>
      </c>
      <c r="DF86" s="275" t="str">
        <f ca="true">+IF(OFFSET('Sanitation Data'!$H$29,0,10*ROW('Sanitation Data'!H80))="","",OFFSET('Sanitation Data'!$H$29,0,10*ROW('Sanitation Data'!H80)))</f>
        <v/>
      </c>
      <c r="DG86" s="275" t="str">
        <f ca="true">+IF(OFFSET('Sanitation Data'!$H$30,0,10*ROW('Sanitation Data'!H80))="","",OFFSET('Sanitation Data'!$H$30,0,10*ROW('Sanitation Data'!H80)))</f>
        <v/>
      </c>
      <c r="DH86" s="275" t="str">
        <f ca="true">+IF(OFFSET('Sanitation Data'!$H$31,0,10*ROW('Sanitation Data'!H80))="","",OFFSET('Sanitation Data'!$H$31,0,10*ROW('Sanitation Data'!H80)))</f>
        <v/>
      </c>
      <c r="DI86" s="275" t="str">
        <f ca="true">+IF(OFFSET('Sanitation Data'!$H$32,0,10*ROW('Sanitation Data'!H80))="","",OFFSET('Sanitation Data'!$H$32,0,10*ROW('Sanitation Data'!H80)))</f>
        <v/>
      </c>
      <c r="DJ86" s="275" t="str">
        <f ca="true">+IF(OFFSET('Sanitation Data'!$I$28,0,10*ROW('Sanitation Data'!I80))="","",OFFSET('Sanitation Data'!$I$28,0,10*ROW('Sanitation Data'!I80)))</f>
        <v/>
      </c>
      <c r="DK86" s="275" t="str">
        <f ca="true">+IF(OFFSET('Sanitation Data'!$I$29,0,10*ROW('Sanitation Data'!I80))="","",OFFSET('Sanitation Data'!$I$29,0,10*ROW('Sanitation Data'!I80)))</f>
        <v/>
      </c>
      <c r="DL86" s="275" t="str">
        <f ca="true">+IF(OFFSET('Sanitation Data'!$I$30,0,10*ROW('Sanitation Data'!I80))="","",OFFSET('Sanitation Data'!$I$30,0,10*ROW('Sanitation Data'!I80)))</f>
        <v/>
      </c>
      <c r="DM86" s="275" t="str">
        <f ca="true">+IF(OFFSET('Sanitation Data'!$I$31,0,10*ROW('Sanitation Data'!I80))="","",OFFSET('Sanitation Data'!$I$31,0,10*ROW('Sanitation Data'!I80)))</f>
        <v/>
      </c>
      <c r="DN86" s="275" t="str">
        <f ca="true">+IF(OFFSET('Sanitation Data'!$I$32,0,10*ROW('Sanitation Data'!I80))="","",OFFSET('Sanitation Data'!$I$32,0,10*ROW('Sanitation Data'!I80)))</f>
        <v/>
      </c>
      <c r="DO86" s="275" t="str">
        <f ca="true">+IF(OFFSET('Hygiene Data'!$D$11,0,10*ROW('Hygiene Data'!D80))="","",OFFSET('Hygiene Data'!$D$11,0,10*ROW('Hygiene Data'!D80)))</f>
        <v/>
      </c>
      <c r="DP86" s="275" t="str">
        <f ca="true">+IF(OFFSET('Hygiene Data'!$D$12,0,10*ROW('Hygiene Data'!D80))="","",OFFSET('Hygiene Data'!$D$12,0,10*ROW('Hygiene Data'!D80)))</f>
        <v/>
      </c>
      <c r="DQ86" s="275" t="str">
        <f ca="true">+IF(OFFSET('Hygiene Data'!$D$13,0,10*ROW('Hygiene Data'!D80))="","",OFFSET('Hygiene Data'!$D$13,0,10*ROW('Hygiene Data'!D80)))</f>
        <v/>
      </c>
      <c r="DR86" s="275" t="str">
        <f ca="true">+IF(OFFSET('Hygiene Data'!$E$11,0,10*ROW('Hygiene Data'!E80))="","",OFFSET('Hygiene Data'!$E$11,0,10*ROW('Hygiene Data'!E80)))</f>
        <v/>
      </c>
      <c r="DS86" s="275" t="str">
        <f ca="true">+IF(OFFSET('Hygiene Data'!$E$12,0,10*ROW('Hygiene Data'!E80))="","",OFFSET('Hygiene Data'!$E$12,0,10*ROW('Hygiene Data'!E80)))</f>
        <v/>
      </c>
      <c r="DT86" s="275" t="str">
        <f ca="true">+IF(OFFSET('Hygiene Data'!$E$13,0,10*ROW('Hygiene Data'!E80))="","",OFFSET('Hygiene Data'!$E$13,0,10*ROW('Hygiene Data'!E80)))</f>
        <v/>
      </c>
      <c r="DU86" s="275" t="str">
        <f ca="true">+IF(OFFSET('Hygiene Data'!$F$11,0,10*ROW('Hygiene Data'!F80))="","",OFFSET('Hygiene Data'!$F$11,0,10*ROW('Hygiene Data'!F80)))</f>
        <v/>
      </c>
      <c r="DV86" s="275" t="str">
        <f ca="true">+IF(OFFSET('Hygiene Data'!$F$12,0,10*ROW('Hygiene Data'!F80))="","",OFFSET('Hygiene Data'!$F$12,0,10*ROW('Hygiene Data'!F80)))</f>
        <v/>
      </c>
      <c r="DW86" s="275" t="str">
        <f ca="true">+IF(OFFSET('Hygiene Data'!$F$13,0,10*ROW('Hygiene Data'!F80))="","",OFFSET('Hygiene Data'!$F$13,0,10*ROW('Hygiene Data'!F80)))</f>
        <v/>
      </c>
      <c r="DX86" s="275" t="str">
        <f ca="true">+IF(OFFSET('Hygiene Data'!$G$11,0,10*ROW('Hygiene Data'!G80))="","",OFFSET('Hygiene Data'!$G$11,0,10*ROW('Hygiene Data'!G80)))</f>
        <v/>
      </c>
      <c r="DY86" s="275" t="str">
        <f ca="true">+IF(OFFSET('Hygiene Data'!$G$12,0,10*ROW('Hygiene Data'!G80))="","",OFFSET('Hygiene Data'!$G$12,0,10*ROW('Hygiene Data'!G80)))</f>
        <v/>
      </c>
      <c r="DZ86" s="275" t="str">
        <f ca="true">+IF(OFFSET('Hygiene Data'!$G$13,0,10*ROW('Hygiene Data'!G80))="","",OFFSET('Hygiene Data'!$G$13,0,10*ROW('Hygiene Data'!G80)))</f>
        <v/>
      </c>
      <c r="EA86" s="275" t="str">
        <f ca="true">+IF(OFFSET('Hygiene Data'!$H$11,0,10*ROW('Hygiene Data'!H80))="","",OFFSET('Hygiene Data'!$H$11,0,10*ROW('Hygiene Data'!H80)))</f>
        <v/>
      </c>
      <c r="EB86" s="275" t="str">
        <f ca="true">+IF(OFFSET('Hygiene Data'!$H$12,0,10*ROW('Hygiene Data'!H80))="","",OFFSET('Hygiene Data'!$H$12,0,10*ROW('Hygiene Data'!H80)))</f>
        <v/>
      </c>
      <c r="EC86" s="275" t="str">
        <f ca="true">+IF(OFFSET('Hygiene Data'!$H$13,0,10*ROW('Hygiene Data'!H80))="","",OFFSET('Hygiene Data'!$H$13,0,10*ROW('Hygiene Data'!H80)))</f>
        <v/>
      </c>
      <c r="ED86" s="275" t="str">
        <f ca="true">+IF(OFFSET('Hygiene Data'!$I$11,0,10*ROW('Hygiene Data'!I80))="","",OFFSET('Hygiene Data'!$I$11,0,10*ROW('Hygiene Data'!I80)))</f>
        <v/>
      </c>
      <c r="EE86" s="275" t="str">
        <f ca="true">+IF(OFFSET('Hygiene Data'!$I$12,0,10*ROW('Hygiene Data'!I80))="","",OFFSET('Hygiene Data'!$I$12,0,10*ROW('Hygiene Data'!I80)))</f>
        <v/>
      </c>
      <c r="EF86" s="27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5"/>
      <c r="BS87" s="275" t="str">
        <f ca="true">+IF(OFFSET('Water Data'!$D$27,0,10*ROW('Water Data'!D81))="","",OFFSET('Water Data'!$D$27,0,10*ROW('Water Data'!D81)))</f>
        <v/>
      </c>
      <c r="BT87" s="275" t="str">
        <f ca="true">+IF(OFFSET('Water Data'!$D$28,0,10*ROW('Water Data'!D81))="","",OFFSET('Water Data'!$D$28,0,10*ROW('Water Data'!D81)))</f>
        <v/>
      </c>
      <c r="BU87" s="275" t="str">
        <f ca="true">+IF(OFFSET('Water Data'!$D$29,0,10*ROW('Water Data'!D81))="","",OFFSET('Water Data'!$D$29,0,10*ROW('Water Data'!D81)))</f>
        <v/>
      </c>
      <c r="BV87" s="275" t="str">
        <f ca="true">+IF(OFFSET('Water Data'!$E$27,0,10*ROW('Water Data'!E81))="","",OFFSET('Water Data'!$E$27,0,10*ROW('Water Data'!E81)))</f>
        <v/>
      </c>
      <c r="BW87" s="275" t="str">
        <f ca="true">+IF(OFFSET('Water Data'!$E$28,0,10*ROW('Water Data'!E81))="","",OFFSET('Water Data'!$E$28,0,10*ROW('Water Data'!E81)))</f>
        <v/>
      </c>
      <c r="BX87" s="275" t="str">
        <f ca="true">+IF(OFFSET('Water Data'!$E$29,0,10*ROW('Water Data'!E81))="","",OFFSET('Water Data'!$E$29,0,10*ROW('Water Data'!E81)))</f>
        <v/>
      </c>
      <c r="BY87" s="275" t="str">
        <f ca="true">+IF(OFFSET('Water Data'!$F$27,0,10*ROW('Water Data'!F81))="","",OFFSET('Water Data'!$F$27,0,10*ROW('Water Data'!F81)))</f>
        <v/>
      </c>
      <c r="BZ87" s="275" t="str">
        <f ca="true">+IF(OFFSET('Water Data'!$F$28,0,10*ROW('Water Data'!F81))="","",OFFSET('Water Data'!$F$28,0,10*ROW('Water Data'!F81)))</f>
        <v/>
      </c>
      <c r="CA87" s="275" t="str">
        <f ca="true">+IF(OFFSET('Water Data'!$F$29,0,10*ROW('Water Data'!F81))="","",OFFSET('Water Data'!$F$29,0,10*ROW('Water Data'!F81)))</f>
        <v/>
      </c>
      <c r="CB87" s="275" t="str">
        <f ca="true">+IF(OFFSET('Water Data'!$G$27,0,10*ROW('Water Data'!G81))="","",OFFSET('Water Data'!$G$27,0,10*ROW('Water Data'!G81)))</f>
        <v/>
      </c>
      <c r="CC87" s="275" t="str">
        <f ca="true">+IF(OFFSET('Water Data'!$G$28,0,10*ROW('Water Data'!G81))="","",OFFSET('Water Data'!$G$28,0,10*ROW('Water Data'!G81)))</f>
        <v/>
      </c>
      <c r="CD87" s="275" t="str">
        <f ca="true">+IF(OFFSET('Water Data'!$G$29,0,10*ROW('Water Data'!G81))="","",OFFSET('Water Data'!$G$29,0,10*ROW('Water Data'!G81)))</f>
        <v/>
      </c>
      <c r="CE87" s="275" t="str">
        <f ca="true">+IF(OFFSET('Water Data'!$H$27,0,10*ROW('Water Data'!H81))="","",OFFSET('Water Data'!$H$27,0,10*ROW('Water Data'!H81)))</f>
        <v/>
      </c>
      <c r="CF87" s="275" t="str">
        <f ca="true">+IF(OFFSET('Water Data'!$H$28,0,10*ROW('Water Data'!H81))="","",OFFSET('Water Data'!$H$28,0,10*ROW('Water Data'!H81)))</f>
        <v/>
      </c>
      <c r="CG87" s="275" t="str">
        <f ca="true">+IF(OFFSET('Water Data'!$H$29,0,10*ROW('Water Data'!H81))="","",OFFSET('Water Data'!$H$29,0,10*ROW('Water Data'!H81)))</f>
        <v/>
      </c>
      <c r="CH87" s="275" t="str">
        <f ca="true">+IF(OFFSET('Water Data'!$I$27,0,10*ROW('Water Data'!I81))="","",OFFSET('Water Data'!$I$27,0,10*ROW('Water Data'!I81)))</f>
        <v/>
      </c>
      <c r="CI87" s="275" t="str">
        <f ca="true">+IF(OFFSET('Water Data'!$I$28,0,10*ROW('Water Data'!I81))="","",OFFSET('Water Data'!$I$28,0,10*ROW('Water Data'!I81)))</f>
        <v/>
      </c>
      <c r="CJ87" s="275" t="str">
        <f ca="true">+IF(OFFSET('Water Data'!$I$29,0,10*ROW('Water Data'!I81))="","",OFFSET('Water Data'!$I$29,0,10*ROW('Water Data'!I81)))</f>
        <v/>
      </c>
      <c r="CK87" s="275" t="str">
        <f ca="true">+IF(OFFSET('Sanitation Data'!$D$28,0,10*ROW('Sanitation Data'!D81))="","",OFFSET('Sanitation Data'!$D$28,0,10*ROW('Sanitation Data'!D81)))</f>
        <v/>
      </c>
      <c r="CL87" s="275" t="str">
        <f ca="true">+IF(OFFSET('Sanitation Data'!$D$29,0,10*ROW('Sanitation Data'!D81))="","",OFFSET('Sanitation Data'!$D$29,0,10*ROW('Sanitation Data'!D81)))</f>
        <v/>
      </c>
      <c r="CM87" s="275" t="str">
        <f ca="true">+IF(OFFSET('Sanitation Data'!$D$30,0,10*ROW('Sanitation Data'!D81))="","",OFFSET('Sanitation Data'!$D$30,0,10*ROW('Sanitation Data'!D81)))</f>
        <v/>
      </c>
      <c r="CN87" s="275" t="str">
        <f ca="true">+IF(OFFSET('Sanitation Data'!$D$31,0,10*ROW('Sanitation Data'!D81))="","",OFFSET('Sanitation Data'!$D$31,0,10*ROW('Sanitation Data'!D81)))</f>
        <v/>
      </c>
      <c r="CO87" s="275" t="str">
        <f ca="true">+IF(OFFSET('Sanitation Data'!$D$32,0,10*ROW('Sanitation Data'!D81))="","",OFFSET('Sanitation Data'!$D$32,0,10*ROW('Sanitation Data'!D81)))</f>
        <v/>
      </c>
      <c r="CP87" s="275" t="str">
        <f ca="true">+IF(OFFSET('Sanitation Data'!$E$28,0,10*ROW('Sanitation Data'!E81))="","",OFFSET('Sanitation Data'!$E$28,0,10*ROW('Sanitation Data'!E81)))</f>
        <v/>
      </c>
      <c r="CQ87" s="275" t="str">
        <f ca="true">+IF(OFFSET('Sanitation Data'!$E$29,0,10*ROW('Sanitation Data'!E81))="","",OFFSET('Sanitation Data'!$E$29,0,10*ROW('Sanitation Data'!E81)))</f>
        <v/>
      </c>
      <c r="CR87" s="275" t="str">
        <f ca="true">+IF(OFFSET('Sanitation Data'!$E$30,0,10*ROW('Sanitation Data'!E81))="","",OFFSET('Sanitation Data'!$E$30,0,10*ROW('Sanitation Data'!E81)))</f>
        <v/>
      </c>
      <c r="CS87" s="275" t="str">
        <f ca="true">+IF(OFFSET('Sanitation Data'!$E$31,0,10*ROW('Sanitation Data'!E81))="","",OFFSET('Sanitation Data'!$E$31,0,10*ROW('Sanitation Data'!E81)))</f>
        <v/>
      </c>
      <c r="CT87" s="275" t="str">
        <f ca="true">+IF(OFFSET('Sanitation Data'!$E$32,0,10*ROW('Sanitation Data'!E81))="","",OFFSET('Sanitation Data'!$E$32,0,10*ROW('Sanitation Data'!E81)))</f>
        <v/>
      </c>
      <c r="CU87" s="275" t="str">
        <f ca="true">+IF(OFFSET('Sanitation Data'!$F$28,0,10*ROW('Sanitation Data'!F81))="","",OFFSET('Sanitation Data'!$F$28,0,10*ROW('Sanitation Data'!F81)))</f>
        <v/>
      </c>
      <c r="CV87" s="275" t="str">
        <f ca="true">+IF(OFFSET('Sanitation Data'!$F$29,0,10*ROW('Sanitation Data'!F81))="","",OFFSET('Sanitation Data'!$F$29,0,10*ROW('Sanitation Data'!F81)))</f>
        <v/>
      </c>
      <c r="CW87" s="275" t="str">
        <f ca="true">+IF(OFFSET('Sanitation Data'!$F$30,0,10*ROW('Sanitation Data'!F81))="","",OFFSET('Sanitation Data'!$F$30,0,10*ROW('Sanitation Data'!F81)))</f>
        <v/>
      </c>
      <c r="CX87" s="275" t="str">
        <f ca="true">+IF(OFFSET('Sanitation Data'!$F$31,0,10*ROW('Sanitation Data'!F81))="","",OFFSET('Sanitation Data'!$F$31,0,10*ROW('Sanitation Data'!F81)))</f>
        <v/>
      </c>
      <c r="CY87" s="275" t="str">
        <f ca="true">+IF(OFFSET('Sanitation Data'!$F$32,0,10*ROW('Sanitation Data'!F81))="","",OFFSET('Sanitation Data'!$F$32,0,10*ROW('Sanitation Data'!F81)))</f>
        <v/>
      </c>
      <c r="CZ87" s="275" t="str">
        <f ca="true">+IF(OFFSET('Sanitation Data'!$G$28,0,10*ROW('Sanitation Data'!G81))="","",OFFSET('Sanitation Data'!$G$28,0,10*ROW('Sanitation Data'!G81)))</f>
        <v/>
      </c>
      <c r="DA87" s="275" t="str">
        <f ca="true">+IF(OFFSET('Sanitation Data'!$G$29,0,10*ROW('Sanitation Data'!G81))="","",OFFSET('Sanitation Data'!$G$29,0,10*ROW('Sanitation Data'!G81)))</f>
        <v/>
      </c>
      <c r="DB87" s="275" t="str">
        <f ca="true">+IF(OFFSET('Sanitation Data'!$G$30,0,10*ROW('Sanitation Data'!G81))="","",OFFSET('Sanitation Data'!$G$30,0,10*ROW('Sanitation Data'!G81)))</f>
        <v/>
      </c>
      <c r="DC87" s="275" t="str">
        <f ca="true">+IF(OFFSET('Sanitation Data'!$G$31,0,10*ROW('Sanitation Data'!G81))="","",OFFSET('Sanitation Data'!$G$31,0,10*ROW('Sanitation Data'!G81)))</f>
        <v/>
      </c>
      <c r="DD87" s="275" t="str">
        <f ca="true">+IF(OFFSET('Sanitation Data'!$G$32,0,10*ROW('Sanitation Data'!G81))="","",OFFSET('Sanitation Data'!$G$32,0,10*ROW('Sanitation Data'!G81)))</f>
        <v/>
      </c>
      <c r="DE87" s="275" t="str">
        <f ca="true">+IF(OFFSET('Sanitation Data'!$H$28,0,10*ROW('Sanitation Data'!H81))="","",OFFSET('Sanitation Data'!$H$28,0,10*ROW('Sanitation Data'!H81)))</f>
        <v/>
      </c>
      <c r="DF87" s="275" t="str">
        <f ca="true">+IF(OFFSET('Sanitation Data'!$H$29,0,10*ROW('Sanitation Data'!H81))="","",OFFSET('Sanitation Data'!$H$29,0,10*ROW('Sanitation Data'!H81)))</f>
        <v/>
      </c>
      <c r="DG87" s="275" t="str">
        <f ca="true">+IF(OFFSET('Sanitation Data'!$H$30,0,10*ROW('Sanitation Data'!H81))="","",OFFSET('Sanitation Data'!$H$30,0,10*ROW('Sanitation Data'!H81)))</f>
        <v/>
      </c>
      <c r="DH87" s="275" t="str">
        <f ca="true">+IF(OFFSET('Sanitation Data'!$H$31,0,10*ROW('Sanitation Data'!H81))="","",OFFSET('Sanitation Data'!$H$31,0,10*ROW('Sanitation Data'!H81)))</f>
        <v/>
      </c>
      <c r="DI87" s="275" t="str">
        <f ca="true">+IF(OFFSET('Sanitation Data'!$H$32,0,10*ROW('Sanitation Data'!H81))="","",OFFSET('Sanitation Data'!$H$32,0,10*ROW('Sanitation Data'!H81)))</f>
        <v/>
      </c>
      <c r="DJ87" s="275" t="str">
        <f ca="true">+IF(OFFSET('Sanitation Data'!$I$28,0,10*ROW('Sanitation Data'!I81))="","",OFFSET('Sanitation Data'!$I$28,0,10*ROW('Sanitation Data'!I81)))</f>
        <v/>
      </c>
      <c r="DK87" s="275" t="str">
        <f ca="true">+IF(OFFSET('Sanitation Data'!$I$29,0,10*ROW('Sanitation Data'!I81))="","",OFFSET('Sanitation Data'!$I$29,0,10*ROW('Sanitation Data'!I81)))</f>
        <v/>
      </c>
      <c r="DL87" s="275" t="str">
        <f ca="true">+IF(OFFSET('Sanitation Data'!$I$30,0,10*ROW('Sanitation Data'!I81))="","",OFFSET('Sanitation Data'!$I$30,0,10*ROW('Sanitation Data'!I81)))</f>
        <v/>
      </c>
      <c r="DM87" s="275" t="str">
        <f ca="true">+IF(OFFSET('Sanitation Data'!$I$31,0,10*ROW('Sanitation Data'!I81))="","",OFFSET('Sanitation Data'!$I$31,0,10*ROW('Sanitation Data'!I81)))</f>
        <v/>
      </c>
      <c r="DN87" s="275" t="str">
        <f ca="true">+IF(OFFSET('Sanitation Data'!$I$32,0,10*ROW('Sanitation Data'!I81))="","",OFFSET('Sanitation Data'!$I$32,0,10*ROW('Sanitation Data'!I81)))</f>
        <v/>
      </c>
      <c r="DO87" s="275" t="str">
        <f ca="true">+IF(OFFSET('Hygiene Data'!$D$11,0,10*ROW('Hygiene Data'!D81))="","",OFFSET('Hygiene Data'!$D$11,0,10*ROW('Hygiene Data'!D81)))</f>
        <v/>
      </c>
      <c r="DP87" s="275" t="str">
        <f ca="true">+IF(OFFSET('Hygiene Data'!$D$12,0,10*ROW('Hygiene Data'!D81))="","",OFFSET('Hygiene Data'!$D$12,0,10*ROW('Hygiene Data'!D81)))</f>
        <v/>
      </c>
      <c r="DQ87" s="275" t="str">
        <f ca="true">+IF(OFFSET('Hygiene Data'!$D$13,0,10*ROW('Hygiene Data'!D81))="","",OFFSET('Hygiene Data'!$D$13,0,10*ROW('Hygiene Data'!D81)))</f>
        <v/>
      </c>
      <c r="DR87" s="275" t="str">
        <f ca="true">+IF(OFFSET('Hygiene Data'!$E$11,0,10*ROW('Hygiene Data'!E81))="","",OFFSET('Hygiene Data'!$E$11,0,10*ROW('Hygiene Data'!E81)))</f>
        <v/>
      </c>
      <c r="DS87" s="275" t="str">
        <f ca="true">+IF(OFFSET('Hygiene Data'!$E$12,0,10*ROW('Hygiene Data'!E81))="","",OFFSET('Hygiene Data'!$E$12,0,10*ROW('Hygiene Data'!E81)))</f>
        <v/>
      </c>
      <c r="DT87" s="275" t="str">
        <f ca="true">+IF(OFFSET('Hygiene Data'!$E$13,0,10*ROW('Hygiene Data'!E81))="","",OFFSET('Hygiene Data'!$E$13,0,10*ROW('Hygiene Data'!E81)))</f>
        <v/>
      </c>
      <c r="DU87" s="275" t="str">
        <f ca="true">+IF(OFFSET('Hygiene Data'!$F$11,0,10*ROW('Hygiene Data'!F81))="","",OFFSET('Hygiene Data'!$F$11,0,10*ROW('Hygiene Data'!F81)))</f>
        <v/>
      </c>
      <c r="DV87" s="275" t="str">
        <f ca="true">+IF(OFFSET('Hygiene Data'!$F$12,0,10*ROW('Hygiene Data'!F81))="","",OFFSET('Hygiene Data'!$F$12,0,10*ROW('Hygiene Data'!F81)))</f>
        <v/>
      </c>
      <c r="DW87" s="275" t="str">
        <f ca="true">+IF(OFFSET('Hygiene Data'!$F$13,0,10*ROW('Hygiene Data'!F81))="","",OFFSET('Hygiene Data'!$F$13,0,10*ROW('Hygiene Data'!F81)))</f>
        <v/>
      </c>
      <c r="DX87" s="275" t="str">
        <f ca="true">+IF(OFFSET('Hygiene Data'!$G$11,0,10*ROW('Hygiene Data'!G81))="","",OFFSET('Hygiene Data'!$G$11,0,10*ROW('Hygiene Data'!G81)))</f>
        <v/>
      </c>
      <c r="DY87" s="275" t="str">
        <f ca="true">+IF(OFFSET('Hygiene Data'!$G$12,0,10*ROW('Hygiene Data'!G81))="","",OFFSET('Hygiene Data'!$G$12,0,10*ROW('Hygiene Data'!G81)))</f>
        <v/>
      </c>
      <c r="DZ87" s="275" t="str">
        <f ca="true">+IF(OFFSET('Hygiene Data'!$G$13,0,10*ROW('Hygiene Data'!G81))="","",OFFSET('Hygiene Data'!$G$13,0,10*ROW('Hygiene Data'!G81)))</f>
        <v/>
      </c>
      <c r="EA87" s="275" t="str">
        <f ca="true">+IF(OFFSET('Hygiene Data'!$H$11,0,10*ROW('Hygiene Data'!H81))="","",OFFSET('Hygiene Data'!$H$11,0,10*ROW('Hygiene Data'!H81)))</f>
        <v/>
      </c>
      <c r="EB87" s="275" t="str">
        <f ca="true">+IF(OFFSET('Hygiene Data'!$H$12,0,10*ROW('Hygiene Data'!H81))="","",OFFSET('Hygiene Data'!$H$12,0,10*ROW('Hygiene Data'!H81)))</f>
        <v/>
      </c>
      <c r="EC87" s="275" t="str">
        <f ca="true">+IF(OFFSET('Hygiene Data'!$H$13,0,10*ROW('Hygiene Data'!H81))="","",OFFSET('Hygiene Data'!$H$13,0,10*ROW('Hygiene Data'!H81)))</f>
        <v/>
      </c>
      <c r="ED87" s="275" t="str">
        <f ca="true">+IF(OFFSET('Hygiene Data'!$I$11,0,10*ROW('Hygiene Data'!I81))="","",OFFSET('Hygiene Data'!$I$11,0,10*ROW('Hygiene Data'!I81)))</f>
        <v/>
      </c>
      <c r="EE87" s="275" t="str">
        <f ca="true">+IF(OFFSET('Hygiene Data'!$I$12,0,10*ROW('Hygiene Data'!I81))="","",OFFSET('Hygiene Data'!$I$12,0,10*ROW('Hygiene Data'!I81)))</f>
        <v/>
      </c>
      <c r="EF87" s="27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5"/>
      <c r="BS88" s="275" t="str">
        <f ca="true">+IF(OFFSET('Water Data'!$D$27,0,10*ROW('Water Data'!D82))="","",OFFSET('Water Data'!$D$27,0,10*ROW('Water Data'!D82)))</f>
        <v/>
      </c>
      <c r="BT88" s="275" t="str">
        <f ca="true">+IF(OFFSET('Water Data'!$D$28,0,10*ROW('Water Data'!D82))="","",OFFSET('Water Data'!$D$28,0,10*ROW('Water Data'!D82)))</f>
        <v/>
      </c>
      <c r="BU88" s="275" t="str">
        <f ca="true">+IF(OFFSET('Water Data'!$D$29,0,10*ROW('Water Data'!D82))="","",OFFSET('Water Data'!$D$29,0,10*ROW('Water Data'!D82)))</f>
        <v/>
      </c>
      <c r="BV88" s="275" t="str">
        <f ca="true">+IF(OFFSET('Water Data'!$E$27,0,10*ROW('Water Data'!E82))="","",OFFSET('Water Data'!$E$27,0,10*ROW('Water Data'!E82)))</f>
        <v/>
      </c>
      <c r="BW88" s="275" t="str">
        <f ca="true">+IF(OFFSET('Water Data'!$E$28,0,10*ROW('Water Data'!E82))="","",OFFSET('Water Data'!$E$28,0,10*ROW('Water Data'!E82)))</f>
        <v/>
      </c>
      <c r="BX88" s="275" t="str">
        <f ca="true">+IF(OFFSET('Water Data'!$E$29,0,10*ROW('Water Data'!E82))="","",OFFSET('Water Data'!$E$29,0,10*ROW('Water Data'!E82)))</f>
        <v/>
      </c>
      <c r="BY88" s="275" t="str">
        <f ca="true">+IF(OFFSET('Water Data'!$F$27,0,10*ROW('Water Data'!F82))="","",OFFSET('Water Data'!$F$27,0,10*ROW('Water Data'!F82)))</f>
        <v/>
      </c>
      <c r="BZ88" s="275" t="str">
        <f ca="true">+IF(OFFSET('Water Data'!$F$28,0,10*ROW('Water Data'!F82))="","",OFFSET('Water Data'!$F$28,0,10*ROW('Water Data'!F82)))</f>
        <v/>
      </c>
      <c r="CA88" s="275" t="str">
        <f ca="true">+IF(OFFSET('Water Data'!$F$29,0,10*ROW('Water Data'!F82))="","",OFFSET('Water Data'!$F$29,0,10*ROW('Water Data'!F82)))</f>
        <v/>
      </c>
      <c r="CB88" s="275" t="str">
        <f ca="true">+IF(OFFSET('Water Data'!$G$27,0,10*ROW('Water Data'!G82))="","",OFFSET('Water Data'!$G$27,0,10*ROW('Water Data'!G82)))</f>
        <v/>
      </c>
      <c r="CC88" s="275" t="str">
        <f ca="true">+IF(OFFSET('Water Data'!$G$28,0,10*ROW('Water Data'!G82))="","",OFFSET('Water Data'!$G$28,0,10*ROW('Water Data'!G82)))</f>
        <v/>
      </c>
      <c r="CD88" s="275" t="str">
        <f ca="true">+IF(OFFSET('Water Data'!$G$29,0,10*ROW('Water Data'!G82))="","",OFFSET('Water Data'!$G$29,0,10*ROW('Water Data'!G82)))</f>
        <v/>
      </c>
      <c r="CE88" s="275" t="str">
        <f ca="true">+IF(OFFSET('Water Data'!$H$27,0,10*ROW('Water Data'!H82))="","",OFFSET('Water Data'!$H$27,0,10*ROW('Water Data'!H82)))</f>
        <v/>
      </c>
      <c r="CF88" s="275" t="str">
        <f ca="true">+IF(OFFSET('Water Data'!$H$28,0,10*ROW('Water Data'!H82))="","",OFFSET('Water Data'!$H$28,0,10*ROW('Water Data'!H82)))</f>
        <v/>
      </c>
      <c r="CG88" s="275" t="str">
        <f ca="true">+IF(OFFSET('Water Data'!$H$29,0,10*ROW('Water Data'!H82))="","",OFFSET('Water Data'!$H$29,0,10*ROW('Water Data'!H82)))</f>
        <v/>
      </c>
      <c r="CH88" s="275" t="str">
        <f ca="true">+IF(OFFSET('Water Data'!$I$27,0,10*ROW('Water Data'!I82))="","",OFFSET('Water Data'!$I$27,0,10*ROW('Water Data'!I82)))</f>
        <v/>
      </c>
      <c r="CI88" s="275" t="str">
        <f ca="true">+IF(OFFSET('Water Data'!$I$28,0,10*ROW('Water Data'!I82))="","",OFFSET('Water Data'!$I$28,0,10*ROW('Water Data'!I82)))</f>
        <v/>
      </c>
      <c r="CJ88" s="275" t="str">
        <f ca="true">+IF(OFFSET('Water Data'!$I$29,0,10*ROW('Water Data'!I82))="","",OFFSET('Water Data'!$I$29,0,10*ROW('Water Data'!I82)))</f>
        <v/>
      </c>
      <c r="CK88" s="275" t="str">
        <f ca="true">+IF(OFFSET('Sanitation Data'!$D$28,0,10*ROW('Sanitation Data'!D82))="","",OFFSET('Sanitation Data'!$D$28,0,10*ROW('Sanitation Data'!D82)))</f>
        <v/>
      </c>
      <c r="CL88" s="275" t="str">
        <f ca="true">+IF(OFFSET('Sanitation Data'!$D$29,0,10*ROW('Sanitation Data'!D82))="","",OFFSET('Sanitation Data'!$D$29,0,10*ROW('Sanitation Data'!D82)))</f>
        <v/>
      </c>
      <c r="CM88" s="275" t="str">
        <f ca="true">+IF(OFFSET('Sanitation Data'!$D$30,0,10*ROW('Sanitation Data'!D82))="","",OFFSET('Sanitation Data'!$D$30,0,10*ROW('Sanitation Data'!D82)))</f>
        <v/>
      </c>
      <c r="CN88" s="275" t="str">
        <f ca="true">+IF(OFFSET('Sanitation Data'!$D$31,0,10*ROW('Sanitation Data'!D82))="","",OFFSET('Sanitation Data'!$D$31,0,10*ROW('Sanitation Data'!D82)))</f>
        <v/>
      </c>
      <c r="CO88" s="275" t="str">
        <f ca="true">+IF(OFFSET('Sanitation Data'!$D$32,0,10*ROW('Sanitation Data'!D82))="","",OFFSET('Sanitation Data'!$D$32,0,10*ROW('Sanitation Data'!D82)))</f>
        <v/>
      </c>
      <c r="CP88" s="275" t="str">
        <f ca="true">+IF(OFFSET('Sanitation Data'!$E$28,0,10*ROW('Sanitation Data'!E82))="","",OFFSET('Sanitation Data'!$E$28,0,10*ROW('Sanitation Data'!E82)))</f>
        <v/>
      </c>
      <c r="CQ88" s="275" t="str">
        <f ca="true">+IF(OFFSET('Sanitation Data'!$E$29,0,10*ROW('Sanitation Data'!E82))="","",OFFSET('Sanitation Data'!$E$29,0,10*ROW('Sanitation Data'!E82)))</f>
        <v/>
      </c>
      <c r="CR88" s="275" t="str">
        <f ca="true">+IF(OFFSET('Sanitation Data'!$E$30,0,10*ROW('Sanitation Data'!E82))="","",OFFSET('Sanitation Data'!$E$30,0,10*ROW('Sanitation Data'!E82)))</f>
        <v/>
      </c>
      <c r="CS88" s="275" t="str">
        <f ca="true">+IF(OFFSET('Sanitation Data'!$E$31,0,10*ROW('Sanitation Data'!E82))="","",OFFSET('Sanitation Data'!$E$31,0,10*ROW('Sanitation Data'!E82)))</f>
        <v/>
      </c>
      <c r="CT88" s="275" t="str">
        <f ca="true">+IF(OFFSET('Sanitation Data'!$E$32,0,10*ROW('Sanitation Data'!E82))="","",OFFSET('Sanitation Data'!$E$32,0,10*ROW('Sanitation Data'!E82)))</f>
        <v/>
      </c>
      <c r="CU88" s="275" t="str">
        <f ca="true">+IF(OFFSET('Sanitation Data'!$F$28,0,10*ROW('Sanitation Data'!F82))="","",OFFSET('Sanitation Data'!$F$28,0,10*ROW('Sanitation Data'!F82)))</f>
        <v/>
      </c>
      <c r="CV88" s="275" t="str">
        <f ca="true">+IF(OFFSET('Sanitation Data'!$F$29,0,10*ROW('Sanitation Data'!F82))="","",OFFSET('Sanitation Data'!$F$29,0,10*ROW('Sanitation Data'!F82)))</f>
        <v/>
      </c>
      <c r="CW88" s="275" t="str">
        <f ca="true">+IF(OFFSET('Sanitation Data'!$F$30,0,10*ROW('Sanitation Data'!F82))="","",OFFSET('Sanitation Data'!$F$30,0,10*ROW('Sanitation Data'!F82)))</f>
        <v/>
      </c>
      <c r="CX88" s="275" t="str">
        <f ca="true">+IF(OFFSET('Sanitation Data'!$F$31,0,10*ROW('Sanitation Data'!F82))="","",OFFSET('Sanitation Data'!$F$31,0,10*ROW('Sanitation Data'!F82)))</f>
        <v/>
      </c>
      <c r="CY88" s="275" t="str">
        <f ca="true">+IF(OFFSET('Sanitation Data'!$F$32,0,10*ROW('Sanitation Data'!F82))="","",OFFSET('Sanitation Data'!$F$32,0,10*ROW('Sanitation Data'!F82)))</f>
        <v/>
      </c>
      <c r="CZ88" s="275" t="str">
        <f ca="true">+IF(OFFSET('Sanitation Data'!$G$28,0,10*ROW('Sanitation Data'!G82))="","",OFFSET('Sanitation Data'!$G$28,0,10*ROW('Sanitation Data'!G82)))</f>
        <v/>
      </c>
      <c r="DA88" s="275" t="str">
        <f ca="true">+IF(OFFSET('Sanitation Data'!$G$29,0,10*ROW('Sanitation Data'!G82))="","",OFFSET('Sanitation Data'!$G$29,0,10*ROW('Sanitation Data'!G82)))</f>
        <v/>
      </c>
      <c r="DB88" s="275" t="str">
        <f ca="true">+IF(OFFSET('Sanitation Data'!$G$30,0,10*ROW('Sanitation Data'!G82))="","",OFFSET('Sanitation Data'!$G$30,0,10*ROW('Sanitation Data'!G82)))</f>
        <v/>
      </c>
      <c r="DC88" s="275" t="str">
        <f ca="true">+IF(OFFSET('Sanitation Data'!$G$31,0,10*ROW('Sanitation Data'!G82))="","",OFFSET('Sanitation Data'!$G$31,0,10*ROW('Sanitation Data'!G82)))</f>
        <v/>
      </c>
      <c r="DD88" s="275" t="str">
        <f ca="true">+IF(OFFSET('Sanitation Data'!$G$32,0,10*ROW('Sanitation Data'!G82))="","",OFFSET('Sanitation Data'!$G$32,0,10*ROW('Sanitation Data'!G82)))</f>
        <v/>
      </c>
      <c r="DE88" s="275" t="str">
        <f ca="true">+IF(OFFSET('Sanitation Data'!$H$28,0,10*ROW('Sanitation Data'!H82))="","",OFFSET('Sanitation Data'!$H$28,0,10*ROW('Sanitation Data'!H82)))</f>
        <v/>
      </c>
      <c r="DF88" s="275" t="str">
        <f ca="true">+IF(OFFSET('Sanitation Data'!$H$29,0,10*ROW('Sanitation Data'!H82))="","",OFFSET('Sanitation Data'!$H$29,0,10*ROW('Sanitation Data'!H82)))</f>
        <v/>
      </c>
      <c r="DG88" s="275" t="str">
        <f ca="true">+IF(OFFSET('Sanitation Data'!$H$30,0,10*ROW('Sanitation Data'!H82))="","",OFFSET('Sanitation Data'!$H$30,0,10*ROW('Sanitation Data'!H82)))</f>
        <v/>
      </c>
      <c r="DH88" s="275" t="str">
        <f ca="true">+IF(OFFSET('Sanitation Data'!$H$31,0,10*ROW('Sanitation Data'!H82))="","",OFFSET('Sanitation Data'!$H$31,0,10*ROW('Sanitation Data'!H82)))</f>
        <v/>
      </c>
      <c r="DI88" s="275" t="str">
        <f ca="true">+IF(OFFSET('Sanitation Data'!$H$32,0,10*ROW('Sanitation Data'!H82))="","",OFFSET('Sanitation Data'!$H$32,0,10*ROW('Sanitation Data'!H82)))</f>
        <v/>
      </c>
      <c r="DJ88" s="275" t="str">
        <f ca="true">+IF(OFFSET('Sanitation Data'!$I$28,0,10*ROW('Sanitation Data'!I82))="","",OFFSET('Sanitation Data'!$I$28,0,10*ROW('Sanitation Data'!I82)))</f>
        <v/>
      </c>
      <c r="DK88" s="275" t="str">
        <f ca="true">+IF(OFFSET('Sanitation Data'!$I$29,0,10*ROW('Sanitation Data'!I82))="","",OFFSET('Sanitation Data'!$I$29,0,10*ROW('Sanitation Data'!I82)))</f>
        <v/>
      </c>
      <c r="DL88" s="275" t="str">
        <f ca="true">+IF(OFFSET('Sanitation Data'!$I$30,0,10*ROW('Sanitation Data'!I82))="","",OFFSET('Sanitation Data'!$I$30,0,10*ROW('Sanitation Data'!I82)))</f>
        <v/>
      </c>
      <c r="DM88" s="275" t="str">
        <f ca="true">+IF(OFFSET('Sanitation Data'!$I$31,0,10*ROW('Sanitation Data'!I82))="","",OFFSET('Sanitation Data'!$I$31,0,10*ROW('Sanitation Data'!I82)))</f>
        <v/>
      </c>
      <c r="DN88" s="275" t="str">
        <f ca="true">+IF(OFFSET('Sanitation Data'!$I$32,0,10*ROW('Sanitation Data'!I82))="","",OFFSET('Sanitation Data'!$I$32,0,10*ROW('Sanitation Data'!I82)))</f>
        <v/>
      </c>
      <c r="DO88" s="275" t="str">
        <f ca="true">+IF(OFFSET('Hygiene Data'!$D$11,0,10*ROW('Hygiene Data'!D82))="","",OFFSET('Hygiene Data'!$D$11,0,10*ROW('Hygiene Data'!D82)))</f>
        <v/>
      </c>
      <c r="DP88" s="275" t="str">
        <f ca="true">+IF(OFFSET('Hygiene Data'!$D$12,0,10*ROW('Hygiene Data'!D82))="","",OFFSET('Hygiene Data'!$D$12,0,10*ROW('Hygiene Data'!D82)))</f>
        <v/>
      </c>
      <c r="DQ88" s="275" t="str">
        <f ca="true">+IF(OFFSET('Hygiene Data'!$D$13,0,10*ROW('Hygiene Data'!D82))="","",OFFSET('Hygiene Data'!$D$13,0,10*ROW('Hygiene Data'!D82)))</f>
        <v/>
      </c>
      <c r="DR88" s="275" t="str">
        <f ca="true">+IF(OFFSET('Hygiene Data'!$E$11,0,10*ROW('Hygiene Data'!E82))="","",OFFSET('Hygiene Data'!$E$11,0,10*ROW('Hygiene Data'!E82)))</f>
        <v/>
      </c>
      <c r="DS88" s="275" t="str">
        <f ca="true">+IF(OFFSET('Hygiene Data'!$E$12,0,10*ROW('Hygiene Data'!E82))="","",OFFSET('Hygiene Data'!$E$12,0,10*ROW('Hygiene Data'!E82)))</f>
        <v/>
      </c>
      <c r="DT88" s="275" t="str">
        <f ca="true">+IF(OFFSET('Hygiene Data'!$E$13,0,10*ROW('Hygiene Data'!E82))="","",OFFSET('Hygiene Data'!$E$13,0,10*ROW('Hygiene Data'!E82)))</f>
        <v/>
      </c>
      <c r="DU88" s="275" t="str">
        <f ca="true">+IF(OFFSET('Hygiene Data'!$F$11,0,10*ROW('Hygiene Data'!F82))="","",OFFSET('Hygiene Data'!$F$11,0,10*ROW('Hygiene Data'!F82)))</f>
        <v/>
      </c>
      <c r="DV88" s="275" t="str">
        <f ca="true">+IF(OFFSET('Hygiene Data'!$F$12,0,10*ROW('Hygiene Data'!F82))="","",OFFSET('Hygiene Data'!$F$12,0,10*ROW('Hygiene Data'!F82)))</f>
        <v/>
      </c>
      <c r="DW88" s="275" t="str">
        <f ca="true">+IF(OFFSET('Hygiene Data'!$F$13,0,10*ROW('Hygiene Data'!F82))="","",OFFSET('Hygiene Data'!$F$13,0,10*ROW('Hygiene Data'!F82)))</f>
        <v/>
      </c>
      <c r="DX88" s="275" t="str">
        <f ca="true">+IF(OFFSET('Hygiene Data'!$G$11,0,10*ROW('Hygiene Data'!G82))="","",OFFSET('Hygiene Data'!$G$11,0,10*ROW('Hygiene Data'!G82)))</f>
        <v/>
      </c>
      <c r="DY88" s="275" t="str">
        <f ca="true">+IF(OFFSET('Hygiene Data'!$G$12,0,10*ROW('Hygiene Data'!G82))="","",OFFSET('Hygiene Data'!$G$12,0,10*ROW('Hygiene Data'!G82)))</f>
        <v/>
      </c>
      <c r="DZ88" s="275" t="str">
        <f ca="true">+IF(OFFSET('Hygiene Data'!$G$13,0,10*ROW('Hygiene Data'!G82))="","",OFFSET('Hygiene Data'!$G$13,0,10*ROW('Hygiene Data'!G82)))</f>
        <v/>
      </c>
      <c r="EA88" s="275" t="str">
        <f ca="true">+IF(OFFSET('Hygiene Data'!$H$11,0,10*ROW('Hygiene Data'!H82))="","",OFFSET('Hygiene Data'!$H$11,0,10*ROW('Hygiene Data'!H82)))</f>
        <v/>
      </c>
      <c r="EB88" s="275" t="str">
        <f ca="true">+IF(OFFSET('Hygiene Data'!$H$12,0,10*ROW('Hygiene Data'!H82))="","",OFFSET('Hygiene Data'!$H$12,0,10*ROW('Hygiene Data'!H82)))</f>
        <v/>
      </c>
      <c r="EC88" s="275" t="str">
        <f ca="true">+IF(OFFSET('Hygiene Data'!$H$13,0,10*ROW('Hygiene Data'!H82))="","",OFFSET('Hygiene Data'!$H$13,0,10*ROW('Hygiene Data'!H82)))</f>
        <v/>
      </c>
      <c r="ED88" s="275" t="str">
        <f ca="true">+IF(OFFSET('Hygiene Data'!$I$11,0,10*ROW('Hygiene Data'!I82))="","",OFFSET('Hygiene Data'!$I$11,0,10*ROW('Hygiene Data'!I82)))</f>
        <v/>
      </c>
      <c r="EE88" s="275" t="str">
        <f ca="true">+IF(OFFSET('Hygiene Data'!$I$12,0,10*ROW('Hygiene Data'!I82))="","",OFFSET('Hygiene Data'!$I$12,0,10*ROW('Hygiene Data'!I82)))</f>
        <v/>
      </c>
      <c r="EF88" s="27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5"/>
      <c r="BS89" s="275" t="str">
        <f ca="true">+IF(OFFSET('Water Data'!$D$27,0,10*ROW('Water Data'!D83))="","",OFFSET('Water Data'!$D$27,0,10*ROW('Water Data'!D83)))</f>
        <v/>
      </c>
      <c r="BT89" s="275" t="str">
        <f ca="true">+IF(OFFSET('Water Data'!$D$28,0,10*ROW('Water Data'!D83))="","",OFFSET('Water Data'!$D$28,0,10*ROW('Water Data'!D83)))</f>
        <v/>
      </c>
      <c r="BU89" s="275" t="str">
        <f ca="true">+IF(OFFSET('Water Data'!$D$29,0,10*ROW('Water Data'!D83))="","",OFFSET('Water Data'!$D$29,0,10*ROW('Water Data'!D83)))</f>
        <v/>
      </c>
      <c r="BV89" s="275" t="str">
        <f ca="true">+IF(OFFSET('Water Data'!$E$27,0,10*ROW('Water Data'!E83))="","",OFFSET('Water Data'!$E$27,0,10*ROW('Water Data'!E83)))</f>
        <v/>
      </c>
      <c r="BW89" s="275" t="str">
        <f ca="true">+IF(OFFSET('Water Data'!$E$28,0,10*ROW('Water Data'!E83))="","",OFFSET('Water Data'!$E$28,0,10*ROW('Water Data'!E83)))</f>
        <v/>
      </c>
      <c r="BX89" s="275" t="str">
        <f ca="true">+IF(OFFSET('Water Data'!$E$29,0,10*ROW('Water Data'!E83))="","",OFFSET('Water Data'!$E$29,0,10*ROW('Water Data'!E83)))</f>
        <v/>
      </c>
      <c r="BY89" s="275" t="str">
        <f ca="true">+IF(OFFSET('Water Data'!$F$27,0,10*ROW('Water Data'!F83))="","",OFFSET('Water Data'!$F$27,0,10*ROW('Water Data'!F83)))</f>
        <v/>
      </c>
      <c r="BZ89" s="275" t="str">
        <f ca="true">+IF(OFFSET('Water Data'!$F$28,0,10*ROW('Water Data'!F83))="","",OFFSET('Water Data'!$F$28,0,10*ROW('Water Data'!F83)))</f>
        <v/>
      </c>
      <c r="CA89" s="275" t="str">
        <f ca="true">+IF(OFFSET('Water Data'!$F$29,0,10*ROW('Water Data'!F83))="","",OFFSET('Water Data'!$F$29,0,10*ROW('Water Data'!F83)))</f>
        <v/>
      </c>
      <c r="CB89" s="275" t="str">
        <f ca="true">+IF(OFFSET('Water Data'!$G$27,0,10*ROW('Water Data'!G83))="","",OFFSET('Water Data'!$G$27,0,10*ROW('Water Data'!G83)))</f>
        <v/>
      </c>
      <c r="CC89" s="275" t="str">
        <f ca="true">+IF(OFFSET('Water Data'!$G$28,0,10*ROW('Water Data'!G83))="","",OFFSET('Water Data'!$G$28,0,10*ROW('Water Data'!G83)))</f>
        <v/>
      </c>
      <c r="CD89" s="275" t="str">
        <f ca="true">+IF(OFFSET('Water Data'!$G$29,0,10*ROW('Water Data'!G83))="","",OFFSET('Water Data'!$G$29,0,10*ROW('Water Data'!G83)))</f>
        <v/>
      </c>
      <c r="CE89" s="275" t="str">
        <f ca="true">+IF(OFFSET('Water Data'!$H$27,0,10*ROW('Water Data'!H83))="","",OFFSET('Water Data'!$H$27,0,10*ROW('Water Data'!H83)))</f>
        <v/>
      </c>
      <c r="CF89" s="275" t="str">
        <f ca="true">+IF(OFFSET('Water Data'!$H$28,0,10*ROW('Water Data'!H83))="","",OFFSET('Water Data'!$H$28,0,10*ROW('Water Data'!H83)))</f>
        <v/>
      </c>
      <c r="CG89" s="275" t="str">
        <f ca="true">+IF(OFFSET('Water Data'!$H$29,0,10*ROW('Water Data'!H83))="","",OFFSET('Water Data'!$H$29,0,10*ROW('Water Data'!H83)))</f>
        <v/>
      </c>
      <c r="CH89" s="275" t="str">
        <f ca="true">+IF(OFFSET('Water Data'!$I$27,0,10*ROW('Water Data'!I83))="","",OFFSET('Water Data'!$I$27,0,10*ROW('Water Data'!I83)))</f>
        <v/>
      </c>
      <c r="CI89" s="275" t="str">
        <f ca="true">+IF(OFFSET('Water Data'!$I$28,0,10*ROW('Water Data'!I83))="","",OFFSET('Water Data'!$I$28,0,10*ROW('Water Data'!I83)))</f>
        <v/>
      </c>
      <c r="CJ89" s="275" t="str">
        <f ca="true">+IF(OFFSET('Water Data'!$I$29,0,10*ROW('Water Data'!I83))="","",OFFSET('Water Data'!$I$29,0,10*ROW('Water Data'!I83)))</f>
        <v/>
      </c>
      <c r="CK89" s="275" t="str">
        <f ca="true">+IF(OFFSET('Sanitation Data'!$D$28,0,10*ROW('Sanitation Data'!D83))="","",OFFSET('Sanitation Data'!$D$28,0,10*ROW('Sanitation Data'!D83)))</f>
        <v/>
      </c>
      <c r="CL89" s="275" t="str">
        <f ca="true">+IF(OFFSET('Sanitation Data'!$D$29,0,10*ROW('Sanitation Data'!D83))="","",OFFSET('Sanitation Data'!$D$29,0,10*ROW('Sanitation Data'!D83)))</f>
        <v/>
      </c>
      <c r="CM89" s="275" t="str">
        <f ca="true">+IF(OFFSET('Sanitation Data'!$D$30,0,10*ROW('Sanitation Data'!D83))="","",OFFSET('Sanitation Data'!$D$30,0,10*ROW('Sanitation Data'!D83)))</f>
        <v/>
      </c>
      <c r="CN89" s="275" t="str">
        <f ca="true">+IF(OFFSET('Sanitation Data'!$D$31,0,10*ROW('Sanitation Data'!D83))="","",OFFSET('Sanitation Data'!$D$31,0,10*ROW('Sanitation Data'!D83)))</f>
        <v/>
      </c>
      <c r="CO89" s="275" t="str">
        <f ca="true">+IF(OFFSET('Sanitation Data'!$D$32,0,10*ROW('Sanitation Data'!D83))="","",OFFSET('Sanitation Data'!$D$32,0,10*ROW('Sanitation Data'!D83)))</f>
        <v/>
      </c>
      <c r="CP89" s="275" t="str">
        <f ca="true">+IF(OFFSET('Sanitation Data'!$E$28,0,10*ROW('Sanitation Data'!E83))="","",OFFSET('Sanitation Data'!$E$28,0,10*ROW('Sanitation Data'!E83)))</f>
        <v/>
      </c>
      <c r="CQ89" s="275" t="str">
        <f ca="true">+IF(OFFSET('Sanitation Data'!$E$29,0,10*ROW('Sanitation Data'!E83))="","",OFFSET('Sanitation Data'!$E$29,0,10*ROW('Sanitation Data'!E83)))</f>
        <v/>
      </c>
      <c r="CR89" s="275" t="str">
        <f ca="true">+IF(OFFSET('Sanitation Data'!$E$30,0,10*ROW('Sanitation Data'!E83))="","",OFFSET('Sanitation Data'!$E$30,0,10*ROW('Sanitation Data'!E83)))</f>
        <v/>
      </c>
      <c r="CS89" s="275" t="str">
        <f ca="true">+IF(OFFSET('Sanitation Data'!$E$31,0,10*ROW('Sanitation Data'!E83))="","",OFFSET('Sanitation Data'!$E$31,0,10*ROW('Sanitation Data'!E83)))</f>
        <v/>
      </c>
      <c r="CT89" s="275" t="str">
        <f ca="true">+IF(OFFSET('Sanitation Data'!$E$32,0,10*ROW('Sanitation Data'!E83))="","",OFFSET('Sanitation Data'!$E$32,0,10*ROW('Sanitation Data'!E83)))</f>
        <v/>
      </c>
      <c r="CU89" s="275" t="str">
        <f ca="true">+IF(OFFSET('Sanitation Data'!$F$28,0,10*ROW('Sanitation Data'!F83))="","",OFFSET('Sanitation Data'!$F$28,0,10*ROW('Sanitation Data'!F83)))</f>
        <v/>
      </c>
      <c r="CV89" s="275" t="str">
        <f ca="true">+IF(OFFSET('Sanitation Data'!$F$29,0,10*ROW('Sanitation Data'!F83))="","",OFFSET('Sanitation Data'!$F$29,0,10*ROW('Sanitation Data'!F83)))</f>
        <v/>
      </c>
      <c r="CW89" s="275" t="str">
        <f ca="true">+IF(OFFSET('Sanitation Data'!$F$30,0,10*ROW('Sanitation Data'!F83))="","",OFFSET('Sanitation Data'!$F$30,0,10*ROW('Sanitation Data'!F83)))</f>
        <v/>
      </c>
      <c r="CX89" s="275" t="str">
        <f ca="true">+IF(OFFSET('Sanitation Data'!$F$31,0,10*ROW('Sanitation Data'!F83))="","",OFFSET('Sanitation Data'!$F$31,0,10*ROW('Sanitation Data'!F83)))</f>
        <v/>
      </c>
      <c r="CY89" s="275" t="str">
        <f ca="true">+IF(OFFSET('Sanitation Data'!$F$32,0,10*ROW('Sanitation Data'!F83))="","",OFFSET('Sanitation Data'!$F$32,0,10*ROW('Sanitation Data'!F83)))</f>
        <v/>
      </c>
      <c r="CZ89" s="275" t="str">
        <f ca="true">+IF(OFFSET('Sanitation Data'!$G$28,0,10*ROW('Sanitation Data'!G83))="","",OFFSET('Sanitation Data'!$G$28,0,10*ROW('Sanitation Data'!G83)))</f>
        <v/>
      </c>
      <c r="DA89" s="275" t="str">
        <f ca="true">+IF(OFFSET('Sanitation Data'!$G$29,0,10*ROW('Sanitation Data'!G83))="","",OFFSET('Sanitation Data'!$G$29,0,10*ROW('Sanitation Data'!G83)))</f>
        <v/>
      </c>
      <c r="DB89" s="275" t="str">
        <f ca="true">+IF(OFFSET('Sanitation Data'!$G$30,0,10*ROW('Sanitation Data'!G83))="","",OFFSET('Sanitation Data'!$G$30,0,10*ROW('Sanitation Data'!G83)))</f>
        <v/>
      </c>
      <c r="DC89" s="275" t="str">
        <f ca="true">+IF(OFFSET('Sanitation Data'!$G$31,0,10*ROW('Sanitation Data'!G83))="","",OFFSET('Sanitation Data'!$G$31,0,10*ROW('Sanitation Data'!G83)))</f>
        <v/>
      </c>
      <c r="DD89" s="275" t="str">
        <f ca="true">+IF(OFFSET('Sanitation Data'!$G$32,0,10*ROW('Sanitation Data'!G83))="","",OFFSET('Sanitation Data'!$G$32,0,10*ROW('Sanitation Data'!G83)))</f>
        <v/>
      </c>
      <c r="DE89" s="275" t="str">
        <f ca="true">+IF(OFFSET('Sanitation Data'!$H$28,0,10*ROW('Sanitation Data'!H83))="","",OFFSET('Sanitation Data'!$H$28,0,10*ROW('Sanitation Data'!H83)))</f>
        <v/>
      </c>
      <c r="DF89" s="275" t="str">
        <f ca="true">+IF(OFFSET('Sanitation Data'!$H$29,0,10*ROW('Sanitation Data'!H83))="","",OFFSET('Sanitation Data'!$H$29,0,10*ROW('Sanitation Data'!H83)))</f>
        <v/>
      </c>
      <c r="DG89" s="275" t="str">
        <f ca="true">+IF(OFFSET('Sanitation Data'!$H$30,0,10*ROW('Sanitation Data'!H83))="","",OFFSET('Sanitation Data'!$H$30,0,10*ROW('Sanitation Data'!H83)))</f>
        <v/>
      </c>
      <c r="DH89" s="275" t="str">
        <f ca="true">+IF(OFFSET('Sanitation Data'!$H$31,0,10*ROW('Sanitation Data'!H83))="","",OFFSET('Sanitation Data'!$H$31,0,10*ROW('Sanitation Data'!H83)))</f>
        <v/>
      </c>
      <c r="DI89" s="275" t="str">
        <f ca="true">+IF(OFFSET('Sanitation Data'!$H$32,0,10*ROW('Sanitation Data'!H83))="","",OFFSET('Sanitation Data'!$H$32,0,10*ROW('Sanitation Data'!H83)))</f>
        <v/>
      </c>
      <c r="DJ89" s="275" t="str">
        <f ca="true">+IF(OFFSET('Sanitation Data'!$I$28,0,10*ROW('Sanitation Data'!I83))="","",OFFSET('Sanitation Data'!$I$28,0,10*ROW('Sanitation Data'!I83)))</f>
        <v/>
      </c>
      <c r="DK89" s="275" t="str">
        <f ca="true">+IF(OFFSET('Sanitation Data'!$I$29,0,10*ROW('Sanitation Data'!I83))="","",OFFSET('Sanitation Data'!$I$29,0,10*ROW('Sanitation Data'!I83)))</f>
        <v/>
      </c>
      <c r="DL89" s="275" t="str">
        <f ca="true">+IF(OFFSET('Sanitation Data'!$I$30,0,10*ROW('Sanitation Data'!I83))="","",OFFSET('Sanitation Data'!$I$30,0,10*ROW('Sanitation Data'!I83)))</f>
        <v/>
      </c>
      <c r="DM89" s="275" t="str">
        <f ca="true">+IF(OFFSET('Sanitation Data'!$I$31,0,10*ROW('Sanitation Data'!I83))="","",OFFSET('Sanitation Data'!$I$31,0,10*ROW('Sanitation Data'!I83)))</f>
        <v/>
      </c>
      <c r="DN89" s="275" t="str">
        <f ca="true">+IF(OFFSET('Sanitation Data'!$I$32,0,10*ROW('Sanitation Data'!I83))="","",OFFSET('Sanitation Data'!$I$32,0,10*ROW('Sanitation Data'!I83)))</f>
        <v/>
      </c>
      <c r="DO89" s="275" t="str">
        <f ca="true">+IF(OFFSET('Hygiene Data'!$D$11,0,10*ROW('Hygiene Data'!D83))="","",OFFSET('Hygiene Data'!$D$11,0,10*ROW('Hygiene Data'!D83)))</f>
        <v/>
      </c>
      <c r="DP89" s="275" t="str">
        <f ca="true">+IF(OFFSET('Hygiene Data'!$D$12,0,10*ROW('Hygiene Data'!D83))="","",OFFSET('Hygiene Data'!$D$12,0,10*ROW('Hygiene Data'!D83)))</f>
        <v/>
      </c>
      <c r="DQ89" s="275" t="str">
        <f ca="true">+IF(OFFSET('Hygiene Data'!$D$13,0,10*ROW('Hygiene Data'!D83))="","",OFFSET('Hygiene Data'!$D$13,0,10*ROW('Hygiene Data'!D83)))</f>
        <v/>
      </c>
      <c r="DR89" s="275" t="str">
        <f ca="true">+IF(OFFSET('Hygiene Data'!$E$11,0,10*ROW('Hygiene Data'!E83))="","",OFFSET('Hygiene Data'!$E$11,0,10*ROW('Hygiene Data'!E83)))</f>
        <v/>
      </c>
      <c r="DS89" s="275" t="str">
        <f ca="true">+IF(OFFSET('Hygiene Data'!$E$12,0,10*ROW('Hygiene Data'!E83))="","",OFFSET('Hygiene Data'!$E$12,0,10*ROW('Hygiene Data'!E83)))</f>
        <v/>
      </c>
      <c r="DT89" s="275" t="str">
        <f ca="true">+IF(OFFSET('Hygiene Data'!$E$13,0,10*ROW('Hygiene Data'!E83))="","",OFFSET('Hygiene Data'!$E$13,0,10*ROW('Hygiene Data'!E83)))</f>
        <v/>
      </c>
      <c r="DU89" s="275" t="str">
        <f ca="true">+IF(OFFSET('Hygiene Data'!$F$11,0,10*ROW('Hygiene Data'!F83))="","",OFFSET('Hygiene Data'!$F$11,0,10*ROW('Hygiene Data'!F83)))</f>
        <v/>
      </c>
      <c r="DV89" s="275" t="str">
        <f ca="true">+IF(OFFSET('Hygiene Data'!$F$12,0,10*ROW('Hygiene Data'!F83))="","",OFFSET('Hygiene Data'!$F$12,0,10*ROW('Hygiene Data'!F83)))</f>
        <v/>
      </c>
      <c r="DW89" s="275" t="str">
        <f ca="true">+IF(OFFSET('Hygiene Data'!$F$13,0,10*ROW('Hygiene Data'!F83))="","",OFFSET('Hygiene Data'!$F$13,0,10*ROW('Hygiene Data'!F83)))</f>
        <v/>
      </c>
      <c r="DX89" s="275" t="str">
        <f ca="true">+IF(OFFSET('Hygiene Data'!$G$11,0,10*ROW('Hygiene Data'!G83))="","",OFFSET('Hygiene Data'!$G$11,0,10*ROW('Hygiene Data'!G83)))</f>
        <v/>
      </c>
      <c r="DY89" s="275" t="str">
        <f ca="true">+IF(OFFSET('Hygiene Data'!$G$12,0,10*ROW('Hygiene Data'!G83))="","",OFFSET('Hygiene Data'!$G$12,0,10*ROW('Hygiene Data'!G83)))</f>
        <v/>
      </c>
      <c r="DZ89" s="275" t="str">
        <f ca="true">+IF(OFFSET('Hygiene Data'!$G$13,0,10*ROW('Hygiene Data'!G83))="","",OFFSET('Hygiene Data'!$G$13,0,10*ROW('Hygiene Data'!G83)))</f>
        <v/>
      </c>
      <c r="EA89" s="275" t="str">
        <f ca="true">+IF(OFFSET('Hygiene Data'!$H$11,0,10*ROW('Hygiene Data'!H83))="","",OFFSET('Hygiene Data'!$H$11,0,10*ROW('Hygiene Data'!H83)))</f>
        <v/>
      </c>
      <c r="EB89" s="275" t="str">
        <f ca="true">+IF(OFFSET('Hygiene Data'!$H$12,0,10*ROW('Hygiene Data'!H83))="","",OFFSET('Hygiene Data'!$H$12,0,10*ROW('Hygiene Data'!H83)))</f>
        <v/>
      </c>
      <c r="EC89" s="275" t="str">
        <f ca="true">+IF(OFFSET('Hygiene Data'!$H$13,0,10*ROW('Hygiene Data'!H83))="","",OFFSET('Hygiene Data'!$H$13,0,10*ROW('Hygiene Data'!H83)))</f>
        <v/>
      </c>
      <c r="ED89" s="275" t="str">
        <f ca="true">+IF(OFFSET('Hygiene Data'!$I$11,0,10*ROW('Hygiene Data'!I83))="","",OFFSET('Hygiene Data'!$I$11,0,10*ROW('Hygiene Data'!I83)))</f>
        <v/>
      </c>
      <c r="EE89" s="275" t="str">
        <f ca="true">+IF(OFFSET('Hygiene Data'!$I$12,0,10*ROW('Hygiene Data'!I83))="","",OFFSET('Hygiene Data'!$I$12,0,10*ROW('Hygiene Data'!I83)))</f>
        <v/>
      </c>
      <c r="EF89" s="27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5"/>
      <c r="BS90" s="275" t="str">
        <f ca="true">+IF(OFFSET('Water Data'!$D$27,0,10*ROW('Water Data'!D84))="","",OFFSET('Water Data'!$D$27,0,10*ROW('Water Data'!D84)))</f>
        <v/>
      </c>
      <c r="BT90" s="275" t="str">
        <f ca="true">+IF(OFFSET('Water Data'!$D$28,0,10*ROW('Water Data'!D84))="","",OFFSET('Water Data'!$D$28,0,10*ROW('Water Data'!D84)))</f>
        <v/>
      </c>
      <c r="BU90" s="275" t="str">
        <f ca="true">+IF(OFFSET('Water Data'!$D$29,0,10*ROW('Water Data'!D84))="","",OFFSET('Water Data'!$D$29,0,10*ROW('Water Data'!D84)))</f>
        <v/>
      </c>
      <c r="BV90" s="275" t="str">
        <f ca="true">+IF(OFFSET('Water Data'!$E$27,0,10*ROW('Water Data'!E84))="","",OFFSET('Water Data'!$E$27,0,10*ROW('Water Data'!E84)))</f>
        <v/>
      </c>
      <c r="BW90" s="275" t="str">
        <f ca="true">+IF(OFFSET('Water Data'!$E$28,0,10*ROW('Water Data'!E84))="","",OFFSET('Water Data'!$E$28,0,10*ROW('Water Data'!E84)))</f>
        <v/>
      </c>
      <c r="BX90" s="275" t="str">
        <f ca="true">+IF(OFFSET('Water Data'!$E$29,0,10*ROW('Water Data'!E84))="","",OFFSET('Water Data'!$E$29,0,10*ROW('Water Data'!E84)))</f>
        <v/>
      </c>
      <c r="BY90" s="275" t="str">
        <f ca="true">+IF(OFFSET('Water Data'!$F$27,0,10*ROW('Water Data'!F84))="","",OFFSET('Water Data'!$F$27,0,10*ROW('Water Data'!F84)))</f>
        <v/>
      </c>
      <c r="BZ90" s="275" t="str">
        <f ca="true">+IF(OFFSET('Water Data'!$F$28,0,10*ROW('Water Data'!F84))="","",OFFSET('Water Data'!$F$28,0,10*ROW('Water Data'!F84)))</f>
        <v/>
      </c>
      <c r="CA90" s="275" t="str">
        <f ca="true">+IF(OFFSET('Water Data'!$F$29,0,10*ROW('Water Data'!F84))="","",OFFSET('Water Data'!$F$29,0,10*ROW('Water Data'!F84)))</f>
        <v/>
      </c>
      <c r="CB90" s="275" t="str">
        <f ca="true">+IF(OFFSET('Water Data'!$G$27,0,10*ROW('Water Data'!G84))="","",OFFSET('Water Data'!$G$27,0,10*ROW('Water Data'!G84)))</f>
        <v/>
      </c>
      <c r="CC90" s="275" t="str">
        <f ca="true">+IF(OFFSET('Water Data'!$G$28,0,10*ROW('Water Data'!G84))="","",OFFSET('Water Data'!$G$28,0,10*ROW('Water Data'!G84)))</f>
        <v/>
      </c>
      <c r="CD90" s="275" t="str">
        <f ca="true">+IF(OFFSET('Water Data'!$G$29,0,10*ROW('Water Data'!G84))="","",OFFSET('Water Data'!$G$29,0,10*ROW('Water Data'!G84)))</f>
        <v/>
      </c>
      <c r="CE90" s="275" t="str">
        <f ca="true">+IF(OFFSET('Water Data'!$H$27,0,10*ROW('Water Data'!H84))="","",OFFSET('Water Data'!$H$27,0,10*ROW('Water Data'!H84)))</f>
        <v/>
      </c>
      <c r="CF90" s="275" t="str">
        <f ca="true">+IF(OFFSET('Water Data'!$H$28,0,10*ROW('Water Data'!H84))="","",OFFSET('Water Data'!$H$28,0,10*ROW('Water Data'!H84)))</f>
        <v/>
      </c>
      <c r="CG90" s="275" t="str">
        <f ca="true">+IF(OFFSET('Water Data'!$H$29,0,10*ROW('Water Data'!H84))="","",OFFSET('Water Data'!$H$29,0,10*ROW('Water Data'!H84)))</f>
        <v/>
      </c>
      <c r="CH90" s="275" t="str">
        <f ca="true">+IF(OFFSET('Water Data'!$I$27,0,10*ROW('Water Data'!I84))="","",OFFSET('Water Data'!$I$27,0,10*ROW('Water Data'!I84)))</f>
        <v/>
      </c>
      <c r="CI90" s="275" t="str">
        <f ca="true">+IF(OFFSET('Water Data'!$I$28,0,10*ROW('Water Data'!I84))="","",OFFSET('Water Data'!$I$28,0,10*ROW('Water Data'!I84)))</f>
        <v/>
      </c>
      <c r="CJ90" s="275" t="str">
        <f ca="true">+IF(OFFSET('Water Data'!$I$29,0,10*ROW('Water Data'!I84))="","",OFFSET('Water Data'!$I$29,0,10*ROW('Water Data'!I84)))</f>
        <v/>
      </c>
      <c r="CK90" s="275" t="str">
        <f ca="true">+IF(OFFSET('Sanitation Data'!$D$28,0,10*ROW('Sanitation Data'!D84))="","",OFFSET('Sanitation Data'!$D$28,0,10*ROW('Sanitation Data'!D84)))</f>
        <v/>
      </c>
      <c r="CL90" s="275" t="str">
        <f ca="true">+IF(OFFSET('Sanitation Data'!$D$29,0,10*ROW('Sanitation Data'!D84))="","",OFFSET('Sanitation Data'!$D$29,0,10*ROW('Sanitation Data'!D84)))</f>
        <v/>
      </c>
      <c r="CM90" s="275" t="str">
        <f ca="true">+IF(OFFSET('Sanitation Data'!$D$30,0,10*ROW('Sanitation Data'!D84))="","",OFFSET('Sanitation Data'!$D$30,0,10*ROW('Sanitation Data'!D84)))</f>
        <v/>
      </c>
      <c r="CN90" s="275" t="str">
        <f ca="true">+IF(OFFSET('Sanitation Data'!$D$31,0,10*ROW('Sanitation Data'!D84))="","",OFFSET('Sanitation Data'!$D$31,0,10*ROW('Sanitation Data'!D84)))</f>
        <v/>
      </c>
      <c r="CO90" s="275" t="str">
        <f ca="true">+IF(OFFSET('Sanitation Data'!$D$32,0,10*ROW('Sanitation Data'!D84))="","",OFFSET('Sanitation Data'!$D$32,0,10*ROW('Sanitation Data'!D84)))</f>
        <v/>
      </c>
      <c r="CP90" s="275" t="str">
        <f ca="true">+IF(OFFSET('Sanitation Data'!$E$28,0,10*ROW('Sanitation Data'!E84))="","",OFFSET('Sanitation Data'!$E$28,0,10*ROW('Sanitation Data'!E84)))</f>
        <v/>
      </c>
      <c r="CQ90" s="275" t="str">
        <f ca="true">+IF(OFFSET('Sanitation Data'!$E$29,0,10*ROW('Sanitation Data'!E84))="","",OFFSET('Sanitation Data'!$E$29,0,10*ROW('Sanitation Data'!E84)))</f>
        <v/>
      </c>
      <c r="CR90" s="275" t="str">
        <f ca="true">+IF(OFFSET('Sanitation Data'!$E$30,0,10*ROW('Sanitation Data'!E84))="","",OFFSET('Sanitation Data'!$E$30,0,10*ROW('Sanitation Data'!E84)))</f>
        <v/>
      </c>
      <c r="CS90" s="275" t="str">
        <f ca="true">+IF(OFFSET('Sanitation Data'!$E$31,0,10*ROW('Sanitation Data'!E84))="","",OFFSET('Sanitation Data'!$E$31,0,10*ROW('Sanitation Data'!E84)))</f>
        <v/>
      </c>
      <c r="CT90" s="275" t="str">
        <f ca="true">+IF(OFFSET('Sanitation Data'!$E$32,0,10*ROW('Sanitation Data'!E84))="","",OFFSET('Sanitation Data'!$E$32,0,10*ROW('Sanitation Data'!E84)))</f>
        <v/>
      </c>
      <c r="CU90" s="275" t="str">
        <f ca="true">+IF(OFFSET('Sanitation Data'!$F$28,0,10*ROW('Sanitation Data'!F84))="","",OFFSET('Sanitation Data'!$F$28,0,10*ROW('Sanitation Data'!F84)))</f>
        <v/>
      </c>
      <c r="CV90" s="275" t="str">
        <f ca="true">+IF(OFFSET('Sanitation Data'!$F$29,0,10*ROW('Sanitation Data'!F84))="","",OFFSET('Sanitation Data'!$F$29,0,10*ROW('Sanitation Data'!F84)))</f>
        <v/>
      </c>
      <c r="CW90" s="275" t="str">
        <f ca="true">+IF(OFFSET('Sanitation Data'!$F$30,0,10*ROW('Sanitation Data'!F84))="","",OFFSET('Sanitation Data'!$F$30,0,10*ROW('Sanitation Data'!F84)))</f>
        <v/>
      </c>
      <c r="CX90" s="275" t="str">
        <f ca="true">+IF(OFFSET('Sanitation Data'!$F$31,0,10*ROW('Sanitation Data'!F84))="","",OFFSET('Sanitation Data'!$F$31,0,10*ROW('Sanitation Data'!F84)))</f>
        <v/>
      </c>
      <c r="CY90" s="275" t="str">
        <f ca="true">+IF(OFFSET('Sanitation Data'!$F$32,0,10*ROW('Sanitation Data'!F84))="","",OFFSET('Sanitation Data'!$F$32,0,10*ROW('Sanitation Data'!F84)))</f>
        <v/>
      </c>
      <c r="CZ90" s="275" t="str">
        <f ca="true">+IF(OFFSET('Sanitation Data'!$G$28,0,10*ROW('Sanitation Data'!G84))="","",OFFSET('Sanitation Data'!$G$28,0,10*ROW('Sanitation Data'!G84)))</f>
        <v/>
      </c>
      <c r="DA90" s="275" t="str">
        <f ca="true">+IF(OFFSET('Sanitation Data'!$G$29,0,10*ROW('Sanitation Data'!G84))="","",OFFSET('Sanitation Data'!$G$29,0,10*ROW('Sanitation Data'!G84)))</f>
        <v/>
      </c>
      <c r="DB90" s="275" t="str">
        <f ca="true">+IF(OFFSET('Sanitation Data'!$G$30,0,10*ROW('Sanitation Data'!G84))="","",OFFSET('Sanitation Data'!$G$30,0,10*ROW('Sanitation Data'!G84)))</f>
        <v/>
      </c>
      <c r="DC90" s="275" t="str">
        <f ca="true">+IF(OFFSET('Sanitation Data'!$G$31,0,10*ROW('Sanitation Data'!G84))="","",OFFSET('Sanitation Data'!$G$31,0,10*ROW('Sanitation Data'!G84)))</f>
        <v/>
      </c>
      <c r="DD90" s="275" t="str">
        <f ca="true">+IF(OFFSET('Sanitation Data'!$G$32,0,10*ROW('Sanitation Data'!G84))="","",OFFSET('Sanitation Data'!$G$32,0,10*ROW('Sanitation Data'!G84)))</f>
        <v/>
      </c>
      <c r="DE90" s="275" t="str">
        <f ca="true">+IF(OFFSET('Sanitation Data'!$H$28,0,10*ROW('Sanitation Data'!H84))="","",OFFSET('Sanitation Data'!$H$28,0,10*ROW('Sanitation Data'!H84)))</f>
        <v/>
      </c>
      <c r="DF90" s="275" t="str">
        <f ca="true">+IF(OFFSET('Sanitation Data'!$H$29,0,10*ROW('Sanitation Data'!H84))="","",OFFSET('Sanitation Data'!$H$29,0,10*ROW('Sanitation Data'!H84)))</f>
        <v/>
      </c>
      <c r="DG90" s="275" t="str">
        <f ca="true">+IF(OFFSET('Sanitation Data'!$H$30,0,10*ROW('Sanitation Data'!H84))="","",OFFSET('Sanitation Data'!$H$30,0,10*ROW('Sanitation Data'!H84)))</f>
        <v/>
      </c>
      <c r="DH90" s="275" t="str">
        <f ca="true">+IF(OFFSET('Sanitation Data'!$H$31,0,10*ROW('Sanitation Data'!H84))="","",OFFSET('Sanitation Data'!$H$31,0,10*ROW('Sanitation Data'!H84)))</f>
        <v/>
      </c>
      <c r="DI90" s="275" t="str">
        <f ca="true">+IF(OFFSET('Sanitation Data'!$H$32,0,10*ROW('Sanitation Data'!H84))="","",OFFSET('Sanitation Data'!$H$32,0,10*ROW('Sanitation Data'!H84)))</f>
        <v/>
      </c>
      <c r="DJ90" s="275" t="str">
        <f ca="true">+IF(OFFSET('Sanitation Data'!$I$28,0,10*ROW('Sanitation Data'!I84))="","",OFFSET('Sanitation Data'!$I$28,0,10*ROW('Sanitation Data'!I84)))</f>
        <v/>
      </c>
      <c r="DK90" s="275" t="str">
        <f ca="true">+IF(OFFSET('Sanitation Data'!$I$29,0,10*ROW('Sanitation Data'!I84))="","",OFFSET('Sanitation Data'!$I$29,0,10*ROW('Sanitation Data'!I84)))</f>
        <v/>
      </c>
      <c r="DL90" s="275" t="str">
        <f ca="true">+IF(OFFSET('Sanitation Data'!$I$30,0,10*ROW('Sanitation Data'!I84))="","",OFFSET('Sanitation Data'!$I$30,0,10*ROW('Sanitation Data'!I84)))</f>
        <v/>
      </c>
      <c r="DM90" s="275" t="str">
        <f ca="true">+IF(OFFSET('Sanitation Data'!$I$31,0,10*ROW('Sanitation Data'!I84))="","",OFFSET('Sanitation Data'!$I$31,0,10*ROW('Sanitation Data'!I84)))</f>
        <v/>
      </c>
      <c r="DN90" s="275" t="str">
        <f ca="true">+IF(OFFSET('Sanitation Data'!$I$32,0,10*ROW('Sanitation Data'!I84))="","",OFFSET('Sanitation Data'!$I$32,0,10*ROW('Sanitation Data'!I84)))</f>
        <v/>
      </c>
      <c r="DO90" s="275" t="str">
        <f ca="true">+IF(OFFSET('Hygiene Data'!$D$11,0,10*ROW('Hygiene Data'!D84))="","",OFFSET('Hygiene Data'!$D$11,0,10*ROW('Hygiene Data'!D84)))</f>
        <v/>
      </c>
      <c r="DP90" s="275" t="str">
        <f ca="true">+IF(OFFSET('Hygiene Data'!$D$12,0,10*ROW('Hygiene Data'!D84))="","",OFFSET('Hygiene Data'!$D$12,0,10*ROW('Hygiene Data'!D84)))</f>
        <v/>
      </c>
      <c r="DQ90" s="275" t="str">
        <f ca="true">+IF(OFFSET('Hygiene Data'!$D$13,0,10*ROW('Hygiene Data'!D84))="","",OFFSET('Hygiene Data'!$D$13,0,10*ROW('Hygiene Data'!D84)))</f>
        <v/>
      </c>
      <c r="DR90" s="275" t="str">
        <f ca="true">+IF(OFFSET('Hygiene Data'!$E$11,0,10*ROW('Hygiene Data'!E84))="","",OFFSET('Hygiene Data'!$E$11,0,10*ROW('Hygiene Data'!E84)))</f>
        <v/>
      </c>
      <c r="DS90" s="275" t="str">
        <f ca="true">+IF(OFFSET('Hygiene Data'!$E$12,0,10*ROW('Hygiene Data'!E84))="","",OFFSET('Hygiene Data'!$E$12,0,10*ROW('Hygiene Data'!E84)))</f>
        <v/>
      </c>
      <c r="DT90" s="275" t="str">
        <f ca="true">+IF(OFFSET('Hygiene Data'!$E$13,0,10*ROW('Hygiene Data'!E84))="","",OFFSET('Hygiene Data'!$E$13,0,10*ROW('Hygiene Data'!E84)))</f>
        <v/>
      </c>
      <c r="DU90" s="275" t="str">
        <f ca="true">+IF(OFFSET('Hygiene Data'!$F$11,0,10*ROW('Hygiene Data'!F84))="","",OFFSET('Hygiene Data'!$F$11,0,10*ROW('Hygiene Data'!F84)))</f>
        <v/>
      </c>
      <c r="DV90" s="275" t="str">
        <f ca="true">+IF(OFFSET('Hygiene Data'!$F$12,0,10*ROW('Hygiene Data'!F84))="","",OFFSET('Hygiene Data'!$F$12,0,10*ROW('Hygiene Data'!F84)))</f>
        <v/>
      </c>
      <c r="DW90" s="275" t="str">
        <f ca="true">+IF(OFFSET('Hygiene Data'!$F$13,0,10*ROW('Hygiene Data'!F84))="","",OFFSET('Hygiene Data'!$F$13,0,10*ROW('Hygiene Data'!F84)))</f>
        <v/>
      </c>
      <c r="DX90" s="275" t="str">
        <f ca="true">+IF(OFFSET('Hygiene Data'!$G$11,0,10*ROW('Hygiene Data'!G84))="","",OFFSET('Hygiene Data'!$G$11,0,10*ROW('Hygiene Data'!G84)))</f>
        <v/>
      </c>
      <c r="DY90" s="275" t="str">
        <f ca="true">+IF(OFFSET('Hygiene Data'!$G$12,0,10*ROW('Hygiene Data'!G84))="","",OFFSET('Hygiene Data'!$G$12,0,10*ROW('Hygiene Data'!G84)))</f>
        <v/>
      </c>
      <c r="DZ90" s="275" t="str">
        <f ca="true">+IF(OFFSET('Hygiene Data'!$G$13,0,10*ROW('Hygiene Data'!G84))="","",OFFSET('Hygiene Data'!$G$13,0,10*ROW('Hygiene Data'!G84)))</f>
        <v/>
      </c>
      <c r="EA90" s="275" t="str">
        <f ca="true">+IF(OFFSET('Hygiene Data'!$H$11,0,10*ROW('Hygiene Data'!H84))="","",OFFSET('Hygiene Data'!$H$11,0,10*ROW('Hygiene Data'!H84)))</f>
        <v/>
      </c>
      <c r="EB90" s="275" t="str">
        <f ca="true">+IF(OFFSET('Hygiene Data'!$H$12,0,10*ROW('Hygiene Data'!H84))="","",OFFSET('Hygiene Data'!$H$12,0,10*ROW('Hygiene Data'!H84)))</f>
        <v/>
      </c>
      <c r="EC90" s="275" t="str">
        <f ca="true">+IF(OFFSET('Hygiene Data'!$H$13,0,10*ROW('Hygiene Data'!H84))="","",OFFSET('Hygiene Data'!$H$13,0,10*ROW('Hygiene Data'!H84)))</f>
        <v/>
      </c>
      <c r="ED90" s="275" t="str">
        <f ca="true">+IF(OFFSET('Hygiene Data'!$I$11,0,10*ROW('Hygiene Data'!I84))="","",OFFSET('Hygiene Data'!$I$11,0,10*ROW('Hygiene Data'!I84)))</f>
        <v/>
      </c>
      <c r="EE90" s="275" t="str">
        <f ca="true">+IF(OFFSET('Hygiene Data'!$I$12,0,10*ROW('Hygiene Data'!I84))="","",OFFSET('Hygiene Data'!$I$12,0,10*ROW('Hygiene Data'!I84)))</f>
        <v/>
      </c>
      <c r="EF90" s="27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5"/>
      <c r="BS91" s="275" t="str">
        <f ca="true">+IF(OFFSET('Water Data'!$D$27,0,10*ROW('Water Data'!D85))="","",OFFSET('Water Data'!$D$27,0,10*ROW('Water Data'!D85)))</f>
        <v/>
      </c>
      <c r="BT91" s="275" t="str">
        <f ca="true">+IF(OFFSET('Water Data'!$D$28,0,10*ROW('Water Data'!D85))="","",OFFSET('Water Data'!$D$28,0,10*ROW('Water Data'!D85)))</f>
        <v/>
      </c>
      <c r="BU91" s="275" t="str">
        <f ca="true">+IF(OFFSET('Water Data'!$D$29,0,10*ROW('Water Data'!D85))="","",OFFSET('Water Data'!$D$29,0,10*ROW('Water Data'!D85)))</f>
        <v/>
      </c>
      <c r="BV91" s="275" t="str">
        <f ca="true">+IF(OFFSET('Water Data'!$E$27,0,10*ROW('Water Data'!E85))="","",OFFSET('Water Data'!$E$27,0,10*ROW('Water Data'!E85)))</f>
        <v/>
      </c>
      <c r="BW91" s="275" t="str">
        <f ca="true">+IF(OFFSET('Water Data'!$E$28,0,10*ROW('Water Data'!E85))="","",OFFSET('Water Data'!$E$28,0,10*ROW('Water Data'!E85)))</f>
        <v/>
      </c>
      <c r="BX91" s="275" t="str">
        <f ca="true">+IF(OFFSET('Water Data'!$E$29,0,10*ROW('Water Data'!E85))="","",OFFSET('Water Data'!$E$29,0,10*ROW('Water Data'!E85)))</f>
        <v/>
      </c>
      <c r="BY91" s="275" t="str">
        <f ca="true">+IF(OFFSET('Water Data'!$F$27,0,10*ROW('Water Data'!F85))="","",OFFSET('Water Data'!$F$27,0,10*ROW('Water Data'!F85)))</f>
        <v/>
      </c>
      <c r="BZ91" s="275" t="str">
        <f ca="true">+IF(OFFSET('Water Data'!$F$28,0,10*ROW('Water Data'!F85))="","",OFFSET('Water Data'!$F$28,0,10*ROW('Water Data'!F85)))</f>
        <v/>
      </c>
      <c r="CA91" s="275" t="str">
        <f ca="true">+IF(OFFSET('Water Data'!$F$29,0,10*ROW('Water Data'!F85))="","",OFFSET('Water Data'!$F$29,0,10*ROW('Water Data'!F85)))</f>
        <v/>
      </c>
      <c r="CB91" s="275" t="str">
        <f ca="true">+IF(OFFSET('Water Data'!$G$27,0,10*ROW('Water Data'!G85))="","",OFFSET('Water Data'!$G$27,0,10*ROW('Water Data'!G85)))</f>
        <v/>
      </c>
      <c r="CC91" s="275" t="str">
        <f ca="true">+IF(OFFSET('Water Data'!$G$28,0,10*ROW('Water Data'!G85))="","",OFFSET('Water Data'!$G$28,0,10*ROW('Water Data'!G85)))</f>
        <v/>
      </c>
      <c r="CD91" s="275" t="str">
        <f ca="true">+IF(OFFSET('Water Data'!$G$29,0,10*ROW('Water Data'!G85))="","",OFFSET('Water Data'!$G$29,0,10*ROW('Water Data'!G85)))</f>
        <v/>
      </c>
      <c r="CE91" s="275" t="str">
        <f ca="true">+IF(OFFSET('Water Data'!$H$27,0,10*ROW('Water Data'!H85))="","",OFFSET('Water Data'!$H$27,0,10*ROW('Water Data'!H85)))</f>
        <v/>
      </c>
      <c r="CF91" s="275" t="str">
        <f ca="true">+IF(OFFSET('Water Data'!$H$28,0,10*ROW('Water Data'!H85))="","",OFFSET('Water Data'!$H$28,0,10*ROW('Water Data'!H85)))</f>
        <v/>
      </c>
      <c r="CG91" s="275" t="str">
        <f ca="true">+IF(OFFSET('Water Data'!$H$29,0,10*ROW('Water Data'!H85))="","",OFFSET('Water Data'!$H$29,0,10*ROW('Water Data'!H85)))</f>
        <v/>
      </c>
      <c r="CH91" s="275" t="str">
        <f ca="true">+IF(OFFSET('Water Data'!$I$27,0,10*ROW('Water Data'!I85))="","",OFFSET('Water Data'!$I$27,0,10*ROW('Water Data'!I85)))</f>
        <v/>
      </c>
      <c r="CI91" s="275" t="str">
        <f ca="true">+IF(OFFSET('Water Data'!$I$28,0,10*ROW('Water Data'!I85))="","",OFFSET('Water Data'!$I$28,0,10*ROW('Water Data'!I85)))</f>
        <v/>
      </c>
      <c r="CJ91" s="275" t="str">
        <f ca="true">+IF(OFFSET('Water Data'!$I$29,0,10*ROW('Water Data'!I85))="","",OFFSET('Water Data'!$I$29,0,10*ROW('Water Data'!I85)))</f>
        <v/>
      </c>
      <c r="CK91" s="275" t="str">
        <f ca="true">+IF(OFFSET('Sanitation Data'!$D$28,0,10*ROW('Sanitation Data'!D85))="","",OFFSET('Sanitation Data'!$D$28,0,10*ROW('Sanitation Data'!D85)))</f>
        <v/>
      </c>
      <c r="CL91" s="275" t="str">
        <f ca="true">+IF(OFFSET('Sanitation Data'!$D$29,0,10*ROW('Sanitation Data'!D85))="","",OFFSET('Sanitation Data'!$D$29,0,10*ROW('Sanitation Data'!D85)))</f>
        <v/>
      </c>
      <c r="CM91" s="275" t="str">
        <f ca="true">+IF(OFFSET('Sanitation Data'!$D$30,0,10*ROW('Sanitation Data'!D85))="","",OFFSET('Sanitation Data'!$D$30,0,10*ROW('Sanitation Data'!D85)))</f>
        <v/>
      </c>
      <c r="CN91" s="275" t="str">
        <f ca="true">+IF(OFFSET('Sanitation Data'!$D$31,0,10*ROW('Sanitation Data'!D85))="","",OFFSET('Sanitation Data'!$D$31,0,10*ROW('Sanitation Data'!D85)))</f>
        <v/>
      </c>
      <c r="CO91" s="275" t="str">
        <f ca="true">+IF(OFFSET('Sanitation Data'!$D$32,0,10*ROW('Sanitation Data'!D85))="","",OFFSET('Sanitation Data'!$D$32,0,10*ROW('Sanitation Data'!D85)))</f>
        <v/>
      </c>
      <c r="CP91" s="275" t="str">
        <f ca="true">+IF(OFFSET('Sanitation Data'!$E$28,0,10*ROW('Sanitation Data'!E85))="","",OFFSET('Sanitation Data'!$E$28,0,10*ROW('Sanitation Data'!E85)))</f>
        <v/>
      </c>
      <c r="CQ91" s="275" t="str">
        <f ca="true">+IF(OFFSET('Sanitation Data'!$E$29,0,10*ROW('Sanitation Data'!E85))="","",OFFSET('Sanitation Data'!$E$29,0,10*ROW('Sanitation Data'!E85)))</f>
        <v/>
      </c>
      <c r="CR91" s="275" t="str">
        <f ca="true">+IF(OFFSET('Sanitation Data'!$E$30,0,10*ROW('Sanitation Data'!E85))="","",OFFSET('Sanitation Data'!$E$30,0,10*ROW('Sanitation Data'!E85)))</f>
        <v/>
      </c>
      <c r="CS91" s="275" t="str">
        <f ca="true">+IF(OFFSET('Sanitation Data'!$E$31,0,10*ROW('Sanitation Data'!E85))="","",OFFSET('Sanitation Data'!$E$31,0,10*ROW('Sanitation Data'!E85)))</f>
        <v/>
      </c>
      <c r="CT91" s="275" t="str">
        <f ca="true">+IF(OFFSET('Sanitation Data'!$E$32,0,10*ROW('Sanitation Data'!E85))="","",OFFSET('Sanitation Data'!$E$32,0,10*ROW('Sanitation Data'!E85)))</f>
        <v/>
      </c>
      <c r="CU91" s="275" t="str">
        <f ca="true">+IF(OFFSET('Sanitation Data'!$F$28,0,10*ROW('Sanitation Data'!F85))="","",OFFSET('Sanitation Data'!$F$28,0,10*ROW('Sanitation Data'!F85)))</f>
        <v/>
      </c>
      <c r="CV91" s="275" t="str">
        <f ca="true">+IF(OFFSET('Sanitation Data'!$F$29,0,10*ROW('Sanitation Data'!F85))="","",OFFSET('Sanitation Data'!$F$29,0,10*ROW('Sanitation Data'!F85)))</f>
        <v/>
      </c>
      <c r="CW91" s="275" t="str">
        <f ca="true">+IF(OFFSET('Sanitation Data'!$F$30,0,10*ROW('Sanitation Data'!F85))="","",OFFSET('Sanitation Data'!$F$30,0,10*ROW('Sanitation Data'!F85)))</f>
        <v/>
      </c>
      <c r="CX91" s="275" t="str">
        <f ca="true">+IF(OFFSET('Sanitation Data'!$F$31,0,10*ROW('Sanitation Data'!F85))="","",OFFSET('Sanitation Data'!$F$31,0,10*ROW('Sanitation Data'!F85)))</f>
        <v/>
      </c>
      <c r="CY91" s="275" t="str">
        <f ca="true">+IF(OFFSET('Sanitation Data'!$F$32,0,10*ROW('Sanitation Data'!F85))="","",OFFSET('Sanitation Data'!$F$32,0,10*ROW('Sanitation Data'!F85)))</f>
        <v/>
      </c>
      <c r="CZ91" s="275" t="str">
        <f ca="true">+IF(OFFSET('Sanitation Data'!$G$28,0,10*ROW('Sanitation Data'!G85))="","",OFFSET('Sanitation Data'!$G$28,0,10*ROW('Sanitation Data'!G85)))</f>
        <v/>
      </c>
      <c r="DA91" s="275" t="str">
        <f ca="true">+IF(OFFSET('Sanitation Data'!$G$29,0,10*ROW('Sanitation Data'!G85))="","",OFFSET('Sanitation Data'!$G$29,0,10*ROW('Sanitation Data'!G85)))</f>
        <v/>
      </c>
      <c r="DB91" s="275" t="str">
        <f ca="true">+IF(OFFSET('Sanitation Data'!$G$30,0,10*ROW('Sanitation Data'!G85))="","",OFFSET('Sanitation Data'!$G$30,0,10*ROW('Sanitation Data'!G85)))</f>
        <v/>
      </c>
      <c r="DC91" s="275" t="str">
        <f ca="true">+IF(OFFSET('Sanitation Data'!$G$31,0,10*ROW('Sanitation Data'!G85))="","",OFFSET('Sanitation Data'!$G$31,0,10*ROW('Sanitation Data'!G85)))</f>
        <v/>
      </c>
      <c r="DD91" s="275" t="str">
        <f ca="true">+IF(OFFSET('Sanitation Data'!$G$32,0,10*ROW('Sanitation Data'!G85))="","",OFFSET('Sanitation Data'!$G$32,0,10*ROW('Sanitation Data'!G85)))</f>
        <v/>
      </c>
      <c r="DE91" s="275" t="str">
        <f ca="true">+IF(OFFSET('Sanitation Data'!$H$28,0,10*ROW('Sanitation Data'!H85))="","",OFFSET('Sanitation Data'!$H$28,0,10*ROW('Sanitation Data'!H85)))</f>
        <v/>
      </c>
      <c r="DF91" s="275" t="str">
        <f ca="true">+IF(OFFSET('Sanitation Data'!$H$29,0,10*ROW('Sanitation Data'!H85))="","",OFFSET('Sanitation Data'!$H$29,0,10*ROW('Sanitation Data'!H85)))</f>
        <v/>
      </c>
      <c r="DG91" s="275" t="str">
        <f ca="true">+IF(OFFSET('Sanitation Data'!$H$30,0,10*ROW('Sanitation Data'!H85))="","",OFFSET('Sanitation Data'!$H$30,0,10*ROW('Sanitation Data'!H85)))</f>
        <v/>
      </c>
      <c r="DH91" s="275" t="str">
        <f ca="true">+IF(OFFSET('Sanitation Data'!$H$31,0,10*ROW('Sanitation Data'!H85))="","",OFFSET('Sanitation Data'!$H$31,0,10*ROW('Sanitation Data'!H85)))</f>
        <v/>
      </c>
      <c r="DI91" s="275" t="str">
        <f ca="true">+IF(OFFSET('Sanitation Data'!$H$32,0,10*ROW('Sanitation Data'!H85))="","",OFFSET('Sanitation Data'!$H$32,0,10*ROW('Sanitation Data'!H85)))</f>
        <v/>
      </c>
      <c r="DJ91" s="275" t="str">
        <f ca="true">+IF(OFFSET('Sanitation Data'!$I$28,0,10*ROW('Sanitation Data'!I85))="","",OFFSET('Sanitation Data'!$I$28,0,10*ROW('Sanitation Data'!I85)))</f>
        <v/>
      </c>
      <c r="DK91" s="275" t="str">
        <f ca="true">+IF(OFFSET('Sanitation Data'!$I$29,0,10*ROW('Sanitation Data'!I85))="","",OFFSET('Sanitation Data'!$I$29,0,10*ROW('Sanitation Data'!I85)))</f>
        <v/>
      </c>
      <c r="DL91" s="275" t="str">
        <f ca="true">+IF(OFFSET('Sanitation Data'!$I$30,0,10*ROW('Sanitation Data'!I85))="","",OFFSET('Sanitation Data'!$I$30,0,10*ROW('Sanitation Data'!I85)))</f>
        <v/>
      </c>
      <c r="DM91" s="275" t="str">
        <f ca="true">+IF(OFFSET('Sanitation Data'!$I$31,0,10*ROW('Sanitation Data'!I85))="","",OFFSET('Sanitation Data'!$I$31,0,10*ROW('Sanitation Data'!I85)))</f>
        <v/>
      </c>
      <c r="DN91" s="275" t="str">
        <f ca="true">+IF(OFFSET('Sanitation Data'!$I$32,0,10*ROW('Sanitation Data'!I85))="","",OFFSET('Sanitation Data'!$I$32,0,10*ROW('Sanitation Data'!I85)))</f>
        <v/>
      </c>
      <c r="DO91" s="275" t="str">
        <f ca="true">+IF(OFFSET('Hygiene Data'!$D$11,0,10*ROW('Hygiene Data'!D85))="","",OFFSET('Hygiene Data'!$D$11,0,10*ROW('Hygiene Data'!D85)))</f>
        <v/>
      </c>
      <c r="DP91" s="275" t="str">
        <f ca="true">+IF(OFFSET('Hygiene Data'!$D$12,0,10*ROW('Hygiene Data'!D85))="","",OFFSET('Hygiene Data'!$D$12,0,10*ROW('Hygiene Data'!D85)))</f>
        <v/>
      </c>
      <c r="DQ91" s="275" t="str">
        <f ca="true">+IF(OFFSET('Hygiene Data'!$D$13,0,10*ROW('Hygiene Data'!D85))="","",OFFSET('Hygiene Data'!$D$13,0,10*ROW('Hygiene Data'!D85)))</f>
        <v/>
      </c>
      <c r="DR91" s="275" t="str">
        <f ca="true">+IF(OFFSET('Hygiene Data'!$E$11,0,10*ROW('Hygiene Data'!E85))="","",OFFSET('Hygiene Data'!$E$11,0,10*ROW('Hygiene Data'!E85)))</f>
        <v/>
      </c>
      <c r="DS91" s="275" t="str">
        <f ca="true">+IF(OFFSET('Hygiene Data'!$E$12,0,10*ROW('Hygiene Data'!E85))="","",OFFSET('Hygiene Data'!$E$12,0,10*ROW('Hygiene Data'!E85)))</f>
        <v/>
      </c>
      <c r="DT91" s="275" t="str">
        <f ca="true">+IF(OFFSET('Hygiene Data'!$E$13,0,10*ROW('Hygiene Data'!E85))="","",OFFSET('Hygiene Data'!$E$13,0,10*ROW('Hygiene Data'!E85)))</f>
        <v/>
      </c>
      <c r="DU91" s="275" t="str">
        <f ca="true">+IF(OFFSET('Hygiene Data'!$F$11,0,10*ROW('Hygiene Data'!F85))="","",OFFSET('Hygiene Data'!$F$11,0,10*ROW('Hygiene Data'!F85)))</f>
        <v/>
      </c>
      <c r="DV91" s="275" t="str">
        <f ca="true">+IF(OFFSET('Hygiene Data'!$F$12,0,10*ROW('Hygiene Data'!F85))="","",OFFSET('Hygiene Data'!$F$12,0,10*ROW('Hygiene Data'!F85)))</f>
        <v/>
      </c>
      <c r="DW91" s="275" t="str">
        <f ca="true">+IF(OFFSET('Hygiene Data'!$F$13,0,10*ROW('Hygiene Data'!F85))="","",OFFSET('Hygiene Data'!$F$13,0,10*ROW('Hygiene Data'!F85)))</f>
        <v/>
      </c>
      <c r="DX91" s="275" t="str">
        <f ca="true">+IF(OFFSET('Hygiene Data'!$G$11,0,10*ROW('Hygiene Data'!G85))="","",OFFSET('Hygiene Data'!$G$11,0,10*ROW('Hygiene Data'!G85)))</f>
        <v/>
      </c>
      <c r="DY91" s="275" t="str">
        <f ca="true">+IF(OFFSET('Hygiene Data'!$G$12,0,10*ROW('Hygiene Data'!G85))="","",OFFSET('Hygiene Data'!$G$12,0,10*ROW('Hygiene Data'!G85)))</f>
        <v/>
      </c>
      <c r="DZ91" s="275" t="str">
        <f ca="true">+IF(OFFSET('Hygiene Data'!$G$13,0,10*ROW('Hygiene Data'!G85))="","",OFFSET('Hygiene Data'!$G$13,0,10*ROW('Hygiene Data'!G85)))</f>
        <v/>
      </c>
      <c r="EA91" s="275" t="str">
        <f ca="true">+IF(OFFSET('Hygiene Data'!$H$11,0,10*ROW('Hygiene Data'!H85))="","",OFFSET('Hygiene Data'!$H$11,0,10*ROW('Hygiene Data'!H85)))</f>
        <v/>
      </c>
      <c r="EB91" s="275" t="str">
        <f ca="true">+IF(OFFSET('Hygiene Data'!$H$12,0,10*ROW('Hygiene Data'!H85))="","",OFFSET('Hygiene Data'!$H$12,0,10*ROW('Hygiene Data'!H85)))</f>
        <v/>
      </c>
      <c r="EC91" s="275" t="str">
        <f ca="true">+IF(OFFSET('Hygiene Data'!$H$13,0,10*ROW('Hygiene Data'!H85))="","",OFFSET('Hygiene Data'!$H$13,0,10*ROW('Hygiene Data'!H85)))</f>
        <v/>
      </c>
      <c r="ED91" s="275" t="str">
        <f ca="true">+IF(OFFSET('Hygiene Data'!$I$11,0,10*ROW('Hygiene Data'!I85))="","",OFFSET('Hygiene Data'!$I$11,0,10*ROW('Hygiene Data'!I85)))</f>
        <v/>
      </c>
      <c r="EE91" s="275" t="str">
        <f ca="true">+IF(OFFSET('Hygiene Data'!$I$12,0,10*ROW('Hygiene Data'!I85))="","",OFFSET('Hygiene Data'!$I$12,0,10*ROW('Hygiene Data'!I85)))</f>
        <v/>
      </c>
      <c r="EF91" s="27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5"/>
      <c r="BS92" s="275" t="str">
        <f ca="true">+IF(OFFSET('Water Data'!$D$27,0,10*ROW('Water Data'!D86))="","",OFFSET('Water Data'!$D$27,0,10*ROW('Water Data'!D86)))</f>
        <v/>
      </c>
      <c r="BT92" s="275" t="str">
        <f ca="true">+IF(OFFSET('Water Data'!$D$28,0,10*ROW('Water Data'!D86))="","",OFFSET('Water Data'!$D$28,0,10*ROW('Water Data'!D86)))</f>
        <v/>
      </c>
      <c r="BU92" s="275" t="str">
        <f ca="true">+IF(OFFSET('Water Data'!$D$29,0,10*ROW('Water Data'!D86))="","",OFFSET('Water Data'!$D$29,0,10*ROW('Water Data'!D86)))</f>
        <v/>
      </c>
      <c r="BV92" s="275" t="str">
        <f ca="true">+IF(OFFSET('Water Data'!$E$27,0,10*ROW('Water Data'!E86))="","",OFFSET('Water Data'!$E$27,0,10*ROW('Water Data'!E86)))</f>
        <v/>
      </c>
      <c r="BW92" s="275" t="str">
        <f ca="true">+IF(OFFSET('Water Data'!$E$28,0,10*ROW('Water Data'!E86))="","",OFFSET('Water Data'!$E$28,0,10*ROW('Water Data'!E86)))</f>
        <v/>
      </c>
      <c r="BX92" s="275" t="str">
        <f ca="true">+IF(OFFSET('Water Data'!$E$29,0,10*ROW('Water Data'!E86))="","",OFFSET('Water Data'!$E$29,0,10*ROW('Water Data'!E86)))</f>
        <v/>
      </c>
      <c r="BY92" s="275" t="str">
        <f ca="true">+IF(OFFSET('Water Data'!$F$27,0,10*ROW('Water Data'!F86))="","",OFFSET('Water Data'!$F$27,0,10*ROW('Water Data'!F86)))</f>
        <v/>
      </c>
      <c r="BZ92" s="275" t="str">
        <f ca="true">+IF(OFFSET('Water Data'!$F$28,0,10*ROW('Water Data'!F86))="","",OFFSET('Water Data'!$F$28,0,10*ROW('Water Data'!F86)))</f>
        <v/>
      </c>
      <c r="CA92" s="275" t="str">
        <f ca="true">+IF(OFFSET('Water Data'!$F$29,0,10*ROW('Water Data'!F86))="","",OFFSET('Water Data'!$F$29,0,10*ROW('Water Data'!F86)))</f>
        <v/>
      </c>
      <c r="CB92" s="275" t="str">
        <f ca="true">+IF(OFFSET('Water Data'!$G$27,0,10*ROW('Water Data'!G86))="","",OFFSET('Water Data'!$G$27,0,10*ROW('Water Data'!G86)))</f>
        <v/>
      </c>
      <c r="CC92" s="275" t="str">
        <f ca="true">+IF(OFFSET('Water Data'!$G$28,0,10*ROW('Water Data'!G86))="","",OFFSET('Water Data'!$G$28,0,10*ROW('Water Data'!G86)))</f>
        <v/>
      </c>
      <c r="CD92" s="275" t="str">
        <f ca="true">+IF(OFFSET('Water Data'!$G$29,0,10*ROW('Water Data'!G86))="","",OFFSET('Water Data'!$G$29,0,10*ROW('Water Data'!G86)))</f>
        <v/>
      </c>
      <c r="CE92" s="275" t="str">
        <f ca="true">+IF(OFFSET('Water Data'!$H$27,0,10*ROW('Water Data'!H86))="","",OFFSET('Water Data'!$H$27,0,10*ROW('Water Data'!H86)))</f>
        <v/>
      </c>
      <c r="CF92" s="275" t="str">
        <f ca="true">+IF(OFFSET('Water Data'!$H$28,0,10*ROW('Water Data'!H86))="","",OFFSET('Water Data'!$H$28,0,10*ROW('Water Data'!H86)))</f>
        <v/>
      </c>
      <c r="CG92" s="275" t="str">
        <f ca="true">+IF(OFFSET('Water Data'!$H$29,0,10*ROW('Water Data'!H86))="","",OFFSET('Water Data'!$H$29,0,10*ROW('Water Data'!H86)))</f>
        <v/>
      </c>
      <c r="CH92" s="275" t="str">
        <f ca="true">+IF(OFFSET('Water Data'!$I$27,0,10*ROW('Water Data'!I86))="","",OFFSET('Water Data'!$I$27,0,10*ROW('Water Data'!I86)))</f>
        <v/>
      </c>
      <c r="CI92" s="275" t="str">
        <f ca="true">+IF(OFFSET('Water Data'!$I$28,0,10*ROW('Water Data'!I86))="","",OFFSET('Water Data'!$I$28,0,10*ROW('Water Data'!I86)))</f>
        <v/>
      </c>
      <c r="CJ92" s="275" t="str">
        <f ca="true">+IF(OFFSET('Water Data'!$I$29,0,10*ROW('Water Data'!I86))="","",OFFSET('Water Data'!$I$29,0,10*ROW('Water Data'!I86)))</f>
        <v/>
      </c>
      <c r="CK92" s="275" t="str">
        <f ca="true">+IF(OFFSET('Sanitation Data'!$D$28,0,10*ROW('Sanitation Data'!D86))="","",OFFSET('Sanitation Data'!$D$28,0,10*ROW('Sanitation Data'!D86)))</f>
        <v/>
      </c>
      <c r="CL92" s="275" t="str">
        <f ca="true">+IF(OFFSET('Sanitation Data'!$D$29,0,10*ROW('Sanitation Data'!D86))="","",OFFSET('Sanitation Data'!$D$29,0,10*ROW('Sanitation Data'!D86)))</f>
        <v/>
      </c>
      <c r="CM92" s="275" t="str">
        <f ca="true">+IF(OFFSET('Sanitation Data'!$D$30,0,10*ROW('Sanitation Data'!D86))="","",OFFSET('Sanitation Data'!$D$30,0,10*ROW('Sanitation Data'!D86)))</f>
        <v/>
      </c>
      <c r="CN92" s="275" t="str">
        <f ca="true">+IF(OFFSET('Sanitation Data'!$D$31,0,10*ROW('Sanitation Data'!D86))="","",OFFSET('Sanitation Data'!$D$31,0,10*ROW('Sanitation Data'!D86)))</f>
        <v/>
      </c>
      <c r="CO92" s="275" t="str">
        <f ca="true">+IF(OFFSET('Sanitation Data'!$D$32,0,10*ROW('Sanitation Data'!D86))="","",OFFSET('Sanitation Data'!$D$32,0,10*ROW('Sanitation Data'!D86)))</f>
        <v/>
      </c>
      <c r="CP92" s="275" t="str">
        <f ca="true">+IF(OFFSET('Sanitation Data'!$E$28,0,10*ROW('Sanitation Data'!E86))="","",OFFSET('Sanitation Data'!$E$28,0,10*ROW('Sanitation Data'!E86)))</f>
        <v/>
      </c>
      <c r="CQ92" s="275" t="str">
        <f ca="true">+IF(OFFSET('Sanitation Data'!$E$29,0,10*ROW('Sanitation Data'!E86))="","",OFFSET('Sanitation Data'!$E$29,0,10*ROW('Sanitation Data'!E86)))</f>
        <v/>
      </c>
      <c r="CR92" s="275" t="str">
        <f ca="true">+IF(OFFSET('Sanitation Data'!$E$30,0,10*ROW('Sanitation Data'!E86))="","",OFFSET('Sanitation Data'!$E$30,0,10*ROW('Sanitation Data'!E86)))</f>
        <v/>
      </c>
      <c r="CS92" s="275" t="str">
        <f ca="true">+IF(OFFSET('Sanitation Data'!$E$31,0,10*ROW('Sanitation Data'!E86))="","",OFFSET('Sanitation Data'!$E$31,0,10*ROW('Sanitation Data'!E86)))</f>
        <v/>
      </c>
      <c r="CT92" s="275" t="str">
        <f ca="true">+IF(OFFSET('Sanitation Data'!$E$32,0,10*ROW('Sanitation Data'!E86))="","",OFFSET('Sanitation Data'!$E$32,0,10*ROW('Sanitation Data'!E86)))</f>
        <v/>
      </c>
      <c r="CU92" s="275" t="str">
        <f ca="true">+IF(OFFSET('Sanitation Data'!$F$28,0,10*ROW('Sanitation Data'!F86))="","",OFFSET('Sanitation Data'!$F$28,0,10*ROW('Sanitation Data'!F86)))</f>
        <v/>
      </c>
      <c r="CV92" s="275" t="str">
        <f ca="true">+IF(OFFSET('Sanitation Data'!$F$29,0,10*ROW('Sanitation Data'!F86))="","",OFFSET('Sanitation Data'!$F$29,0,10*ROW('Sanitation Data'!F86)))</f>
        <v/>
      </c>
      <c r="CW92" s="275" t="str">
        <f ca="true">+IF(OFFSET('Sanitation Data'!$F$30,0,10*ROW('Sanitation Data'!F86))="","",OFFSET('Sanitation Data'!$F$30,0,10*ROW('Sanitation Data'!F86)))</f>
        <v/>
      </c>
      <c r="CX92" s="275" t="str">
        <f ca="true">+IF(OFFSET('Sanitation Data'!$F$31,0,10*ROW('Sanitation Data'!F86))="","",OFFSET('Sanitation Data'!$F$31,0,10*ROW('Sanitation Data'!F86)))</f>
        <v/>
      </c>
      <c r="CY92" s="275" t="str">
        <f ca="true">+IF(OFFSET('Sanitation Data'!$F$32,0,10*ROW('Sanitation Data'!F86))="","",OFFSET('Sanitation Data'!$F$32,0,10*ROW('Sanitation Data'!F86)))</f>
        <v/>
      </c>
      <c r="CZ92" s="275" t="str">
        <f ca="true">+IF(OFFSET('Sanitation Data'!$G$28,0,10*ROW('Sanitation Data'!G86))="","",OFFSET('Sanitation Data'!$G$28,0,10*ROW('Sanitation Data'!G86)))</f>
        <v/>
      </c>
      <c r="DA92" s="275" t="str">
        <f ca="true">+IF(OFFSET('Sanitation Data'!$G$29,0,10*ROW('Sanitation Data'!G86))="","",OFFSET('Sanitation Data'!$G$29,0,10*ROW('Sanitation Data'!G86)))</f>
        <v/>
      </c>
      <c r="DB92" s="275" t="str">
        <f ca="true">+IF(OFFSET('Sanitation Data'!$G$30,0,10*ROW('Sanitation Data'!G86))="","",OFFSET('Sanitation Data'!$G$30,0,10*ROW('Sanitation Data'!G86)))</f>
        <v/>
      </c>
      <c r="DC92" s="275" t="str">
        <f ca="true">+IF(OFFSET('Sanitation Data'!$G$31,0,10*ROW('Sanitation Data'!G86))="","",OFFSET('Sanitation Data'!$G$31,0,10*ROW('Sanitation Data'!G86)))</f>
        <v/>
      </c>
      <c r="DD92" s="275" t="str">
        <f ca="true">+IF(OFFSET('Sanitation Data'!$G$32,0,10*ROW('Sanitation Data'!G86))="","",OFFSET('Sanitation Data'!$G$32,0,10*ROW('Sanitation Data'!G86)))</f>
        <v/>
      </c>
      <c r="DE92" s="275" t="str">
        <f ca="true">+IF(OFFSET('Sanitation Data'!$H$28,0,10*ROW('Sanitation Data'!H86))="","",OFFSET('Sanitation Data'!$H$28,0,10*ROW('Sanitation Data'!H86)))</f>
        <v/>
      </c>
      <c r="DF92" s="275" t="str">
        <f ca="true">+IF(OFFSET('Sanitation Data'!$H$29,0,10*ROW('Sanitation Data'!H86))="","",OFFSET('Sanitation Data'!$H$29,0,10*ROW('Sanitation Data'!H86)))</f>
        <v/>
      </c>
      <c r="DG92" s="275" t="str">
        <f ca="true">+IF(OFFSET('Sanitation Data'!$H$30,0,10*ROW('Sanitation Data'!H86))="","",OFFSET('Sanitation Data'!$H$30,0,10*ROW('Sanitation Data'!H86)))</f>
        <v/>
      </c>
      <c r="DH92" s="275" t="str">
        <f ca="true">+IF(OFFSET('Sanitation Data'!$H$31,0,10*ROW('Sanitation Data'!H86))="","",OFFSET('Sanitation Data'!$H$31,0,10*ROW('Sanitation Data'!H86)))</f>
        <v/>
      </c>
      <c r="DI92" s="275" t="str">
        <f ca="true">+IF(OFFSET('Sanitation Data'!$H$32,0,10*ROW('Sanitation Data'!H86))="","",OFFSET('Sanitation Data'!$H$32,0,10*ROW('Sanitation Data'!H86)))</f>
        <v/>
      </c>
      <c r="DJ92" s="275" t="str">
        <f ca="true">+IF(OFFSET('Sanitation Data'!$I$28,0,10*ROW('Sanitation Data'!I86))="","",OFFSET('Sanitation Data'!$I$28,0,10*ROW('Sanitation Data'!I86)))</f>
        <v/>
      </c>
      <c r="DK92" s="275" t="str">
        <f ca="true">+IF(OFFSET('Sanitation Data'!$I$29,0,10*ROW('Sanitation Data'!I86))="","",OFFSET('Sanitation Data'!$I$29,0,10*ROW('Sanitation Data'!I86)))</f>
        <v/>
      </c>
      <c r="DL92" s="275" t="str">
        <f ca="true">+IF(OFFSET('Sanitation Data'!$I$30,0,10*ROW('Sanitation Data'!I86))="","",OFFSET('Sanitation Data'!$I$30,0,10*ROW('Sanitation Data'!I86)))</f>
        <v/>
      </c>
      <c r="DM92" s="275" t="str">
        <f ca="true">+IF(OFFSET('Sanitation Data'!$I$31,0,10*ROW('Sanitation Data'!I86))="","",OFFSET('Sanitation Data'!$I$31,0,10*ROW('Sanitation Data'!I86)))</f>
        <v/>
      </c>
      <c r="DN92" s="275" t="str">
        <f ca="true">+IF(OFFSET('Sanitation Data'!$I$32,0,10*ROW('Sanitation Data'!I86))="","",OFFSET('Sanitation Data'!$I$32,0,10*ROW('Sanitation Data'!I86)))</f>
        <v/>
      </c>
      <c r="DO92" s="275" t="str">
        <f ca="true">+IF(OFFSET('Hygiene Data'!$D$11,0,10*ROW('Hygiene Data'!D86))="","",OFFSET('Hygiene Data'!$D$11,0,10*ROW('Hygiene Data'!D86)))</f>
        <v/>
      </c>
      <c r="DP92" s="275" t="str">
        <f ca="true">+IF(OFFSET('Hygiene Data'!$D$12,0,10*ROW('Hygiene Data'!D86))="","",OFFSET('Hygiene Data'!$D$12,0,10*ROW('Hygiene Data'!D86)))</f>
        <v/>
      </c>
      <c r="DQ92" s="275" t="str">
        <f ca="true">+IF(OFFSET('Hygiene Data'!$D$13,0,10*ROW('Hygiene Data'!D86))="","",OFFSET('Hygiene Data'!$D$13,0,10*ROW('Hygiene Data'!D86)))</f>
        <v/>
      </c>
      <c r="DR92" s="275" t="str">
        <f ca="true">+IF(OFFSET('Hygiene Data'!$E$11,0,10*ROW('Hygiene Data'!E86))="","",OFFSET('Hygiene Data'!$E$11,0,10*ROW('Hygiene Data'!E86)))</f>
        <v/>
      </c>
      <c r="DS92" s="275" t="str">
        <f ca="true">+IF(OFFSET('Hygiene Data'!$E$12,0,10*ROW('Hygiene Data'!E86))="","",OFFSET('Hygiene Data'!$E$12,0,10*ROW('Hygiene Data'!E86)))</f>
        <v/>
      </c>
      <c r="DT92" s="275" t="str">
        <f ca="true">+IF(OFFSET('Hygiene Data'!$E$13,0,10*ROW('Hygiene Data'!E86))="","",OFFSET('Hygiene Data'!$E$13,0,10*ROW('Hygiene Data'!E86)))</f>
        <v/>
      </c>
      <c r="DU92" s="275" t="str">
        <f ca="true">+IF(OFFSET('Hygiene Data'!$F$11,0,10*ROW('Hygiene Data'!F86))="","",OFFSET('Hygiene Data'!$F$11,0,10*ROW('Hygiene Data'!F86)))</f>
        <v/>
      </c>
      <c r="DV92" s="275" t="str">
        <f ca="true">+IF(OFFSET('Hygiene Data'!$F$12,0,10*ROW('Hygiene Data'!F86))="","",OFFSET('Hygiene Data'!$F$12,0,10*ROW('Hygiene Data'!F86)))</f>
        <v/>
      </c>
      <c r="DW92" s="275" t="str">
        <f ca="true">+IF(OFFSET('Hygiene Data'!$F$13,0,10*ROW('Hygiene Data'!F86))="","",OFFSET('Hygiene Data'!$F$13,0,10*ROW('Hygiene Data'!F86)))</f>
        <v/>
      </c>
      <c r="DX92" s="275" t="str">
        <f ca="true">+IF(OFFSET('Hygiene Data'!$G$11,0,10*ROW('Hygiene Data'!G86))="","",OFFSET('Hygiene Data'!$G$11,0,10*ROW('Hygiene Data'!G86)))</f>
        <v/>
      </c>
      <c r="DY92" s="275" t="str">
        <f ca="true">+IF(OFFSET('Hygiene Data'!$G$12,0,10*ROW('Hygiene Data'!G86))="","",OFFSET('Hygiene Data'!$G$12,0,10*ROW('Hygiene Data'!G86)))</f>
        <v/>
      </c>
      <c r="DZ92" s="275" t="str">
        <f ca="true">+IF(OFFSET('Hygiene Data'!$G$13,0,10*ROW('Hygiene Data'!G86))="","",OFFSET('Hygiene Data'!$G$13,0,10*ROW('Hygiene Data'!G86)))</f>
        <v/>
      </c>
      <c r="EA92" s="275" t="str">
        <f ca="true">+IF(OFFSET('Hygiene Data'!$H$11,0,10*ROW('Hygiene Data'!H86))="","",OFFSET('Hygiene Data'!$H$11,0,10*ROW('Hygiene Data'!H86)))</f>
        <v/>
      </c>
      <c r="EB92" s="275" t="str">
        <f ca="true">+IF(OFFSET('Hygiene Data'!$H$12,0,10*ROW('Hygiene Data'!H86))="","",OFFSET('Hygiene Data'!$H$12,0,10*ROW('Hygiene Data'!H86)))</f>
        <v/>
      </c>
      <c r="EC92" s="275" t="str">
        <f ca="true">+IF(OFFSET('Hygiene Data'!$H$13,0,10*ROW('Hygiene Data'!H86))="","",OFFSET('Hygiene Data'!$H$13,0,10*ROW('Hygiene Data'!H86)))</f>
        <v/>
      </c>
      <c r="ED92" s="275" t="str">
        <f ca="true">+IF(OFFSET('Hygiene Data'!$I$11,0,10*ROW('Hygiene Data'!I86))="","",OFFSET('Hygiene Data'!$I$11,0,10*ROW('Hygiene Data'!I86)))</f>
        <v/>
      </c>
      <c r="EE92" s="275" t="str">
        <f ca="true">+IF(OFFSET('Hygiene Data'!$I$12,0,10*ROW('Hygiene Data'!I86))="","",OFFSET('Hygiene Data'!$I$12,0,10*ROW('Hygiene Data'!I86)))</f>
        <v/>
      </c>
      <c r="EF92" s="27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5"/>
      <c r="BS93" s="275" t="str">
        <f ca="true">+IF(OFFSET('Water Data'!$D$27,0,10*ROW('Water Data'!D87))="","",OFFSET('Water Data'!$D$27,0,10*ROW('Water Data'!D87)))</f>
        <v/>
      </c>
      <c r="BT93" s="275" t="str">
        <f ca="true">+IF(OFFSET('Water Data'!$D$28,0,10*ROW('Water Data'!D87))="","",OFFSET('Water Data'!$D$28,0,10*ROW('Water Data'!D87)))</f>
        <v/>
      </c>
      <c r="BU93" s="275" t="str">
        <f ca="true">+IF(OFFSET('Water Data'!$D$29,0,10*ROW('Water Data'!D87))="","",OFFSET('Water Data'!$D$29,0,10*ROW('Water Data'!D87)))</f>
        <v/>
      </c>
      <c r="BV93" s="275" t="str">
        <f ca="true">+IF(OFFSET('Water Data'!$E$27,0,10*ROW('Water Data'!E87))="","",OFFSET('Water Data'!$E$27,0,10*ROW('Water Data'!E87)))</f>
        <v/>
      </c>
      <c r="BW93" s="275" t="str">
        <f ca="true">+IF(OFFSET('Water Data'!$E$28,0,10*ROW('Water Data'!E87))="","",OFFSET('Water Data'!$E$28,0,10*ROW('Water Data'!E87)))</f>
        <v/>
      </c>
      <c r="BX93" s="275" t="str">
        <f ca="true">+IF(OFFSET('Water Data'!$E$29,0,10*ROW('Water Data'!E87))="","",OFFSET('Water Data'!$E$29,0,10*ROW('Water Data'!E87)))</f>
        <v/>
      </c>
      <c r="BY93" s="275" t="str">
        <f ca="true">+IF(OFFSET('Water Data'!$F$27,0,10*ROW('Water Data'!F87))="","",OFFSET('Water Data'!$F$27,0,10*ROW('Water Data'!F87)))</f>
        <v/>
      </c>
      <c r="BZ93" s="275" t="str">
        <f ca="true">+IF(OFFSET('Water Data'!$F$28,0,10*ROW('Water Data'!F87))="","",OFFSET('Water Data'!$F$28,0,10*ROW('Water Data'!F87)))</f>
        <v/>
      </c>
      <c r="CA93" s="275" t="str">
        <f ca="true">+IF(OFFSET('Water Data'!$F$29,0,10*ROW('Water Data'!F87))="","",OFFSET('Water Data'!$F$29,0,10*ROW('Water Data'!F87)))</f>
        <v/>
      </c>
      <c r="CB93" s="275" t="str">
        <f ca="true">+IF(OFFSET('Water Data'!$G$27,0,10*ROW('Water Data'!G87))="","",OFFSET('Water Data'!$G$27,0,10*ROW('Water Data'!G87)))</f>
        <v/>
      </c>
      <c r="CC93" s="275" t="str">
        <f ca="true">+IF(OFFSET('Water Data'!$G$28,0,10*ROW('Water Data'!G87))="","",OFFSET('Water Data'!$G$28,0,10*ROW('Water Data'!G87)))</f>
        <v/>
      </c>
      <c r="CD93" s="275" t="str">
        <f ca="true">+IF(OFFSET('Water Data'!$G$29,0,10*ROW('Water Data'!G87))="","",OFFSET('Water Data'!$G$29,0,10*ROW('Water Data'!G87)))</f>
        <v/>
      </c>
      <c r="CE93" s="275" t="str">
        <f ca="true">+IF(OFFSET('Water Data'!$H$27,0,10*ROW('Water Data'!H87))="","",OFFSET('Water Data'!$H$27,0,10*ROW('Water Data'!H87)))</f>
        <v/>
      </c>
      <c r="CF93" s="275" t="str">
        <f ca="true">+IF(OFFSET('Water Data'!$H$28,0,10*ROW('Water Data'!H87))="","",OFFSET('Water Data'!$H$28,0,10*ROW('Water Data'!H87)))</f>
        <v/>
      </c>
      <c r="CG93" s="275" t="str">
        <f ca="true">+IF(OFFSET('Water Data'!$H$29,0,10*ROW('Water Data'!H87))="","",OFFSET('Water Data'!$H$29,0,10*ROW('Water Data'!H87)))</f>
        <v/>
      </c>
      <c r="CH93" s="275" t="str">
        <f ca="true">+IF(OFFSET('Water Data'!$I$27,0,10*ROW('Water Data'!I87))="","",OFFSET('Water Data'!$I$27,0,10*ROW('Water Data'!I87)))</f>
        <v/>
      </c>
      <c r="CI93" s="275" t="str">
        <f ca="true">+IF(OFFSET('Water Data'!$I$28,0,10*ROW('Water Data'!I87))="","",OFFSET('Water Data'!$I$28,0,10*ROW('Water Data'!I87)))</f>
        <v/>
      </c>
      <c r="CJ93" s="275" t="str">
        <f ca="true">+IF(OFFSET('Water Data'!$I$29,0,10*ROW('Water Data'!I87))="","",OFFSET('Water Data'!$I$29,0,10*ROW('Water Data'!I87)))</f>
        <v/>
      </c>
      <c r="CK93" s="275" t="str">
        <f ca="true">+IF(OFFSET('Sanitation Data'!$D$28,0,10*ROW('Sanitation Data'!D87))="","",OFFSET('Sanitation Data'!$D$28,0,10*ROW('Sanitation Data'!D87)))</f>
        <v/>
      </c>
      <c r="CL93" s="275" t="str">
        <f ca="true">+IF(OFFSET('Sanitation Data'!$D$29,0,10*ROW('Sanitation Data'!D87))="","",OFFSET('Sanitation Data'!$D$29,0,10*ROW('Sanitation Data'!D87)))</f>
        <v/>
      </c>
      <c r="CM93" s="275" t="str">
        <f ca="true">+IF(OFFSET('Sanitation Data'!$D$30,0,10*ROW('Sanitation Data'!D87))="","",OFFSET('Sanitation Data'!$D$30,0,10*ROW('Sanitation Data'!D87)))</f>
        <v/>
      </c>
      <c r="CN93" s="275" t="str">
        <f ca="true">+IF(OFFSET('Sanitation Data'!$D$31,0,10*ROW('Sanitation Data'!D87))="","",OFFSET('Sanitation Data'!$D$31,0,10*ROW('Sanitation Data'!D87)))</f>
        <v/>
      </c>
      <c r="CO93" s="275" t="str">
        <f ca="true">+IF(OFFSET('Sanitation Data'!$D$32,0,10*ROW('Sanitation Data'!D87))="","",OFFSET('Sanitation Data'!$D$32,0,10*ROW('Sanitation Data'!D87)))</f>
        <v/>
      </c>
      <c r="CP93" s="275" t="str">
        <f ca="true">+IF(OFFSET('Sanitation Data'!$E$28,0,10*ROW('Sanitation Data'!E87))="","",OFFSET('Sanitation Data'!$E$28,0,10*ROW('Sanitation Data'!E87)))</f>
        <v/>
      </c>
      <c r="CQ93" s="275" t="str">
        <f ca="true">+IF(OFFSET('Sanitation Data'!$E$29,0,10*ROW('Sanitation Data'!E87))="","",OFFSET('Sanitation Data'!$E$29,0,10*ROW('Sanitation Data'!E87)))</f>
        <v/>
      </c>
      <c r="CR93" s="275" t="str">
        <f ca="true">+IF(OFFSET('Sanitation Data'!$E$30,0,10*ROW('Sanitation Data'!E87))="","",OFFSET('Sanitation Data'!$E$30,0,10*ROW('Sanitation Data'!E87)))</f>
        <v/>
      </c>
      <c r="CS93" s="275" t="str">
        <f ca="true">+IF(OFFSET('Sanitation Data'!$E$31,0,10*ROW('Sanitation Data'!E87))="","",OFFSET('Sanitation Data'!$E$31,0,10*ROW('Sanitation Data'!E87)))</f>
        <v/>
      </c>
      <c r="CT93" s="275" t="str">
        <f ca="true">+IF(OFFSET('Sanitation Data'!$E$32,0,10*ROW('Sanitation Data'!E87))="","",OFFSET('Sanitation Data'!$E$32,0,10*ROW('Sanitation Data'!E87)))</f>
        <v/>
      </c>
      <c r="CU93" s="275" t="str">
        <f ca="true">+IF(OFFSET('Sanitation Data'!$F$28,0,10*ROW('Sanitation Data'!F87))="","",OFFSET('Sanitation Data'!$F$28,0,10*ROW('Sanitation Data'!F87)))</f>
        <v/>
      </c>
      <c r="CV93" s="275" t="str">
        <f ca="true">+IF(OFFSET('Sanitation Data'!$F$29,0,10*ROW('Sanitation Data'!F87))="","",OFFSET('Sanitation Data'!$F$29,0,10*ROW('Sanitation Data'!F87)))</f>
        <v/>
      </c>
      <c r="CW93" s="275" t="str">
        <f ca="true">+IF(OFFSET('Sanitation Data'!$F$30,0,10*ROW('Sanitation Data'!F87))="","",OFFSET('Sanitation Data'!$F$30,0,10*ROW('Sanitation Data'!F87)))</f>
        <v/>
      </c>
      <c r="CX93" s="275" t="str">
        <f ca="true">+IF(OFFSET('Sanitation Data'!$F$31,0,10*ROW('Sanitation Data'!F87))="","",OFFSET('Sanitation Data'!$F$31,0,10*ROW('Sanitation Data'!F87)))</f>
        <v/>
      </c>
      <c r="CY93" s="275" t="str">
        <f ca="true">+IF(OFFSET('Sanitation Data'!$F$32,0,10*ROW('Sanitation Data'!F87))="","",OFFSET('Sanitation Data'!$F$32,0,10*ROW('Sanitation Data'!F87)))</f>
        <v/>
      </c>
      <c r="CZ93" s="275" t="str">
        <f ca="true">+IF(OFFSET('Sanitation Data'!$G$28,0,10*ROW('Sanitation Data'!G87))="","",OFFSET('Sanitation Data'!$G$28,0,10*ROW('Sanitation Data'!G87)))</f>
        <v/>
      </c>
      <c r="DA93" s="275" t="str">
        <f ca="true">+IF(OFFSET('Sanitation Data'!$G$29,0,10*ROW('Sanitation Data'!G87))="","",OFFSET('Sanitation Data'!$G$29,0,10*ROW('Sanitation Data'!G87)))</f>
        <v/>
      </c>
      <c r="DB93" s="275" t="str">
        <f ca="true">+IF(OFFSET('Sanitation Data'!$G$30,0,10*ROW('Sanitation Data'!G87))="","",OFFSET('Sanitation Data'!$G$30,0,10*ROW('Sanitation Data'!G87)))</f>
        <v/>
      </c>
      <c r="DC93" s="275" t="str">
        <f ca="true">+IF(OFFSET('Sanitation Data'!$G$31,0,10*ROW('Sanitation Data'!G87))="","",OFFSET('Sanitation Data'!$G$31,0,10*ROW('Sanitation Data'!G87)))</f>
        <v/>
      </c>
      <c r="DD93" s="275" t="str">
        <f ca="true">+IF(OFFSET('Sanitation Data'!$G$32,0,10*ROW('Sanitation Data'!G87))="","",OFFSET('Sanitation Data'!$G$32,0,10*ROW('Sanitation Data'!G87)))</f>
        <v/>
      </c>
      <c r="DE93" s="275" t="str">
        <f ca="true">+IF(OFFSET('Sanitation Data'!$H$28,0,10*ROW('Sanitation Data'!H87))="","",OFFSET('Sanitation Data'!$H$28,0,10*ROW('Sanitation Data'!H87)))</f>
        <v/>
      </c>
      <c r="DF93" s="275" t="str">
        <f ca="true">+IF(OFFSET('Sanitation Data'!$H$29,0,10*ROW('Sanitation Data'!H87))="","",OFFSET('Sanitation Data'!$H$29,0,10*ROW('Sanitation Data'!H87)))</f>
        <v/>
      </c>
      <c r="DG93" s="275" t="str">
        <f ca="true">+IF(OFFSET('Sanitation Data'!$H$30,0,10*ROW('Sanitation Data'!H87))="","",OFFSET('Sanitation Data'!$H$30,0,10*ROW('Sanitation Data'!H87)))</f>
        <v/>
      </c>
      <c r="DH93" s="275" t="str">
        <f ca="true">+IF(OFFSET('Sanitation Data'!$H$31,0,10*ROW('Sanitation Data'!H87))="","",OFFSET('Sanitation Data'!$H$31,0,10*ROW('Sanitation Data'!H87)))</f>
        <v/>
      </c>
      <c r="DI93" s="275" t="str">
        <f ca="true">+IF(OFFSET('Sanitation Data'!$H$32,0,10*ROW('Sanitation Data'!H87))="","",OFFSET('Sanitation Data'!$H$32,0,10*ROW('Sanitation Data'!H87)))</f>
        <v/>
      </c>
      <c r="DJ93" s="275" t="str">
        <f ca="true">+IF(OFFSET('Sanitation Data'!$I$28,0,10*ROW('Sanitation Data'!I87))="","",OFFSET('Sanitation Data'!$I$28,0,10*ROW('Sanitation Data'!I87)))</f>
        <v/>
      </c>
      <c r="DK93" s="275" t="str">
        <f ca="true">+IF(OFFSET('Sanitation Data'!$I$29,0,10*ROW('Sanitation Data'!I87))="","",OFFSET('Sanitation Data'!$I$29,0,10*ROW('Sanitation Data'!I87)))</f>
        <v/>
      </c>
      <c r="DL93" s="275" t="str">
        <f ca="true">+IF(OFFSET('Sanitation Data'!$I$30,0,10*ROW('Sanitation Data'!I87))="","",OFFSET('Sanitation Data'!$I$30,0,10*ROW('Sanitation Data'!I87)))</f>
        <v/>
      </c>
      <c r="DM93" s="275" t="str">
        <f ca="true">+IF(OFFSET('Sanitation Data'!$I$31,0,10*ROW('Sanitation Data'!I87))="","",OFFSET('Sanitation Data'!$I$31,0,10*ROW('Sanitation Data'!I87)))</f>
        <v/>
      </c>
      <c r="DN93" s="275" t="str">
        <f ca="true">+IF(OFFSET('Sanitation Data'!$I$32,0,10*ROW('Sanitation Data'!I87))="","",OFFSET('Sanitation Data'!$I$32,0,10*ROW('Sanitation Data'!I87)))</f>
        <v/>
      </c>
      <c r="DO93" s="275" t="str">
        <f ca="true">+IF(OFFSET('Hygiene Data'!$D$11,0,10*ROW('Hygiene Data'!D87))="","",OFFSET('Hygiene Data'!$D$11,0,10*ROW('Hygiene Data'!D87)))</f>
        <v/>
      </c>
      <c r="DP93" s="275" t="str">
        <f ca="true">+IF(OFFSET('Hygiene Data'!$D$12,0,10*ROW('Hygiene Data'!D87))="","",OFFSET('Hygiene Data'!$D$12,0,10*ROW('Hygiene Data'!D87)))</f>
        <v/>
      </c>
      <c r="DQ93" s="275" t="str">
        <f ca="true">+IF(OFFSET('Hygiene Data'!$D$13,0,10*ROW('Hygiene Data'!D87))="","",OFFSET('Hygiene Data'!$D$13,0,10*ROW('Hygiene Data'!D87)))</f>
        <v/>
      </c>
      <c r="DR93" s="275" t="str">
        <f ca="true">+IF(OFFSET('Hygiene Data'!$E$11,0,10*ROW('Hygiene Data'!E87))="","",OFFSET('Hygiene Data'!$E$11,0,10*ROW('Hygiene Data'!E87)))</f>
        <v/>
      </c>
      <c r="DS93" s="275" t="str">
        <f ca="true">+IF(OFFSET('Hygiene Data'!$E$12,0,10*ROW('Hygiene Data'!E87))="","",OFFSET('Hygiene Data'!$E$12,0,10*ROW('Hygiene Data'!E87)))</f>
        <v/>
      </c>
      <c r="DT93" s="275" t="str">
        <f ca="true">+IF(OFFSET('Hygiene Data'!$E$13,0,10*ROW('Hygiene Data'!E87))="","",OFFSET('Hygiene Data'!$E$13,0,10*ROW('Hygiene Data'!E87)))</f>
        <v/>
      </c>
      <c r="DU93" s="275" t="str">
        <f ca="true">+IF(OFFSET('Hygiene Data'!$F$11,0,10*ROW('Hygiene Data'!F87))="","",OFFSET('Hygiene Data'!$F$11,0,10*ROW('Hygiene Data'!F87)))</f>
        <v/>
      </c>
      <c r="DV93" s="275" t="str">
        <f ca="true">+IF(OFFSET('Hygiene Data'!$F$12,0,10*ROW('Hygiene Data'!F87))="","",OFFSET('Hygiene Data'!$F$12,0,10*ROW('Hygiene Data'!F87)))</f>
        <v/>
      </c>
      <c r="DW93" s="275" t="str">
        <f ca="true">+IF(OFFSET('Hygiene Data'!$F$13,0,10*ROW('Hygiene Data'!F87))="","",OFFSET('Hygiene Data'!$F$13,0,10*ROW('Hygiene Data'!F87)))</f>
        <v/>
      </c>
      <c r="DX93" s="275" t="str">
        <f ca="true">+IF(OFFSET('Hygiene Data'!$G$11,0,10*ROW('Hygiene Data'!G87))="","",OFFSET('Hygiene Data'!$G$11,0,10*ROW('Hygiene Data'!G87)))</f>
        <v/>
      </c>
      <c r="DY93" s="275" t="str">
        <f ca="true">+IF(OFFSET('Hygiene Data'!$G$12,0,10*ROW('Hygiene Data'!G87))="","",OFFSET('Hygiene Data'!$G$12,0,10*ROW('Hygiene Data'!G87)))</f>
        <v/>
      </c>
      <c r="DZ93" s="275" t="str">
        <f ca="true">+IF(OFFSET('Hygiene Data'!$G$13,0,10*ROW('Hygiene Data'!G87))="","",OFFSET('Hygiene Data'!$G$13,0,10*ROW('Hygiene Data'!G87)))</f>
        <v/>
      </c>
      <c r="EA93" s="275" t="str">
        <f ca="true">+IF(OFFSET('Hygiene Data'!$H$11,0,10*ROW('Hygiene Data'!H87))="","",OFFSET('Hygiene Data'!$H$11,0,10*ROW('Hygiene Data'!H87)))</f>
        <v/>
      </c>
      <c r="EB93" s="275" t="str">
        <f ca="true">+IF(OFFSET('Hygiene Data'!$H$12,0,10*ROW('Hygiene Data'!H87))="","",OFFSET('Hygiene Data'!$H$12,0,10*ROW('Hygiene Data'!H87)))</f>
        <v/>
      </c>
      <c r="EC93" s="275" t="str">
        <f ca="true">+IF(OFFSET('Hygiene Data'!$H$13,0,10*ROW('Hygiene Data'!H87))="","",OFFSET('Hygiene Data'!$H$13,0,10*ROW('Hygiene Data'!H87)))</f>
        <v/>
      </c>
      <c r="ED93" s="275" t="str">
        <f ca="true">+IF(OFFSET('Hygiene Data'!$I$11,0,10*ROW('Hygiene Data'!I87))="","",OFFSET('Hygiene Data'!$I$11,0,10*ROW('Hygiene Data'!I87)))</f>
        <v/>
      </c>
      <c r="EE93" s="275" t="str">
        <f ca="true">+IF(OFFSET('Hygiene Data'!$I$12,0,10*ROW('Hygiene Data'!I87))="","",OFFSET('Hygiene Data'!$I$12,0,10*ROW('Hygiene Data'!I87)))</f>
        <v/>
      </c>
      <c r="EF93" s="27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5"/>
      <c r="BS94" s="275" t="str">
        <f ca="true">+IF(OFFSET('Water Data'!$D$27,0,10*ROW('Water Data'!D88))="","",OFFSET('Water Data'!$D$27,0,10*ROW('Water Data'!D88)))</f>
        <v/>
      </c>
      <c r="BT94" s="275" t="str">
        <f ca="true">+IF(OFFSET('Water Data'!$D$28,0,10*ROW('Water Data'!D88))="","",OFFSET('Water Data'!$D$28,0,10*ROW('Water Data'!D88)))</f>
        <v/>
      </c>
      <c r="BU94" s="275" t="str">
        <f ca="true">+IF(OFFSET('Water Data'!$D$29,0,10*ROW('Water Data'!D88))="","",OFFSET('Water Data'!$D$29,0,10*ROW('Water Data'!D88)))</f>
        <v/>
      </c>
      <c r="BV94" s="275" t="str">
        <f ca="true">+IF(OFFSET('Water Data'!$E$27,0,10*ROW('Water Data'!E88))="","",OFFSET('Water Data'!$E$27,0,10*ROW('Water Data'!E88)))</f>
        <v/>
      </c>
      <c r="BW94" s="275" t="str">
        <f ca="true">+IF(OFFSET('Water Data'!$E$28,0,10*ROW('Water Data'!E88))="","",OFFSET('Water Data'!$E$28,0,10*ROW('Water Data'!E88)))</f>
        <v/>
      </c>
      <c r="BX94" s="275" t="str">
        <f ca="true">+IF(OFFSET('Water Data'!$E$29,0,10*ROW('Water Data'!E88))="","",OFFSET('Water Data'!$E$29,0,10*ROW('Water Data'!E88)))</f>
        <v/>
      </c>
      <c r="BY94" s="275" t="str">
        <f ca="true">+IF(OFFSET('Water Data'!$F$27,0,10*ROW('Water Data'!F88))="","",OFFSET('Water Data'!$F$27,0,10*ROW('Water Data'!F88)))</f>
        <v/>
      </c>
      <c r="BZ94" s="275" t="str">
        <f ca="true">+IF(OFFSET('Water Data'!$F$28,0,10*ROW('Water Data'!F88))="","",OFFSET('Water Data'!$F$28,0,10*ROW('Water Data'!F88)))</f>
        <v/>
      </c>
      <c r="CA94" s="275" t="str">
        <f ca="true">+IF(OFFSET('Water Data'!$F$29,0,10*ROW('Water Data'!F88))="","",OFFSET('Water Data'!$F$29,0,10*ROW('Water Data'!F88)))</f>
        <v/>
      </c>
      <c r="CB94" s="275" t="str">
        <f ca="true">+IF(OFFSET('Water Data'!$G$27,0,10*ROW('Water Data'!G88))="","",OFFSET('Water Data'!$G$27,0,10*ROW('Water Data'!G88)))</f>
        <v/>
      </c>
      <c r="CC94" s="275" t="str">
        <f ca="true">+IF(OFFSET('Water Data'!$G$28,0,10*ROW('Water Data'!G88))="","",OFFSET('Water Data'!$G$28,0,10*ROW('Water Data'!G88)))</f>
        <v/>
      </c>
      <c r="CD94" s="275" t="str">
        <f ca="true">+IF(OFFSET('Water Data'!$G$29,0,10*ROW('Water Data'!G88))="","",OFFSET('Water Data'!$G$29,0,10*ROW('Water Data'!G88)))</f>
        <v/>
      </c>
      <c r="CE94" s="275" t="str">
        <f ca="true">+IF(OFFSET('Water Data'!$H$27,0,10*ROW('Water Data'!H88))="","",OFFSET('Water Data'!$H$27,0,10*ROW('Water Data'!H88)))</f>
        <v/>
      </c>
      <c r="CF94" s="275" t="str">
        <f ca="true">+IF(OFFSET('Water Data'!$H$28,0,10*ROW('Water Data'!H88))="","",OFFSET('Water Data'!$H$28,0,10*ROW('Water Data'!H88)))</f>
        <v/>
      </c>
      <c r="CG94" s="275" t="str">
        <f ca="true">+IF(OFFSET('Water Data'!$H$29,0,10*ROW('Water Data'!H88))="","",OFFSET('Water Data'!$H$29,0,10*ROW('Water Data'!H88)))</f>
        <v/>
      </c>
      <c r="CH94" s="275" t="str">
        <f ca="true">+IF(OFFSET('Water Data'!$I$27,0,10*ROW('Water Data'!I88))="","",OFFSET('Water Data'!$I$27,0,10*ROW('Water Data'!I88)))</f>
        <v/>
      </c>
      <c r="CI94" s="275" t="str">
        <f ca="true">+IF(OFFSET('Water Data'!$I$28,0,10*ROW('Water Data'!I88))="","",OFFSET('Water Data'!$I$28,0,10*ROW('Water Data'!I88)))</f>
        <v/>
      </c>
      <c r="CJ94" s="275" t="str">
        <f ca="true">+IF(OFFSET('Water Data'!$I$29,0,10*ROW('Water Data'!I88))="","",OFFSET('Water Data'!$I$29,0,10*ROW('Water Data'!I88)))</f>
        <v/>
      </c>
      <c r="CK94" s="275" t="str">
        <f ca="true">+IF(OFFSET('Sanitation Data'!$D$28,0,10*ROW('Sanitation Data'!D88))="","",OFFSET('Sanitation Data'!$D$28,0,10*ROW('Sanitation Data'!D88)))</f>
        <v/>
      </c>
      <c r="CL94" s="275" t="str">
        <f ca="true">+IF(OFFSET('Sanitation Data'!$D$29,0,10*ROW('Sanitation Data'!D88))="","",OFFSET('Sanitation Data'!$D$29,0,10*ROW('Sanitation Data'!D88)))</f>
        <v/>
      </c>
      <c r="CM94" s="275" t="str">
        <f ca="true">+IF(OFFSET('Sanitation Data'!$D$30,0,10*ROW('Sanitation Data'!D88))="","",OFFSET('Sanitation Data'!$D$30,0,10*ROW('Sanitation Data'!D88)))</f>
        <v/>
      </c>
      <c r="CN94" s="275" t="str">
        <f ca="true">+IF(OFFSET('Sanitation Data'!$D$31,0,10*ROW('Sanitation Data'!D88))="","",OFFSET('Sanitation Data'!$D$31,0,10*ROW('Sanitation Data'!D88)))</f>
        <v/>
      </c>
      <c r="CO94" s="275" t="str">
        <f ca="true">+IF(OFFSET('Sanitation Data'!$D$32,0,10*ROW('Sanitation Data'!D88))="","",OFFSET('Sanitation Data'!$D$32,0,10*ROW('Sanitation Data'!D88)))</f>
        <v/>
      </c>
      <c r="CP94" s="275" t="str">
        <f ca="true">+IF(OFFSET('Sanitation Data'!$E$28,0,10*ROW('Sanitation Data'!E88))="","",OFFSET('Sanitation Data'!$E$28,0,10*ROW('Sanitation Data'!E88)))</f>
        <v/>
      </c>
      <c r="CQ94" s="275" t="str">
        <f ca="true">+IF(OFFSET('Sanitation Data'!$E$29,0,10*ROW('Sanitation Data'!E88))="","",OFFSET('Sanitation Data'!$E$29,0,10*ROW('Sanitation Data'!E88)))</f>
        <v/>
      </c>
      <c r="CR94" s="275" t="str">
        <f ca="true">+IF(OFFSET('Sanitation Data'!$E$30,0,10*ROW('Sanitation Data'!E88))="","",OFFSET('Sanitation Data'!$E$30,0,10*ROW('Sanitation Data'!E88)))</f>
        <v/>
      </c>
      <c r="CS94" s="275" t="str">
        <f ca="true">+IF(OFFSET('Sanitation Data'!$E$31,0,10*ROW('Sanitation Data'!E88))="","",OFFSET('Sanitation Data'!$E$31,0,10*ROW('Sanitation Data'!E88)))</f>
        <v/>
      </c>
      <c r="CT94" s="275" t="str">
        <f ca="true">+IF(OFFSET('Sanitation Data'!$E$32,0,10*ROW('Sanitation Data'!E88))="","",OFFSET('Sanitation Data'!$E$32,0,10*ROW('Sanitation Data'!E88)))</f>
        <v/>
      </c>
      <c r="CU94" s="275" t="str">
        <f ca="true">+IF(OFFSET('Sanitation Data'!$F$28,0,10*ROW('Sanitation Data'!F88))="","",OFFSET('Sanitation Data'!$F$28,0,10*ROW('Sanitation Data'!F88)))</f>
        <v/>
      </c>
      <c r="CV94" s="275" t="str">
        <f ca="true">+IF(OFFSET('Sanitation Data'!$F$29,0,10*ROW('Sanitation Data'!F88))="","",OFFSET('Sanitation Data'!$F$29,0,10*ROW('Sanitation Data'!F88)))</f>
        <v/>
      </c>
      <c r="CW94" s="275" t="str">
        <f ca="true">+IF(OFFSET('Sanitation Data'!$F$30,0,10*ROW('Sanitation Data'!F88))="","",OFFSET('Sanitation Data'!$F$30,0,10*ROW('Sanitation Data'!F88)))</f>
        <v/>
      </c>
      <c r="CX94" s="275" t="str">
        <f ca="true">+IF(OFFSET('Sanitation Data'!$F$31,0,10*ROW('Sanitation Data'!F88))="","",OFFSET('Sanitation Data'!$F$31,0,10*ROW('Sanitation Data'!F88)))</f>
        <v/>
      </c>
      <c r="CY94" s="275" t="str">
        <f ca="true">+IF(OFFSET('Sanitation Data'!$F$32,0,10*ROW('Sanitation Data'!F88))="","",OFFSET('Sanitation Data'!$F$32,0,10*ROW('Sanitation Data'!F88)))</f>
        <v/>
      </c>
      <c r="CZ94" s="275" t="str">
        <f ca="true">+IF(OFFSET('Sanitation Data'!$G$28,0,10*ROW('Sanitation Data'!G88))="","",OFFSET('Sanitation Data'!$G$28,0,10*ROW('Sanitation Data'!G88)))</f>
        <v/>
      </c>
      <c r="DA94" s="275" t="str">
        <f ca="true">+IF(OFFSET('Sanitation Data'!$G$29,0,10*ROW('Sanitation Data'!G88))="","",OFFSET('Sanitation Data'!$G$29,0,10*ROW('Sanitation Data'!G88)))</f>
        <v/>
      </c>
      <c r="DB94" s="275" t="str">
        <f ca="true">+IF(OFFSET('Sanitation Data'!$G$30,0,10*ROW('Sanitation Data'!G88))="","",OFFSET('Sanitation Data'!$G$30,0,10*ROW('Sanitation Data'!G88)))</f>
        <v/>
      </c>
      <c r="DC94" s="275" t="str">
        <f ca="true">+IF(OFFSET('Sanitation Data'!$G$31,0,10*ROW('Sanitation Data'!G88))="","",OFFSET('Sanitation Data'!$G$31,0,10*ROW('Sanitation Data'!G88)))</f>
        <v/>
      </c>
      <c r="DD94" s="275" t="str">
        <f ca="true">+IF(OFFSET('Sanitation Data'!$G$32,0,10*ROW('Sanitation Data'!G88))="","",OFFSET('Sanitation Data'!$G$32,0,10*ROW('Sanitation Data'!G88)))</f>
        <v/>
      </c>
      <c r="DE94" s="275" t="str">
        <f ca="true">+IF(OFFSET('Sanitation Data'!$H$28,0,10*ROW('Sanitation Data'!H88))="","",OFFSET('Sanitation Data'!$H$28,0,10*ROW('Sanitation Data'!H88)))</f>
        <v/>
      </c>
      <c r="DF94" s="275" t="str">
        <f ca="true">+IF(OFFSET('Sanitation Data'!$H$29,0,10*ROW('Sanitation Data'!H88))="","",OFFSET('Sanitation Data'!$H$29,0,10*ROW('Sanitation Data'!H88)))</f>
        <v/>
      </c>
      <c r="DG94" s="275" t="str">
        <f ca="true">+IF(OFFSET('Sanitation Data'!$H$30,0,10*ROW('Sanitation Data'!H88))="","",OFFSET('Sanitation Data'!$H$30,0,10*ROW('Sanitation Data'!H88)))</f>
        <v/>
      </c>
      <c r="DH94" s="275" t="str">
        <f ca="true">+IF(OFFSET('Sanitation Data'!$H$31,0,10*ROW('Sanitation Data'!H88))="","",OFFSET('Sanitation Data'!$H$31,0,10*ROW('Sanitation Data'!H88)))</f>
        <v/>
      </c>
      <c r="DI94" s="275" t="str">
        <f ca="true">+IF(OFFSET('Sanitation Data'!$H$32,0,10*ROW('Sanitation Data'!H88))="","",OFFSET('Sanitation Data'!$H$32,0,10*ROW('Sanitation Data'!H88)))</f>
        <v/>
      </c>
      <c r="DJ94" s="275" t="str">
        <f ca="true">+IF(OFFSET('Sanitation Data'!$I$28,0,10*ROW('Sanitation Data'!I88))="","",OFFSET('Sanitation Data'!$I$28,0,10*ROW('Sanitation Data'!I88)))</f>
        <v/>
      </c>
      <c r="DK94" s="275" t="str">
        <f ca="true">+IF(OFFSET('Sanitation Data'!$I$29,0,10*ROW('Sanitation Data'!I88))="","",OFFSET('Sanitation Data'!$I$29,0,10*ROW('Sanitation Data'!I88)))</f>
        <v/>
      </c>
      <c r="DL94" s="275" t="str">
        <f ca="true">+IF(OFFSET('Sanitation Data'!$I$30,0,10*ROW('Sanitation Data'!I88))="","",OFFSET('Sanitation Data'!$I$30,0,10*ROW('Sanitation Data'!I88)))</f>
        <v/>
      </c>
      <c r="DM94" s="275" t="str">
        <f ca="true">+IF(OFFSET('Sanitation Data'!$I$31,0,10*ROW('Sanitation Data'!I88))="","",OFFSET('Sanitation Data'!$I$31,0,10*ROW('Sanitation Data'!I88)))</f>
        <v/>
      </c>
      <c r="DN94" s="275" t="str">
        <f ca="true">+IF(OFFSET('Sanitation Data'!$I$32,0,10*ROW('Sanitation Data'!I88))="","",OFFSET('Sanitation Data'!$I$32,0,10*ROW('Sanitation Data'!I88)))</f>
        <v/>
      </c>
      <c r="DO94" s="275" t="str">
        <f ca="true">+IF(OFFSET('Hygiene Data'!$D$11,0,10*ROW('Hygiene Data'!D88))="","",OFFSET('Hygiene Data'!$D$11,0,10*ROW('Hygiene Data'!D88)))</f>
        <v/>
      </c>
      <c r="DP94" s="275" t="str">
        <f ca="true">+IF(OFFSET('Hygiene Data'!$D$12,0,10*ROW('Hygiene Data'!D88))="","",OFFSET('Hygiene Data'!$D$12,0,10*ROW('Hygiene Data'!D88)))</f>
        <v/>
      </c>
      <c r="DQ94" s="275" t="str">
        <f ca="true">+IF(OFFSET('Hygiene Data'!$D$13,0,10*ROW('Hygiene Data'!D88))="","",OFFSET('Hygiene Data'!$D$13,0,10*ROW('Hygiene Data'!D88)))</f>
        <v/>
      </c>
      <c r="DR94" s="275" t="str">
        <f ca="true">+IF(OFFSET('Hygiene Data'!$E$11,0,10*ROW('Hygiene Data'!E88))="","",OFFSET('Hygiene Data'!$E$11,0,10*ROW('Hygiene Data'!E88)))</f>
        <v/>
      </c>
      <c r="DS94" s="275" t="str">
        <f ca="true">+IF(OFFSET('Hygiene Data'!$E$12,0,10*ROW('Hygiene Data'!E88))="","",OFFSET('Hygiene Data'!$E$12,0,10*ROW('Hygiene Data'!E88)))</f>
        <v/>
      </c>
      <c r="DT94" s="275" t="str">
        <f ca="true">+IF(OFFSET('Hygiene Data'!$E$13,0,10*ROW('Hygiene Data'!E88))="","",OFFSET('Hygiene Data'!$E$13,0,10*ROW('Hygiene Data'!E88)))</f>
        <v/>
      </c>
      <c r="DU94" s="275" t="str">
        <f ca="true">+IF(OFFSET('Hygiene Data'!$F$11,0,10*ROW('Hygiene Data'!F88))="","",OFFSET('Hygiene Data'!$F$11,0,10*ROW('Hygiene Data'!F88)))</f>
        <v/>
      </c>
      <c r="DV94" s="275" t="str">
        <f ca="true">+IF(OFFSET('Hygiene Data'!$F$12,0,10*ROW('Hygiene Data'!F88))="","",OFFSET('Hygiene Data'!$F$12,0,10*ROW('Hygiene Data'!F88)))</f>
        <v/>
      </c>
      <c r="DW94" s="275" t="str">
        <f ca="true">+IF(OFFSET('Hygiene Data'!$F$13,0,10*ROW('Hygiene Data'!F88))="","",OFFSET('Hygiene Data'!$F$13,0,10*ROW('Hygiene Data'!F88)))</f>
        <v/>
      </c>
      <c r="DX94" s="275" t="str">
        <f ca="true">+IF(OFFSET('Hygiene Data'!$G$11,0,10*ROW('Hygiene Data'!G88))="","",OFFSET('Hygiene Data'!$G$11,0,10*ROW('Hygiene Data'!G88)))</f>
        <v/>
      </c>
      <c r="DY94" s="275" t="str">
        <f ca="true">+IF(OFFSET('Hygiene Data'!$G$12,0,10*ROW('Hygiene Data'!G88))="","",OFFSET('Hygiene Data'!$G$12,0,10*ROW('Hygiene Data'!G88)))</f>
        <v/>
      </c>
      <c r="DZ94" s="275" t="str">
        <f ca="true">+IF(OFFSET('Hygiene Data'!$G$13,0,10*ROW('Hygiene Data'!G88))="","",OFFSET('Hygiene Data'!$G$13,0,10*ROW('Hygiene Data'!G88)))</f>
        <v/>
      </c>
      <c r="EA94" s="275" t="str">
        <f ca="true">+IF(OFFSET('Hygiene Data'!$H$11,0,10*ROW('Hygiene Data'!H88))="","",OFFSET('Hygiene Data'!$H$11,0,10*ROW('Hygiene Data'!H88)))</f>
        <v/>
      </c>
      <c r="EB94" s="275" t="str">
        <f ca="true">+IF(OFFSET('Hygiene Data'!$H$12,0,10*ROW('Hygiene Data'!H88))="","",OFFSET('Hygiene Data'!$H$12,0,10*ROW('Hygiene Data'!H88)))</f>
        <v/>
      </c>
      <c r="EC94" s="275" t="str">
        <f ca="true">+IF(OFFSET('Hygiene Data'!$H$13,0,10*ROW('Hygiene Data'!H88))="","",OFFSET('Hygiene Data'!$H$13,0,10*ROW('Hygiene Data'!H88)))</f>
        <v/>
      </c>
      <c r="ED94" s="275" t="str">
        <f ca="true">+IF(OFFSET('Hygiene Data'!$I$11,0,10*ROW('Hygiene Data'!I88))="","",OFFSET('Hygiene Data'!$I$11,0,10*ROW('Hygiene Data'!I88)))</f>
        <v/>
      </c>
      <c r="EE94" s="275" t="str">
        <f ca="true">+IF(OFFSET('Hygiene Data'!$I$12,0,10*ROW('Hygiene Data'!I88))="","",OFFSET('Hygiene Data'!$I$12,0,10*ROW('Hygiene Data'!I88)))</f>
        <v/>
      </c>
      <c r="EF94" s="27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5"/>
      <c r="BS95" s="275" t="str">
        <f ca="true">+IF(OFFSET('Water Data'!$D$27,0,10*ROW('Water Data'!D89))="","",OFFSET('Water Data'!$D$27,0,10*ROW('Water Data'!D89)))</f>
        <v/>
      </c>
      <c r="BT95" s="275" t="str">
        <f ca="true">+IF(OFFSET('Water Data'!$D$28,0,10*ROW('Water Data'!D89))="","",OFFSET('Water Data'!$D$28,0,10*ROW('Water Data'!D89)))</f>
        <v/>
      </c>
      <c r="BU95" s="275" t="str">
        <f ca="true">+IF(OFFSET('Water Data'!$D$29,0,10*ROW('Water Data'!D89))="","",OFFSET('Water Data'!$D$29,0,10*ROW('Water Data'!D89)))</f>
        <v/>
      </c>
      <c r="BV95" s="275" t="str">
        <f ca="true">+IF(OFFSET('Water Data'!$E$27,0,10*ROW('Water Data'!E89))="","",OFFSET('Water Data'!$E$27,0,10*ROW('Water Data'!E89)))</f>
        <v/>
      </c>
      <c r="BW95" s="275" t="str">
        <f ca="true">+IF(OFFSET('Water Data'!$E$28,0,10*ROW('Water Data'!E89))="","",OFFSET('Water Data'!$E$28,0,10*ROW('Water Data'!E89)))</f>
        <v/>
      </c>
      <c r="BX95" s="275" t="str">
        <f ca="true">+IF(OFFSET('Water Data'!$E$29,0,10*ROW('Water Data'!E89))="","",OFFSET('Water Data'!$E$29,0,10*ROW('Water Data'!E89)))</f>
        <v/>
      </c>
      <c r="BY95" s="275" t="str">
        <f ca="true">+IF(OFFSET('Water Data'!$F$27,0,10*ROW('Water Data'!F89))="","",OFFSET('Water Data'!$F$27,0,10*ROW('Water Data'!F89)))</f>
        <v/>
      </c>
      <c r="BZ95" s="275" t="str">
        <f ca="true">+IF(OFFSET('Water Data'!$F$28,0,10*ROW('Water Data'!F89))="","",OFFSET('Water Data'!$F$28,0,10*ROW('Water Data'!F89)))</f>
        <v/>
      </c>
      <c r="CA95" s="275" t="str">
        <f ca="true">+IF(OFFSET('Water Data'!$F$29,0,10*ROW('Water Data'!F89))="","",OFFSET('Water Data'!$F$29,0,10*ROW('Water Data'!F89)))</f>
        <v/>
      </c>
      <c r="CB95" s="275" t="str">
        <f ca="true">+IF(OFFSET('Water Data'!$G$27,0,10*ROW('Water Data'!G89))="","",OFFSET('Water Data'!$G$27,0,10*ROW('Water Data'!G89)))</f>
        <v/>
      </c>
      <c r="CC95" s="275" t="str">
        <f ca="true">+IF(OFFSET('Water Data'!$G$28,0,10*ROW('Water Data'!G89))="","",OFFSET('Water Data'!$G$28,0,10*ROW('Water Data'!G89)))</f>
        <v/>
      </c>
      <c r="CD95" s="275" t="str">
        <f ca="true">+IF(OFFSET('Water Data'!$G$29,0,10*ROW('Water Data'!G89))="","",OFFSET('Water Data'!$G$29,0,10*ROW('Water Data'!G89)))</f>
        <v/>
      </c>
      <c r="CE95" s="275" t="str">
        <f ca="true">+IF(OFFSET('Water Data'!$H$27,0,10*ROW('Water Data'!H89))="","",OFFSET('Water Data'!$H$27,0,10*ROW('Water Data'!H89)))</f>
        <v/>
      </c>
      <c r="CF95" s="275" t="str">
        <f ca="true">+IF(OFFSET('Water Data'!$H$28,0,10*ROW('Water Data'!H89))="","",OFFSET('Water Data'!$H$28,0,10*ROW('Water Data'!H89)))</f>
        <v/>
      </c>
      <c r="CG95" s="275" t="str">
        <f ca="true">+IF(OFFSET('Water Data'!$H$29,0,10*ROW('Water Data'!H89))="","",OFFSET('Water Data'!$H$29,0,10*ROW('Water Data'!H89)))</f>
        <v/>
      </c>
      <c r="CH95" s="275" t="str">
        <f ca="true">+IF(OFFSET('Water Data'!$I$27,0,10*ROW('Water Data'!I89))="","",OFFSET('Water Data'!$I$27,0,10*ROW('Water Data'!I89)))</f>
        <v/>
      </c>
      <c r="CI95" s="275" t="str">
        <f ca="true">+IF(OFFSET('Water Data'!$I$28,0,10*ROW('Water Data'!I89))="","",OFFSET('Water Data'!$I$28,0,10*ROW('Water Data'!I89)))</f>
        <v/>
      </c>
      <c r="CJ95" s="275" t="str">
        <f ca="true">+IF(OFFSET('Water Data'!$I$29,0,10*ROW('Water Data'!I89))="","",OFFSET('Water Data'!$I$29,0,10*ROW('Water Data'!I89)))</f>
        <v/>
      </c>
      <c r="CK95" s="275" t="str">
        <f ca="true">+IF(OFFSET('Sanitation Data'!$D$28,0,10*ROW('Sanitation Data'!D89))="","",OFFSET('Sanitation Data'!$D$28,0,10*ROW('Sanitation Data'!D89)))</f>
        <v/>
      </c>
      <c r="CL95" s="275" t="str">
        <f ca="true">+IF(OFFSET('Sanitation Data'!$D$29,0,10*ROW('Sanitation Data'!D89))="","",OFFSET('Sanitation Data'!$D$29,0,10*ROW('Sanitation Data'!D89)))</f>
        <v/>
      </c>
      <c r="CM95" s="275" t="str">
        <f ca="true">+IF(OFFSET('Sanitation Data'!$D$30,0,10*ROW('Sanitation Data'!D89))="","",OFFSET('Sanitation Data'!$D$30,0,10*ROW('Sanitation Data'!D89)))</f>
        <v/>
      </c>
      <c r="CN95" s="275" t="str">
        <f ca="true">+IF(OFFSET('Sanitation Data'!$D$31,0,10*ROW('Sanitation Data'!D89))="","",OFFSET('Sanitation Data'!$D$31,0,10*ROW('Sanitation Data'!D89)))</f>
        <v/>
      </c>
      <c r="CO95" s="275" t="str">
        <f ca="true">+IF(OFFSET('Sanitation Data'!$D$32,0,10*ROW('Sanitation Data'!D89))="","",OFFSET('Sanitation Data'!$D$32,0,10*ROW('Sanitation Data'!D89)))</f>
        <v/>
      </c>
      <c r="CP95" s="275" t="str">
        <f ca="true">+IF(OFFSET('Sanitation Data'!$E$28,0,10*ROW('Sanitation Data'!E89))="","",OFFSET('Sanitation Data'!$E$28,0,10*ROW('Sanitation Data'!E89)))</f>
        <v/>
      </c>
      <c r="CQ95" s="275" t="str">
        <f ca="true">+IF(OFFSET('Sanitation Data'!$E$29,0,10*ROW('Sanitation Data'!E89))="","",OFFSET('Sanitation Data'!$E$29,0,10*ROW('Sanitation Data'!E89)))</f>
        <v/>
      </c>
      <c r="CR95" s="275" t="str">
        <f ca="true">+IF(OFFSET('Sanitation Data'!$E$30,0,10*ROW('Sanitation Data'!E89))="","",OFFSET('Sanitation Data'!$E$30,0,10*ROW('Sanitation Data'!E89)))</f>
        <v/>
      </c>
      <c r="CS95" s="275" t="str">
        <f ca="true">+IF(OFFSET('Sanitation Data'!$E$31,0,10*ROW('Sanitation Data'!E89))="","",OFFSET('Sanitation Data'!$E$31,0,10*ROW('Sanitation Data'!E89)))</f>
        <v/>
      </c>
      <c r="CT95" s="275" t="str">
        <f ca="true">+IF(OFFSET('Sanitation Data'!$E$32,0,10*ROW('Sanitation Data'!E89))="","",OFFSET('Sanitation Data'!$E$32,0,10*ROW('Sanitation Data'!E89)))</f>
        <v/>
      </c>
      <c r="CU95" s="275" t="str">
        <f ca="true">+IF(OFFSET('Sanitation Data'!$F$28,0,10*ROW('Sanitation Data'!F89))="","",OFFSET('Sanitation Data'!$F$28,0,10*ROW('Sanitation Data'!F89)))</f>
        <v/>
      </c>
      <c r="CV95" s="275" t="str">
        <f ca="true">+IF(OFFSET('Sanitation Data'!$F$29,0,10*ROW('Sanitation Data'!F89))="","",OFFSET('Sanitation Data'!$F$29,0,10*ROW('Sanitation Data'!F89)))</f>
        <v/>
      </c>
      <c r="CW95" s="275" t="str">
        <f ca="true">+IF(OFFSET('Sanitation Data'!$F$30,0,10*ROW('Sanitation Data'!F89))="","",OFFSET('Sanitation Data'!$F$30,0,10*ROW('Sanitation Data'!F89)))</f>
        <v/>
      </c>
      <c r="CX95" s="275" t="str">
        <f ca="true">+IF(OFFSET('Sanitation Data'!$F$31,0,10*ROW('Sanitation Data'!F89))="","",OFFSET('Sanitation Data'!$F$31,0,10*ROW('Sanitation Data'!F89)))</f>
        <v/>
      </c>
      <c r="CY95" s="275" t="str">
        <f ca="true">+IF(OFFSET('Sanitation Data'!$F$32,0,10*ROW('Sanitation Data'!F89))="","",OFFSET('Sanitation Data'!$F$32,0,10*ROW('Sanitation Data'!F89)))</f>
        <v/>
      </c>
      <c r="CZ95" s="275" t="str">
        <f ca="true">+IF(OFFSET('Sanitation Data'!$G$28,0,10*ROW('Sanitation Data'!G89))="","",OFFSET('Sanitation Data'!$G$28,0,10*ROW('Sanitation Data'!G89)))</f>
        <v/>
      </c>
      <c r="DA95" s="275" t="str">
        <f ca="true">+IF(OFFSET('Sanitation Data'!$G$29,0,10*ROW('Sanitation Data'!G89))="","",OFFSET('Sanitation Data'!$G$29,0,10*ROW('Sanitation Data'!G89)))</f>
        <v/>
      </c>
      <c r="DB95" s="275" t="str">
        <f ca="true">+IF(OFFSET('Sanitation Data'!$G$30,0,10*ROW('Sanitation Data'!G89))="","",OFFSET('Sanitation Data'!$G$30,0,10*ROW('Sanitation Data'!G89)))</f>
        <v/>
      </c>
      <c r="DC95" s="275" t="str">
        <f ca="true">+IF(OFFSET('Sanitation Data'!$G$31,0,10*ROW('Sanitation Data'!G89))="","",OFFSET('Sanitation Data'!$G$31,0,10*ROW('Sanitation Data'!G89)))</f>
        <v/>
      </c>
      <c r="DD95" s="275" t="str">
        <f ca="true">+IF(OFFSET('Sanitation Data'!$G$32,0,10*ROW('Sanitation Data'!G89))="","",OFFSET('Sanitation Data'!$G$32,0,10*ROW('Sanitation Data'!G89)))</f>
        <v/>
      </c>
      <c r="DE95" s="275" t="str">
        <f ca="true">+IF(OFFSET('Sanitation Data'!$H$28,0,10*ROW('Sanitation Data'!H89))="","",OFFSET('Sanitation Data'!$H$28,0,10*ROW('Sanitation Data'!H89)))</f>
        <v/>
      </c>
      <c r="DF95" s="275" t="str">
        <f ca="true">+IF(OFFSET('Sanitation Data'!$H$29,0,10*ROW('Sanitation Data'!H89))="","",OFFSET('Sanitation Data'!$H$29,0,10*ROW('Sanitation Data'!H89)))</f>
        <v/>
      </c>
      <c r="DG95" s="275" t="str">
        <f ca="true">+IF(OFFSET('Sanitation Data'!$H$30,0,10*ROW('Sanitation Data'!H89))="","",OFFSET('Sanitation Data'!$H$30,0,10*ROW('Sanitation Data'!H89)))</f>
        <v/>
      </c>
      <c r="DH95" s="275" t="str">
        <f ca="true">+IF(OFFSET('Sanitation Data'!$H$31,0,10*ROW('Sanitation Data'!H89))="","",OFFSET('Sanitation Data'!$H$31,0,10*ROW('Sanitation Data'!H89)))</f>
        <v/>
      </c>
      <c r="DI95" s="275" t="str">
        <f ca="true">+IF(OFFSET('Sanitation Data'!$H$32,0,10*ROW('Sanitation Data'!H89))="","",OFFSET('Sanitation Data'!$H$32,0,10*ROW('Sanitation Data'!H89)))</f>
        <v/>
      </c>
      <c r="DJ95" s="275" t="str">
        <f ca="true">+IF(OFFSET('Sanitation Data'!$I$28,0,10*ROW('Sanitation Data'!I89))="","",OFFSET('Sanitation Data'!$I$28,0,10*ROW('Sanitation Data'!I89)))</f>
        <v/>
      </c>
      <c r="DK95" s="275" t="str">
        <f ca="true">+IF(OFFSET('Sanitation Data'!$I$29,0,10*ROW('Sanitation Data'!I89))="","",OFFSET('Sanitation Data'!$I$29,0,10*ROW('Sanitation Data'!I89)))</f>
        <v/>
      </c>
      <c r="DL95" s="275" t="str">
        <f ca="true">+IF(OFFSET('Sanitation Data'!$I$30,0,10*ROW('Sanitation Data'!I89))="","",OFFSET('Sanitation Data'!$I$30,0,10*ROW('Sanitation Data'!I89)))</f>
        <v/>
      </c>
      <c r="DM95" s="275" t="str">
        <f ca="true">+IF(OFFSET('Sanitation Data'!$I$31,0,10*ROW('Sanitation Data'!I89))="","",OFFSET('Sanitation Data'!$I$31,0,10*ROW('Sanitation Data'!I89)))</f>
        <v/>
      </c>
      <c r="DN95" s="275" t="str">
        <f ca="true">+IF(OFFSET('Sanitation Data'!$I$32,0,10*ROW('Sanitation Data'!I89))="","",OFFSET('Sanitation Data'!$I$32,0,10*ROW('Sanitation Data'!I89)))</f>
        <v/>
      </c>
      <c r="DO95" s="275" t="str">
        <f ca="true">+IF(OFFSET('Hygiene Data'!$D$11,0,10*ROW('Hygiene Data'!D89))="","",OFFSET('Hygiene Data'!$D$11,0,10*ROW('Hygiene Data'!D89)))</f>
        <v/>
      </c>
      <c r="DP95" s="275" t="str">
        <f ca="true">+IF(OFFSET('Hygiene Data'!$D$12,0,10*ROW('Hygiene Data'!D89))="","",OFFSET('Hygiene Data'!$D$12,0,10*ROW('Hygiene Data'!D89)))</f>
        <v/>
      </c>
      <c r="DQ95" s="275" t="str">
        <f ca="true">+IF(OFFSET('Hygiene Data'!$D$13,0,10*ROW('Hygiene Data'!D89))="","",OFFSET('Hygiene Data'!$D$13,0,10*ROW('Hygiene Data'!D89)))</f>
        <v/>
      </c>
      <c r="DR95" s="275" t="str">
        <f ca="true">+IF(OFFSET('Hygiene Data'!$E$11,0,10*ROW('Hygiene Data'!E89))="","",OFFSET('Hygiene Data'!$E$11,0,10*ROW('Hygiene Data'!E89)))</f>
        <v/>
      </c>
      <c r="DS95" s="275" t="str">
        <f ca="true">+IF(OFFSET('Hygiene Data'!$E$12,0,10*ROW('Hygiene Data'!E89))="","",OFFSET('Hygiene Data'!$E$12,0,10*ROW('Hygiene Data'!E89)))</f>
        <v/>
      </c>
      <c r="DT95" s="275" t="str">
        <f ca="true">+IF(OFFSET('Hygiene Data'!$E$13,0,10*ROW('Hygiene Data'!E89))="","",OFFSET('Hygiene Data'!$E$13,0,10*ROW('Hygiene Data'!E89)))</f>
        <v/>
      </c>
      <c r="DU95" s="275" t="str">
        <f ca="true">+IF(OFFSET('Hygiene Data'!$F$11,0,10*ROW('Hygiene Data'!F89))="","",OFFSET('Hygiene Data'!$F$11,0,10*ROW('Hygiene Data'!F89)))</f>
        <v/>
      </c>
      <c r="DV95" s="275" t="str">
        <f ca="true">+IF(OFFSET('Hygiene Data'!$F$12,0,10*ROW('Hygiene Data'!F89))="","",OFFSET('Hygiene Data'!$F$12,0,10*ROW('Hygiene Data'!F89)))</f>
        <v/>
      </c>
      <c r="DW95" s="275" t="str">
        <f ca="true">+IF(OFFSET('Hygiene Data'!$F$13,0,10*ROW('Hygiene Data'!F89))="","",OFFSET('Hygiene Data'!$F$13,0,10*ROW('Hygiene Data'!F89)))</f>
        <v/>
      </c>
      <c r="DX95" s="275" t="str">
        <f ca="true">+IF(OFFSET('Hygiene Data'!$G$11,0,10*ROW('Hygiene Data'!G89))="","",OFFSET('Hygiene Data'!$G$11,0,10*ROW('Hygiene Data'!G89)))</f>
        <v/>
      </c>
      <c r="DY95" s="275" t="str">
        <f ca="true">+IF(OFFSET('Hygiene Data'!$G$12,0,10*ROW('Hygiene Data'!G89))="","",OFFSET('Hygiene Data'!$G$12,0,10*ROW('Hygiene Data'!G89)))</f>
        <v/>
      </c>
      <c r="DZ95" s="275" t="str">
        <f ca="true">+IF(OFFSET('Hygiene Data'!$G$13,0,10*ROW('Hygiene Data'!G89))="","",OFFSET('Hygiene Data'!$G$13,0,10*ROW('Hygiene Data'!G89)))</f>
        <v/>
      </c>
      <c r="EA95" s="275" t="str">
        <f ca="true">+IF(OFFSET('Hygiene Data'!$H$11,0,10*ROW('Hygiene Data'!H89))="","",OFFSET('Hygiene Data'!$H$11,0,10*ROW('Hygiene Data'!H89)))</f>
        <v/>
      </c>
      <c r="EB95" s="275" t="str">
        <f ca="true">+IF(OFFSET('Hygiene Data'!$H$12,0,10*ROW('Hygiene Data'!H89))="","",OFFSET('Hygiene Data'!$H$12,0,10*ROW('Hygiene Data'!H89)))</f>
        <v/>
      </c>
      <c r="EC95" s="275" t="str">
        <f ca="true">+IF(OFFSET('Hygiene Data'!$H$13,0,10*ROW('Hygiene Data'!H89))="","",OFFSET('Hygiene Data'!$H$13,0,10*ROW('Hygiene Data'!H89)))</f>
        <v/>
      </c>
      <c r="ED95" s="275" t="str">
        <f ca="true">+IF(OFFSET('Hygiene Data'!$I$11,0,10*ROW('Hygiene Data'!I89))="","",OFFSET('Hygiene Data'!$I$11,0,10*ROW('Hygiene Data'!I89)))</f>
        <v/>
      </c>
      <c r="EE95" s="275" t="str">
        <f ca="true">+IF(OFFSET('Hygiene Data'!$I$12,0,10*ROW('Hygiene Data'!I89))="","",OFFSET('Hygiene Data'!$I$12,0,10*ROW('Hygiene Data'!I89)))</f>
        <v/>
      </c>
      <c r="EF95" s="27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5"/>
      <c r="BS96" s="275" t="str">
        <f ca="true">+IF(OFFSET('Water Data'!$D$27,0,10*ROW('Water Data'!D90))="","",OFFSET('Water Data'!$D$27,0,10*ROW('Water Data'!D90)))</f>
        <v/>
      </c>
      <c r="BT96" s="275" t="str">
        <f ca="true">+IF(OFFSET('Water Data'!$D$28,0,10*ROW('Water Data'!D90))="","",OFFSET('Water Data'!$D$28,0,10*ROW('Water Data'!D90)))</f>
        <v/>
      </c>
      <c r="BU96" s="275" t="str">
        <f ca="true">+IF(OFFSET('Water Data'!$D$29,0,10*ROW('Water Data'!D90))="","",OFFSET('Water Data'!$D$29,0,10*ROW('Water Data'!D90)))</f>
        <v/>
      </c>
      <c r="BV96" s="275" t="str">
        <f ca="true">+IF(OFFSET('Water Data'!$E$27,0,10*ROW('Water Data'!E90))="","",OFFSET('Water Data'!$E$27,0,10*ROW('Water Data'!E90)))</f>
        <v/>
      </c>
      <c r="BW96" s="275" t="str">
        <f ca="true">+IF(OFFSET('Water Data'!$E$28,0,10*ROW('Water Data'!E90))="","",OFFSET('Water Data'!$E$28,0,10*ROW('Water Data'!E90)))</f>
        <v/>
      </c>
      <c r="BX96" s="275" t="str">
        <f ca="true">+IF(OFFSET('Water Data'!$E$29,0,10*ROW('Water Data'!E90))="","",OFFSET('Water Data'!$E$29,0,10*ROW('Water Data'!E90)))</f>
        <v/>
      </c>
      <c r="BY96" s="275" t="str">
        <f ca="true">+IF(OFFSET('Water Data'!$F$27,0,10*ROW('Water Data'!F90))="","",OFFSET('Water Data'!$F$27,0,10*ROW('Water Data'!F90)))</f>
        <v/>
      </c>
      <c r="BZ96" s="275" t="str">
        <f ca="true">+IF(OFFSET('Water Data'!$F$28,0,10*ROW('Water Data'!F90))="","",OFFSET('Water Data'!$F$28,0,10*ROW('Water Data'!F90)))</f>
        <v/>
      </c>
      <c r="CA96" s="275" t="str">
        <f ca="true">+IF(OFFSET('Water Data'!$F$29,0,10*ROW('Water Data'!F90))="","",OFFSET('Water Data'!$F$29,0,10*ROW('Water Data'!F90)))</f>
        <v/>
      </c>
      <c r="CB96" s="275" t="str">
        <f ca="true">+IF(OFFSET('Water Data'!$G$27,0,10*ROW('Water Data'!G90))="","",OFFSET('Water Data'!$G$27,0,10*ROW('Water Data'!G90)))</f>
        <v/>
      </c>
      <c r="CC96" s="275" t="str">
        <f ca="true">+IF(OFFSET('Water Data'!$G$28,0,10*ROW('Water Data'!G90))="","",OFFSET('Water Data'!$G$28,0,10*ROW('Water Data'!G90)))</f>
        <v/>
      </c>
      <c r="CD96" s="275" t="str">
        <f ca="true">+IF(OFFSET('Water Data'!$G$29,0,10*ROW('Water Data'!G90))="","",OFFSET('Water Data'!$G$29,0,10*ROW('Water Data'!G90)))</f>
        <v/>
      </c>
      <c r="CE96" s="275" t="str">
        <f ca="true">+IF(OFFSET('Water Data'!$H$27,0,10*ROW('Water Data'!H90))="","",OFFSET('Water Data'!$H$27,0,10*ROW('Water Data'!H90)))</f>
        <v/>
      </c>
      <c r="CF96" s="275" t="str">
        <f ca="true">+IF(OFFSET('Water Data'!$H$28,0,10*ROW('Water Data'!H90))="","",OFFSET('Water Data'!$H$28,0,10*ROW('Water Data'!H90)))</f>
        <v/>
      </c>
      <c r="CG96" s="275" t="str">
        <f ca="true">+IF(OFFSET('Water Data'!$H$29,0,10*ROW('Water Data'!H90))="","",OFFSET('Water Data'!$H$29,0,10*ROW('Water Data'!H90)))</f>
        <v/>
      </c>
      <c r="CH96" s="275" t="str">
        <f ca="true">+IF(OFFSET('Water Data'!$I$27,0,10*ROW('Water Data'!I90))="","",OFFSET('Water Data'!$I$27,0,10*ROW('Water Data'!I90)))</f>
        <v/>
      </c>
      <c r="CI96" s="275" t="str">
        <f ca="true">+IF(OFFSET('Water Data'!$I$28,0,10*ROW('Water Data'!I90))="","",OFFSET('Water Data'!$I$28,0,10*ROW('Water Data'!I90)))</f>
        <v/>
      </c>
      <c r="CJ96" s="275" t="str">
        <f ca="true">+IF(OFFSET('Water Data'!$I$29,0,10*ROW('Water Data'!I90))="","",OFFSET('Water Data'!$I$29,0,10*ROW('Water Data'!I90)))</f>
        <v/>
      </c>
      <c r="CK96" s="275" t="str">
        <f ca="true">+IF(OFFSET('Sanitation Data'!$D$28,0,10*ROW('Sanitation Data'!D90))="","",OFFSET('Sanitation Data'!$D$28,0,10*ROW('Sanitation Data'!D90)))</f>
        <v/>
      </c>
      <c r="CL96" s="275" t="str">
        <f ca="true">+IF(OFFSET('Sanitation Data'!$D$29,0,10*ROW('Sanitation Data'!D90))="","",OFFSET('Sanitation Data'!$D$29,0,10*ROW('Sanitation Data'!D90)))</f>
        <v/>
      </c>
      <c r="CM96" s="275" t="str">
        <f ca="true">+IF(OFFSET('Sanitation Data'!$D$30,0,10*ROW('Sanitation Data'!D90))="","",OFFSET('Sanitation Data'!$D$30,0,10*ROW('Sanitation Data'!D90)))</f>
        <v/>
      </c>
      <c r="CN96" s="275" t="str">
        <f ca="true">+IF(OFFSET('Sanitation Data'!$D$31,0,10*ROW('Sanitation Data'!D90))="","",OFFSET('Sanitation Data'!$D$31,0,10*ROW('Sanitation Data'!D90)))</f>
        <v/>
      </c>
      <c r="CO96" s="275" t="str">
        <f ca="true">+IF(OFFSET('Sanitation Data'!$D$32,0,10*ROW('Sanitation Data'!D90))="","",OFFSET('Sanitation Data'!$D$32,0,10*ROW('Sanitation Data'!D90)))</f>
        <v/>
      </c>
      <c r="CP96" s="275" t="str">
        <f ca="true">+IF(OFFSET('Sanitation Data'!$E$28,0,10*ROW('Sanitation Data'!E90))="","",OFFSET('Sanitation Data'!$E$28,0,10*ROW('Sanitation Data'!E90)))</f>
        <v/>
      </c>
      <c r="CQ96" s="275" t="str">
        <f ca="true">+IF(OFFSET('Sanitation Data'!$E$29,0,10*ROW('Sanitation Data'!E90))="","",OFFSET('Sanitation Data'!$E$29,0,10*ROW('Sanitation Data'!E90)))</f>
        <v/>
      </c>
      <c r="CR96" s="275" t="str">
        <f ca="true">+IF(OFFSET('Sanitation Data'!$E$30,0,10*ROW('Sanitation Data'!E90))="","",OFFSET('Sanitation Data'!$E$30,0,10*ROW('Sanitation Data'!E90)))</f>
        <v/>
      </c>
      <c r="CS96" s="275" t="str">
        <f ca="true">+IF(OFFSET('Sanitation Data'!$E$31,0,10*ROW('Sanitation Data'!E90))="","",OFFSET('Sanitation Data'!$E$31,0,10*ROW('Sanitation Data'!E90)))</f>
        <v/>
      </c>
      <c r="CT96" s="275" t="str">
        <f ca="true">+IF(OFFSET('Sanitation Data'!$E$32,0,10*ROW('Sanitation Data'!E90))="","",OFFSET('Sanitation Data'!$E$32,0,10*ROW('Sanitation Data'!E90)))</f>
        <v/>
      </c>
      <c r="CU96" s="275" t="str">
        <f ca="true">+IF(OFFSET('Sanitation Data'!$F$28,0,10*ROW('Sanitation Data'!F90))="","",OFFSET('Sanitation Data'!$F$28,0,10*ROW('Sanitation Data'!F90)))</f>
        <v/>
      </c>
      <c r="CV96" s="275" t="str">
        <f ca="true">+IF(OFFSET('Sanitation Data'!$F$29,0,10*ROW('Sanitation Data'!F90))="","",OFFSET('Sanitation Data'!$F$29,0,10*ROW('Sanitation Data'!F90)))</f>
        <v/>
      </c>
      <c r="CW96" s="275" t="str">
        <f ca="true">+IF(OFFSET('Sanitation Data'!$F$30,0,10*ROW('Sanitation Data'!F90))="","",OFFSET('Sanitation Data'!$F$30,0,10*ROW('Sanitation Data'!F90)))</f>
        <v/>
      </c>
      <c r="CX96" s="275" t="str">
        <f ca="true">+IF(OFFSET('Sanitation Data'!$F$31,0,10*ROW('Sanitation Data'!F90))="","",OFFSET('Sanitation Data'!$F$31,0,10*ROW('Sanitation Data'!F90)))</f>
        <v/>
      </c>
      <c r="CY96" s="275" t="str">
        <f ca="true">+IF(OFFSET('Sanitation Data'!$F$32,0,10*ROW('Sanitation Data'!F90))="","",OFFSET('Sanitation Data'!$F$32,0,10*ROW('Sanitation Data'!F90)))</f>
        <v/>
      </c>
      <c r="CZ96" s="275" t="str">
        <f ca="true">+IF(OFFSET('Sanitation Data'!$G$28,0,10*ROW('Sanitation Data'!G90))="","",OFFSET('Sanitation Data'!$G$28,0,10*ROW('Sanitation Data'!G90)))</f>
        <v/>
      </c>
      <c r="DA96" s="275" t="str">
        <f ca="true">+IF(OFFSET('Sanitation Data'!$G$29,0,10*ROW('Sanitation Data'!G90))="","",OFFSET('Sanitation Data'!$G$29,0,10*ROW('Sanitation Data'!G90)))</f>
        <v/>
      </c>
      <c r="DB96" s="275" t="str">
        <f ca="true">+IF(OFFSET('Sanitation Data'!$G$30,0,10*ROW('Sanitation Data'!G90))="","",OFFSET('Sanitation Data'!$G$30,0,10*ROW('Sanitation Data'!G90)))</f>
        <v/>
      </c>
      <c r="DC96" s="275" t="str">
        <f ca="true">+IF(OFFSET('Sanitation Data'!$G$31,0,10*ROW('Sanitation Data'!G90))="","",OFFSET('Sanitation Data'!$G$31,0,10*ROW('Sanitation Data'!G90)))</f>
        <v/>
      </c>
      <c r="DD96" s="275" t="str">
        <f ca="true">+IF(OFFSET('Sanitation Data'!$G$32,0,10*ROW('Sanitation Data'!G90))="","",OFFSET('Sanitation Data'!$G$32,0,10*ROW('Sanitation Data'!G90)))</f>
        <v/>
      </c>
      <c r="DE96" s="275" t="str">
        <f ca="true">+IF(OFFSET('Sanitation Data'!$H$28,0,10*ROW('Sanitation Data'!H90))="","",OFFSET('Sanitation Data'!$H$28,0,10*ROW('Sanitation Data'!H90)))</f>
        <v/>
      </c>
      <c r="DF96" s="275" t="str">
        <f ca="true">+IF(OFFSET('Sanitation Data'!$H$29,0,10*ROW('Sanitation Data'!H90))="","",OFFSET('Sanitation Data'!$H$29,0,10*ROW('Sanitation Data'!H90)))</f>
        <v/>
      </c>
      <c r="DG96" s="275" t="str">
        <f ca="true">+IF(OFFSET('Sanitation Data'!$H$30,0,10*ROW('Sanitation Data'!H90))="","",OFFSET('Sanitation Data'!$H$30,0,10*ROW('Sanitation Data'!H90)))</f>
        <v/>
      </c>
      <c r="DH96" s="275" t="str">
        <f ca="true">+IF(OFFSET('Sanitation Data'!$H$31,0,10*ROW('Sanitation Data'!H90))="","",OFFSET('Sanitation Data'!$H$31,0,10*ROW('Sanitation Data'!H90)))</f>
        <v/>
      </c>
      <c r="DI96" s="275" t="str">
        <f ca="true">+IF(OFFSET('Sanitation Data'!$H$32,0,10*ROW('Sanitation Data'!H90))="","",OFFSET('Sanitation Data'!$H$32,0,10*ROW('Sanitation Data'!H90)))</f>
        <v/>
      </c>
      <c r="DJ96" s="275" t="str">
        <f ca="true">+IF(OFFSET('Sanitation Data'!$I$28,0,10*ROW('Sanitation Data'!I90))="","",OFFSET('Sanitation Data'!$I$28,0,10*ROW('Sanitation Data'!I90)))</f>
        <v/>
      </c>
      <c r="DK96" s="275" t="str">
        <f ca="true">+IF(OFFSET('Sanitation Data'!$I$29,0,10*ROW('Sanitation Data'!I90))="","",OFFSET('Sanitation Data'!$I$29,0,10*ROW('Sanitation Data'!I90)))</f>
        <v/>
      </c>
      <c r="DL96" s="275" t="str">
        <f ca="true">+IF(OFFSET('Sanitation Data'!$I$30,0,10*ROW('Sanitation Data'!I90))="","",OFFSET('Sanitation Data'!$I$30,0,10*ROW('Sanitation Data'!I90)))</f>
        <v/>
      </c>
      <c r="DM96" s="275" t="str">
        <f ca="true">+IF(OFFSET('Sanitation Data'!$I$31,0,10*ROW('Sanitation Data'!I90))="","",OFFSET('Sanitation Data'!$I$31,0,10*ROW('Sanitation Data'!I90)))</f>
        <v/>
      </c>
      <c r="DN96" s="275" t="str">
        <f ca="true">+IF(OFFSET('Sanitation Data'!$I$32,0,10*ROW('Sanitation Data'!I90))="","",OFFSET('Sanitation Data'!$I$32,0,10*ROW('Sanitation Data'!I90)))</f>
        <v/>
      </c>
      <c r="DO96" s="275" t="str">
        <f ca="true">+IF(OFFSET('Hygiene Data'!$D$11,0,10*ROW('Hygiene Data'!D90))="","",OFFSET('Hygiene Data'!$D$11,0,10*ROW('Hygiene Data'!D90)))</f>
        <v/>
      </c>
      <c r="DP96" s="275" t="str">
        <f ca="true">+IF(OFFSET('Hygiene Data'!$D$12,0,10*ROW('Hygiene Data'!D90))="","",OFFSET('Hygiene Data'!$D$12,0,10*ROW('Hygiene Data'!D90)))</f>
        <v/>
      </c>
      <c r="DQ96" s="275" t="str">
        <f ca="true">+IF(OFFSET('Hygiene Data'!$D$13,0,10*ROW('Hygiene Data'!D90))="","",OFFSET('Hygiene Data'!$D$13,0,10*ROW('Hygiene Data'!D90)))</f>
        <v/>
      </c>
      <c r="DR96" s="275" t="str">
        <f ca="true">+IF(OFFSET('Hygiene Data'!$E$11,0,10*ROW('Hygiene Data'!E90))="","",OFFSET('Hygiene Data'!$E$11,0,10*ROW('Hygiene Data'!E90)))</f>
        <v/>
      </c>
      <c r="DS96" s="275" t="str">
        <f ca="true">+IF(OFFSET('Hygiene Data'!$E$12,0,10*ROW('Hygiene Data'!E90))="","",OFFSET('Hygiene Data'!$E$12,0,10*ROW('Hygiene Data'!E90)))</f>
        <v/>
      </c>
      <c r="DT96" s="275" t="str">
        <f ca="true">+IF(OFFSET('Hygiene Data'!$E$13,0,10*ROW('Hygiene Data'!E90))="","",OFFSET('Hygiene Data'!$E$13,0,10*ROW('Hygiene Data'!E90)))</f>
        <v/>
      </c>
      <c r="DU96" s="275" t="str">
        <f ca="true">+IF(OFFSET('Hygiene Data'!$F$11,0,10*ROW('Hygiene Data'!F90))="","",OFFSET('Hygiene Data'!$F$11,0,10*ROW('Hygiene Data'!F90)))</f>
        <v/>
      </c>
      <c r="DV96" s="275" t="str">
        <f ca="true">+IF(OFFSET('Hygiene Data'!$F$12,0,10*ROW('Hygiene Data'!F90))="","",OFFSET('Hygiene Data'!$F$12,0,10*ROW('Hygiene Data'!F90)))</f>
        <v/>
      </c>
      <c r="DW96" s="275" t="str">
        <f ca="true">+IF(OFFSET('Hygiene Data'!$F$13,0,10*ROW('Hygiene Data'!F90))="","",OFFSET('Hygiene Data'!$F$13,0,10*ROW('Hygiene Data'!F90)))</f>
        <v/>
      </c>
      <c r="DX96" s="275" t="str">
        <f ca="true">+IF(OFFSET('Hygiene Data'!$G$11,0,10*ROW('Hygiene Data'!G90))="","",OFFSET('Hygiene Data'!$G$11,0,10*ROW('Hygiene Data'!G90)))</f>
        <v/>
      </c>
      <c r="DY96" s="275" t="str">
        <f ca="true">+IF(OFFSET('Hygiene Data'!$G$12,0,10*ROW('Hygiene Data'!G90))="","",OFFSET('Hygiene Data'!$G$12,0,10*ROW('Hygiene Data'!G90)))</f>
        <v/>
      </c>
      <c r="DZ96" s="275" t="str">
        <f ca="true">+IF(OFFSET('Hygiene Data'!$G$13,0,10*ROW('Hygiene Data'!G90))="","",OFFSET('Hygiene Data'!$G$13,0,10*ROW('Hygiene Data'!G90)))</f>
        <v/>
      </c>
      <c r="EA96" s="275" t="str">
        <f ca="true">+IF(OFFSET('Hygiene Data'!$H$11,0,10*ROW('Hygiene Data'!H90))="","",OFFSET('Hygiene Data'!$H$11,0,10*ROW('Hygiene Data'!H90)))</f>
        <v/>
      </c>
      <c r="EB96" s="275" t="str">
        <f ca="true">+IF(OFFSET('Hygiene Data'!$H$12,0,10*ROW('Hygiene Data'!H90))="","",OFFSET('Hygiene Data'!$H$12,0,10*ROW('Hygiene Data'!H90)))</f>
        <v/>
      </c>
      <c r="EC96" s="275" t="str">
        <f ca="true">+IF(OFFSET('Hygiene Data'!$H$13,0,10*ROW('Hygiene Data'!H90))="","",OFFSET('Hygiene Data'!$H$13,0,10*ROW('Hygiene Data'!H90)))</f>
        <v/>
      </c>
      <c r="ED96" s="275" t="str">
        <f ca="true">+IF(OFFSET('Hygiene Data'!$I$11,0,10*ROW('Hygiene Data'!I90))="","",OFFSET('Hygiene Data'!$I$11,0,10*ROW('Hygiene Data'!I90)))</f>
        <v/>
      </c>
      <c r="EE96" s="275" t="str">
        <f ca="true">+IF(OFFSET('Hygiene Data'!$I$12,0,10*ROW('Hygiene Data'!I90))="","",OFFSET('Hygiene Data'!$I$12,0,10*ROW('Hygiene Data'!I90)))</f>
        <v/>
      </c>
      <c r="EF96" s="27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5"/>
      <c r="BS97" s="275" t="str">
        <f ca="true">+IF(OFFSET('Water Data'!$D$27,0,10*ROW('Water Data'!D91))="","",OFFSET('Water Data'!$D$27,0,10*ROW('Water Data'!D91)))</f>
        <v/>
      </c>
      <c r="BT97" s="275" t="str">
        <f ca="true">+IF(OFFSET('Water Data'!$D$28,0,10*ROW('Water Data'!D91))="","",OFFSET('Water Data'!$D$28,0,10*ROW('Water Data'!D91)))</f>
        <v/>
      </c>
      <c r="BU97" s="275" t="str">
        <f ca="true">+IF(OFFSET('Water Data'!$D$29,0,10*ROW('Water Data'!D91))="","",OFFSET('Water Data'!$D$29,0,10*ROW('Water Data'!D91)))</f>
        <v/>
      </c>
      <c r="BV97" s="275" t="str">
        <f ca="true">+IF(OFFSET('Water Data'!$E$27,0,10*ROW('Water Data'!E91))="","",OFFSET('Water Data'!$E$27,0,10*ROW('Water Data'!E91)))</f>
        <v/>
      </c>
      <c r="BW97" s="275" t="str">
        <f ca="true">+IF(OFFSET('Water Data'!$E$28,0,10*ROW('Water Data'!E91))="","",OFFSET('Water Data'!$E$28,0,10*ROW('Water Data'!E91)))</f>
        <v/>
      </c>
      <c r="BX97" s="275" t="str">
        <f ca="true">+IF(OFFSET('Water Data'!$E$29,0,10*ROW('Water Data'!E91))="","",OFFSET('Water Data'!$E$29,0,10*ROW('Water Data'!E91)))</f>
        <v/>
      </c>
      <c r="BY97" s="275" t="str">
        <f ca="true">+IF(OFFSET('Water Data'!$F$27,0,10*ROW('Water Data'!F91))="","",OFFSET('Water Data'!$F$27,0,10*ROW('Water Data'!F91)))</f>
        <v/>
      </c>
      <c r="BZ97" s="275" t="str">
        <f ca="true">+IF(OFFSET('Water Data'!$F$28,0,10*ROW('Water Data'!F91))="","",OFFSET('Water Data'!$F$28,0,10*ROW('Water Data'!F91)))</f>
        <v/>
      </c>
      <c r="CA97" s="275" t="str">
        <f ca="true">+IF(OFFSET('Water Data'!$F$29,0,10*ROW('Water Data'!F91))="","",OFFSET('Water Data'!$F$29,0,10*ROW('Water Data'!F91)))</f>
        <v/>
      </c>
      <c r="CB97" s="275" t="str">
        <f ca="true">+IF(OFFSET('Water Data'!$G$27,0,10*ROW('Water Data'!G91))="","",OFFSET('Water Data'!$G$27,0,10*ROW('Water Data'!G91)))</f>
        <v/>
      </c>
      <c r="CC97" s="275" t="str">
        <f ca="true">+IF(OFFSET('Water Data'!$G$28,0,10*ROW('Water Data'!G91))="","",OFFSET('Water Data'!$G$28,0,10*ROW('Water Data'!G91)))</f>
        <v/>
      </c>
      <c r="CD97" s="275" t="str">
        <f ca="true">+IF(OFFSET('Water Data'!$G$29,0,10*ROW('Water Data'!G91))="","",OFFSET('Water Data'!$G$29,0,10*ROW('Water Data'!G91)))</f>
        <v/>
      </c>
      <c r="CE97" s="275" t="str">
        <f ca="true">+IF(OFFSET('Water Data'!$H$27,0,10*ROW('Water Data'!H91))="","",OFFSET('Water Data'!$H$27,0,10*ROW('Water Data'!H91)))</f>
        <v/>
      </c>
      <c r="CF97" s="275" t="str">
        <f ca="true">+IF(OFFSET('Water Data'!$H$28,0,10*ROW('Water Data'!H91))="","",OFFSET('Water Data'!$H$28,0,10*ROW('Water Data'!H91)))</f>
        <v/>
      </c>
      <c r="CG97" s="275" t="str">
        <f ca="true">+IF(OFFSET('Water Data'!$H$29,0,10*ROW('Water Data'!H91))="","",OFFSET('Water Data'!$H$29,0,10*ROW('Water Data'!H91)))</f>
        <v/>
      </c>
      <c r="CH97" s="275" t="str">
        <f ca="true">+IF(OFFSET('Water Data'!$I$27,0,10*ROW('Water Data'!I91))="","",OFFSET('Water Data'!$I$27,0,10*ROW('Water Data'!I91)))</f>
        <v/>
      </c>
      <c r="CI97" s="275" t="str">
        <f ca="true">+IF(OFFSET('Water Data'!$I$28,0,10*ROW('Water Data'!I91))="","",OFFSET('Water Data'!$I$28,0,10*ROW('Water Data'!I91)))</f>
        <v/>
      </c>
      <c r="CJ97" s="275" t="str">
        <f ca="true">+IF(OFFSET('Water Data'!$I$29,0,10*ROW('Water Data'!I91))="","",OFFSET('Water Data'!$I$29,0,10*ROW('Water Data'!I91)))</f>
        <v/>
      </c>
      <c r="CK97" s="275" t="str">
        <f ca="true">+IF(OFFSET('Sanitation Data'!$D$28,0,10*ROW('Sanitation Data'!D91))="","",OFFSET('Sanitation Data'!$D$28,0,10*ROW('Sanitation Data'!D91)))</f>
        <v/>
      </c>
      <c r="CL97" s="275" t="str">
        <f ca="true">+IF(OFFSET('Sanitation Data'!$D$29,0,10*ROW('Sanitation Data'!D91))="","",OFFSET('Sanitation Data'!$D$29,0,10*ROW('Sanitation Data'!D91)))</f>
        <v/>
      </c>
      <c r="CM97" s="275" t="str">
        <f ca="true">+IF(OFFSET('Sanitation Data'!$D$30,0,10*ROW('Sanitation Data'!D91))="","",OFFSET('Sanitation Data'!$D$30,0,10*ROW('Sanitation Data'!D91)))</f>
        <v/>
      </c>
      <c r="CN97" s="275" t="str">
        <f ca="true">+IF(OFFSET('Sanitation Data'!$D$31,0,10*ROW('Sanitation Data'!D91))="","",OFFSET('Sanitation Data'!$D$31,0,10*ROW('Sanitation Data'!D91)))</f>
        <v/>
      </c>
      <c r="CO97" s="275" t="str">
        <f ca="true">+IF(OFFSET('Sanitation Data'!$D$32,0,10*ROW('Sanitation Data'!D91))="","",OFFSET('Sanitation Data'!$D$32,0,10*ROW('Sanitation Data'!D91)))</f>
        <v/>
      </c>
      <c r="CP97" s="275" t="str">
        <f ca="true">+IF(OFFSET('Sanitation Data'!$E$28,0,10*ROW('Sanitation Data'!E91))="","",OFFSET('Sanitation Data'!$E$28,0,10*ROW('Sanitation Data'!E91)))</f>
        <v/>
      </c>
      <c r="CQ97" s="275" t="str">
        <f ca="true">+IF(OFFSET('Sanitation Data'!$E$29,0,10*ROW('Sanitation Data'!E91))="","",OFFSET('Sanitation Data'!$E$29,0,10*ROW('Sanitation Data'!E91)))</f>
        <v/>
      </c>
      <c r="CR97" s="275" t="str">
        <f ca="true">+IF(OFFSET('Sanitation Data'!$E$30,0,10*ROW('Sanitation Data'!E91))="","",OFFSET('Sanitation Data'!$E$30,0,10*ROW('Sanitation Data'!E91)))</f>
        <v/>
      </c>
      <c r="CS97" s="275" t="str">
        <f ca="true">+IF(OFFSET('Sanitation Data'!$E$31,0,10*ROW('Sanitation Data'!E91))="","",OFFSET('Sanitation Data'!$E$31,0,10*ROW('Sanitation Data'!E91)))</f>
        <v/>
      </c>
      <c r="CT97" s="275" t="str">
        <f ca="true">+IF(OFFSET('Sanitation Data'!$E$32,0,10*ROW('Sanitation Data'!E91))="","",OFFSET('Sanitation Data'!$E$32,0,10*ROW('Sanitation Data'!E91)))</f>
        <v/>
      </c>
      <c r="CU97" s="275" t="str">
        <f ca="true">+IF(OFFSET('Sanitation Data'!$F$28,0,10*ROW('Sanitation Data'!F91))="","",OFFSET('Sanitation Data'!$F$28,0,10*ROW('Sanitation Data'!F91)))</f>
        <v/>
      </c>
      <c r="CV97" s="275" t="str">
        <f ca="true">+IF(OFFSET('Sanitation Data'!$F$29,0,10*ROW('Sanitation Data'!F91))="","",OFFSET('Sanitation Data'!$F$29,0,10*ROW('Sanitation Data'!F91)))</f>
        <v/>
      </c>
      <c r="CW97" s="275" t="str">
        <f ca="true">+IF(OFFSET('Sanitation Data'!$F$30,0,10*ROW('Sanitation Data'!F91))="","",OFFSET('Sanitation Data'!$F$30,0,10*ROW('Sanitation Data'!F91)))</f>
        <v/>
      </c>
      <c r="CX97" s="275" t="str">
        <f ca="true">+IF(OFFSET('Sanitation Data'!$F$31,0,10*ROW('Sanitation Data'!F91))="","",OFFSET('Sanitation Data'!$F$31,0,10*ROW('Sanitation Data'!F91)))</f>
        <v/>
      </c>
      <c r="CY97" s="275" t="str">
        <f ca="true">+IF(OFFSET('Sanitation Data'!$F$32,0,10*ROW('Sanitation Data'!F91))="","",OFFSET('Sanitation Data'!$F$32,0,10*ROW('Sanitation Data'!F91)))</f>
        <v/>
      </c>
      <c r="CZ97" s="275" t="str">
        <f ca="true">+IF(OFFSET('Sanitation Data'!$G$28,0,10*ROW('Sanitation Data'!G91))="","",OFFSET('Sanitation Data'!$G$28,0,10*ROW('Sanitation Data'!G91)))</f>
        <v/>
      </c>
      <c r="DA97" s="275" t="str">
        <f ca="true">+IF(OFFSET('Sanitation Data'!$G$29,0,10*ROW('Sanitation Data'!G91))="","",OFFSET('Sanitation Data'!$G$29,0,10*ROW('Sanitation Data'!G91)))</f>
        <v/>
      </c>
      <c r="DB97" s="275" t="str">
        <f ca="true">+IF(OFFSET('Sanitation Data'!$G$30,0,10*ROW('Sanitation Data'!G91))="","",OFFSET('Sanitation Data'!$G$30,0,10*ROW('Sanitation Data'!G91)))</f>
        <v/>
      </c>
      <c r="DC97" s="275" t="str">
        <f ca="true">+IF(OFFSET('Sanitation Data'!$G$31,0,10*ROW('Sanitation Data'!G91))="","",OFFSET('Sanitation Data'!$G$31,0,10*ROW('Sanitation Data'!G91)))</f>
        <v/>
      </c>
      <c r="DD97" s="275" t="str">
        <f ca="true">+IF(OFFSET('Sanitation Data'!$G$32,0,10*ROW('Sanitation Data'!G91))="","",OFFSET('Sanitation Data'!$G$32,0,10*ROW('Sanitation Data'!G91)))</f>
        <v/>
      </c>
      <c r="DE97" s="275" t="str">
        <f ca="true">+IF(OFFSET('Sanitation Data'!$H$28,0,10*ROW('Sanitation Data'!H91))="","",OFFSET('Sanitation Data'!$H$28,0,10*ROW('Sanitation Data'!H91)))</f>
        <v/>
      </c>
      <c r="DF97" s="275" t="str">
        <f ca="true">+IF(OFFSET('Sanitation Data'!$H$29,0,10*ROW('Sanitation Data'!H91))="","",OFFSET('Sanitation Data'!$H$29,0,10*ROW('Sanitation Data'!H91)))</f>
        <v/>
      </c>
      <c r="DG97" s="275" t="str">
        <f ca="true">+IF(OFFSET('Sanitation Data'!$H$30,0,10*ROW('Sanitation Data'!H91))="","",OFFSET('Sanitation Data'!$H$30,0,10*ROW('Sanitation Data'!H91)))</f>
        <v/>
      </c>
      <c r="DH97" s="275" t="str">
        <f ca="true">+IF(OFFSET('Sanitation Data'!$H$31,0,10*ROW('Sanitation Data'!H91))="","",OFFSET('Sanitation Data'!$H$31,0,10*ROW('Sanitation Data'!H91)))</f>
        <v/>
      </c>
      <c r="DI97" s="275" t="str">
        <f ca="true">+IF(OFFSET('Sanitation Data'!$H$32,0,10*ROW('Sanitation Data'!H91))="","",OFFSET('Sanitation Data'!$H$32,0,10*ROW('Sanitation Data'!H91)))</f>
        <v/>
      </c>
      <c r="DJ97" s="275" t="str">
        <f ca="true">+IF(OFFSET('Sanitation Data'!$I$28,0,10*ROW('Sanitation Data'!I91))="","",OFFSET('Sanitation Data'!$I$28,0,10*ROW('Sanitation Data'!I91)))</f>
        <v/>
      </c>
      <c r="DK97" s="275" t="str">
        <f ca="true">+IF(OFFSET('Sanitation Data'!$I$29,0,10*ROW('Sanitation Data'!I91))="","",OFFSET('Sanitation Data'!$I$29,0,10*ROW('Sanitation Data'!I91)))</f>
        <v/>
      </c>
      <c r="DL97" s="275" t="str">
        <f ca="true">+IF(OFFSET('Sanitation Data'!$I$30,0,10*ROW('Sanitation Data'!I91))="","",OFFSET('Sanitation Data'!$I$30,0,10*ROW('Sanitation Data'!I91)))</f>
        <v/>
      </c>
      <c r="DM97" s="275" t="str">
        <f ca="true">+IF(OFFSET('Sanitation Data'!$I$31,0,10*ROW('Sanitation Data'!I91))="","",OFFSET('Sanitation Data'!$I$31,0,10*ROW('Sanitation Data'!I91)))</f>
        <v/>
      </c>
      <c r="DN97" s="275" t="str">
        <f ca="true">+IF(OFFSET('Sanitation Data'!$I$32,0,10*ROW('Sanitation Data'!I91))="","",OFFSET('Sanitation Data'!$I$32,0,10*ROW('Sanitation Data'!I91)))</f>
        <v/>
      </c>
      <c r="DO97" s="275" t="str">
        <f ca="true">+IF(OFFSET('Hygiene Data'!$D$11,0,10*ROW('Hygiene Data'!D91))="","",OFFSET('Hygiene Data'!$D$11,0,10*ROW('Hygiene Data'!D91)))</f>
        <v/>
      </c>
      <c r="DP97" s="275" t="str">
        <f ca="true">+IF(OFFSET('Hygiene Data'!$D$12,0,10*ROW('Hygiene Data'!D91))="","",OFFSET('Hygiene Data'!$D$12,0,10*ROW('Hygiene Data'!D91)))</f>
        <v/>
      </c>
      <c r="DQ97" s="275" t="str">
        <f ca="true">+IF(OFFSET('Hygiene Data'!$D$13,0,10*ROW('Hygiene Data'!D91))="","",OFFSET('Hygiene Data'!$D$13,0,10*ROW('Hygiene Data'!D91)))</f>
        <v/>
      </c>
      <c r="DR97" s="275" t="str">
        <f ca="true">+IF(OFFSET('Hygiene Data'!$E$11,0,10*ROW('Hygiene Data'!E91))="","",OFFSET('Hygiene Data'!$E$11,0,10*ROW('Hygiene Data'!E91)))</f>
        <v/>
      </c>
      <c r="DS97" s="275" t="str">
        <f ca="true">+IF(OFFSET('Hygiene Data'!$E$12,0,10*ROW('Hygiene Data'!E91))="","",OFFSET('Hygiene Data'!$E$12,0,10*ROW('Hygiene Data'!E91)))</f>
        <v/>
      </c>
      <c r="DT97" s="275" t="str">
        <f ca="true">+IF(OFFSET('Hygiene Data'!$E$13,0,10*ROW('Hygiene Data'!E91))="","",OFFSET('Hygiene Data'!$E$13,0,10*ROW('Hygiene Data'!E91)))</f>
        <v/>
      </c>
      <c r="DU97" s="275" t="str">
        <f ca="true">+IF(OFFSET('Hygiene Data'!$F$11,0,10*ROW('Hygiene Data'!F91))="","",OFFSET('Hygiene Data'!$F$11,0,10*ROW('Hygiene Data'!F91)))</f>
        <v/>
      </c>
      <c r="DV97" s="275" t="str">
        <f ca="true">+IF(OFFSET('Hygiene Data'!$F$12,0,10*ROW('Hygiene Data'!F91))="","",OFFSET('Hygiene Data'!$F$12,0,10*ROW('Hygiene Data'!F91)))</f>
        <v/>
      </c>
      <c r="DW97" s="275" t="str">
        <f ca="true">+IF(OFFSET('Hygiene Data'!$F$13,0,10*ROW('Hygiene Data'!F91))="","",OFFSET('Hygiene Data'!$F$13,0,10*ROW('Hygiene Data'!F91)))</f>
        <v/>
      </c>
      <c r="DX97" s="275" t="str">
        <f ca="true">+IF(OFFSET('Hygiene Data'!$G$11,0,10*ROW('Hygiene Data'!G91))="","",OFFSET('Hygiene Data'!$G$11,0,10*ROW('Hygiene Data'!G91)))</f>
        <v/>
      </c>
      <c r="DY97" s="275" t="str">
        <f ca="true">+IF(OFFSET('Hygiene Data'!$G$12,0,10*ROW('Hygiene Data'!G91))="","",OFFSET('Hygiene Data'!$G$12,0,10*ROW('Hygiene Data'!G91)))</f>
        <v/>
      </c>
      <c r="DZ97" s="275" t="str">
        <f ca="true">+IF(OFFSET('Hygiene Data'!$G$13,0,10*ROW('Hygiene Data'!G91))="","",OFFSET('Hygiene Data'!$G$13,0,10*ROW('Hygiene Data'!G91)))</f>
        <v/>
      </c>
      <c r="EA97" s="275" t="str">
        <f ca="true">+IF(OFFSET('Hygiene Data'!$H$11,0,10*ROW('Hygiene Data'!H91))="","",OFFSET('Hygiene Data'!$H$11,0,10*ROW('Hygiene Data'!H91)))</f>
        <v/>
      </c>
      <c r="EB97" s="275" t="str">
        <f ca="true">+IF(OFFSET('Hygiene Data'!$H$12,0,10*ROW('Hygiene Data'!H91))="","",OFFSET('Hygiene Data'!$H$12,0,10*ROW('Hygiene Data'!H91)))</f>
        <v/>
      </c>
      <c r="EC97" s="275" t="str">
        <f ca="true">+IF(OFFSET('Hygiene Data'!$H$13,0,10*ROW('Hygiene Data'!H91))="","",OFFSET('Hygiene Data'!$H$13,0,10*ROW('Hygiene Data'!H91)))</f>
        <v/>
      </c>
      <c r="ED97" s="275" t="str">
        <f ca="true">+IF(OFFSET('Hygiene Data'!$I$11,0,10*ROW('Hygiene Data'!I91))="","",OFFSET('Hygiene Data'!$I$11,0,10*ROW('Hygiene Data'!I91)))</f>
        <v/>
      </c>
      <c r="EE97" s="275" t="str">
        <f ca="true">+IF(OFFSET('Hygiene Data'!$I$12,0,10*ROW('Hygiene Data'!I91))="","",OFFSET('Hygiene Data'!$I$12,0,10*ROW('Hygiene Data'!I91)))</f>
        <v/>
      </c>
      <c r="EF97" s="27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5"/>
      <c r="BS98" s="275" t="str">
        <f ca="true">+IF(OFFSET('Water Data'!$D$27,0,10*ROW('Water Data'!D92))="","",OFFSET('Water Data'!$D$27,0,10*ROW('Water Data'!D92)))</f>
        <v/>
      </c>
      <c r="BT98" s="275" t="str">
        <f ca="true">+IF(OFFSET('Water Data'!$D$28,0,10*ROW('Water Data'!D92))="","",OFFSET('Water Data'!$D$28,0,10*ROW('Water Data'!D92)))</f>
        <v/>
      </c>
      <c r="BU98" s="275" t="str">
        <f ca="true">+IF(OFFSET('Water Data'!$D$29,0,10*ROW('Water Data'!D92))="","",OFFSET('Water Data'!$D$29,0,10*ROW('Water Data'!D92)))</f>
        <v/>
      </c>
      <c r="BV98" s="275" t="str">
        <f ca="true">+IF(OFFSET('Water Data'!$E$27,0,10*ROW('Water Data'!E92))="","",OFFSET('Water Data'!$E$27,0,10*ROW('Water Data'!E92)))</f>
        <v/>
      </c>
      <c r="BW98" s="275" t="str">
        <f ca="true">+IF(OFFSET('Water Data'!$E$28,0,10*ROW('Water Data'!E92))="","",OFFSET('Water Data'!$E$28,0,10*ROW('Water Data'!E92)))</f>
        <v/>
      </c>
      <c r="BX98" s="275" t="str">
        <f ca="true">+IF(OFFSET('Water Data'!$E$29,0,10*ROW('Water Data'!E92))="","",OFFSET('Water Data'!$E$29,0,10*ROW('Water Data'!E92)))</f>
        <v/>
      </c>
      <c r="BY98" s="275" t="str">
        <f ca="true">+IF(OFFSET('Water Data'!$F$27,0,10*ROW('Water Data'!F92))="","",OFFSET('Water Data'!$F$27,0,10*ROW('Water Data'!F92)))</f>
        <v/>
      </c>
      <c r="BZ98" s="275" t="str">
        <f ca="true">+IF(OFFSET('Water Data'!$F$28,0,10*ROW('Water Data'!F92))="","",OFFSET('Water Data'!$F$28,0,10*ROW('Water Data'!F92)))</f>
        <v/>
      </c>
      <c r="CA98" s="275" t="str">
        <f ca="true">+IF(OFFSET('Water Data'!$F$29,0,10*ROW('Water Data'!F92))="","",OFFSET('Water Data'!$F$29,0,10*ROW('Water Data'!F92)))</f>
        <v/>
      </c>
      <c r="CB98" s="275" t="str">
        <f ca="true">+IF(OFFSET('Water Data'!$G$27,0,10*ROW('Water Data'!G92))="","",OFFSET('Water Data'!$G$27,0,10*ROW('Water Data'!G92)))</f>
        <v/>
      </c>
      <c r="CC98" s="275" t="str">
        <f ca="true">+IF(OFFSET('Water Data'!$G$28,0,10*ROW('Water Data'!G92))="","",OFFSET('Water Data'!$G$28,0,10*ROW('Water Data'!G92)))</f>
        <v/>
      </c>
      <c r="CD98" s="275" t="str">
        <f ca="true">+IF(OFFSET('Water Data'!$G$29,0,10*ROW('Water Data'!G92))="","",OFFSET('Water Data'!$G$29,0,10*ROW('Water Data'!G92)))</f>
        <v/>
      </c>
      <c r="CE98" s="275" t="str">
        <f ca="true">+IF(OFFSET('Water Data'!$H$27,0,10*ROW('Water Data'!H92))="","",OFFSET('Water Data'!$H$27,0,10*ROW('Water Data'!H92)))</f>
        <v/>
      </c>
      <c r="CF98" s="275" t="str">
        <f ca="true">+IF(OFFSET('Water Data'!$H$28,0,10*ROW('Water Data'!H92))="","",OFFSET('Water Data'!$H$28,0,10*ROW('Water Data'!H92)))</f>
        <v/>
      </c>
      <c r="CG98" s="275" t="str">
        <f ca="true">+IF(OFFSET('Water Data'!$H$29,0,10*ROW('Water Data'!H92))="","",OFFSET('Water Data'!$H$29,0,10*ROW('Water Data'!H92)))</f>
        <v/>
      </c>
      <c r="CH98" s="275" t="str">
        <f ca="true">+IF(OFFSET('Water Data'!$I$27,0,10*ROW('Water Data'!I92))="","",OFFSET('Water Data'!$I$27,0,10*ROW('Water Data'!I92)))</f>
        <v/>
      </c>
      <c r="CI98" s="275" t="str">
        <f ca="true">+IF(OFFSET('Water Data'!$I$28,0,10*ROW('Water Data'!I92))="","",OFFSET('Water Data'!$I$28,0,10*ROW('Water Data'!I92)))</f>
        <v/>
      </c>
      <c r="CJ98" s="275" t="str">
        <f ca="true">+IF(OFFSET('Water Data'!$I$29,0,10*ROW('Water Data'!I92))="","",OFFSET('Water Data'!$I$29,0,10*ROW('Water Data'!I92)))</f>
        <v/>
      </c>
      <c r="CK98" s="275" t="str">
        <f ca="true">+IF(OFFSET('Sanitation Data'!$D$28,0,10*ROW('Sanitation Data'!D92))="","",OFFSET('Sanitation Data'!$D$28,0,10*ROW('Sanitation Data'!D92)))</f>
        <v/>
      </c>
      <c r="CL98" s="275" t="str">
        <f ca="true">+IF(OFFSET('Sanitation Data'!$D$29,0,10*ROW('Sanitation Data'!D92))="","",OFFSET('Sanitation Data'!$D$29,0,10*ROW('Sanitation Data'!D92)))</f>
        <v/>
      </c>
      <c r="CM98" s="275" t="str">
        <f ca="true">+IF(OFFSET('Sanitation Data'!$D$30,0,10*ROW('Sanitation Data'!D92))="","",OFFSET('Sanitation Data'!$D$30,0,10*ROW('Sanitation Data'!D92)))</f>
        <v/>
      </c>
      <c r="CN98" s="275" t="str">
        <f ca="true">+IF(OFFSET('Sanitation Data'!$D$31,0,10*ROW('Sanitation Data'!D92))="","",OFFSET('Sanitation Data'!$D$31,0,10*ROW('Sanitation Data'!D92)))</f>
        <v/>
      </c>
      <c r="CO98" s="275" t="str">
        <f ca="true">+IF(OFFSET('Sanitation Data'!$D$32,0,10*ROW('Sanitation Data'!D92))="","",OFFSET('Sanitation Data'!$D$32,0,10*ROW('Sanitation Data'!D92)))</f>
        <v/>
      </c>
      <c r="CP98" s="275" t="str">
        <f ca="true">+IF(OFFSET('Sanitation Data'!$E$28,0,10*ROW('Sanitation Data'!E92))="","",OFFSET('Sanitation Data'!$E$28,0,10*ROW('Sanitation Data'!E92)))</f>
        <v/>
      </c>
      <c r="CQ98" s="275" t="str">
        <f ca="true">+IF(OFFSET('Sanitation Data'!$E$29,0,10*ROW('Sanitation Data'!E92))="","",OFFSET('Sanitation Data'!$E$29,0,10*ROW('Sanitation Data'!E92)))</f>
        <v/>
      </c>
      <c r="CR98" s="275" t="str">
        <f ca="true">+IF(OFFSET('Sanitation Data'!$E$30,0,10*ROW('Sanitation Data'!E92))="","",OFFSET('Sanitation Data'!$E$30,0,10*ROW('Sanitation Data'!E92)))</f>
        <v/>
      </c>
      <c r="CS98" s="275" t="str">
        <f ca="true">+IF(OFFSET('Sanitation Data'!$E$31,0,10*ROW('Sanitation Data'!E92))="","",OFFSET('Sanitation Data'!$E$31,0,10*ROW('Sanitation Data'!E92)))</f>
        <v/>
      </c>
      <c r="CT98" s="275" t="str">
        <f ca="true">+IF(OFFSET('Sanitation Data'!$E$32,0,10*ROW('Sanitation Data'!E92))="","",OFFSET('Sanitation Data'!$E$32,0,10*ROW('Sanitation Data'!E92)))</f>
        <v/>
      </c>
      <c r="CU98" s="275" t="str">
        <f ca="true">+IF(OFFSET('Sanitation Data'!$F$28,0,10*ROW('Sanitation Data'!F92))="","",OFFSET('Sanitation Data'!$F$28,0,10*ROW('Sanitation Data'!F92)))</f>
        <v/>
      </c>
      <c r="CV98" s="275" t="str">
        <f ca="true">+IF(OFFSET('Sanitation Data'!$F$29,0,10*ROW('Sanitation Data'!F92))="","",OFFSET('Sanitation Data'!$F$29,0,10*ROW('Sanitation Data'!F92)))</f>
        <v/>
      </c>
      <c r="CW98" s="275" t="str">
        <f ca="true">+IF(OFFSET('Sanitation Data'!$F$30,0,10*ROW('Sanitation Data'!F92))="","",OFFSET('Sanitation Data'!$F$30,0,10*ROW('Sanitation Data'!F92)))</f>
        <v/>
      </c>
      <c r="CX98" s="275" t="str">
        <f ca="true">+IF(OFFSET('Sanitation Data'!$F$31,0,10*ROW('Sanitation Data'!F92))="","",OFFSET('Sanitation Data'!$F$31,0,10*ROW('Sanitation Data'!F92)))</f>
        <v/>
      </c>
      <c r="CY98" s="275" t="str">
        <f ca="true">+IF(OFFSET('Sanitation Data'!$F$32,0,10*ROW('Sanitation Data'!F92))="","",OFFSET('Sanitation Data'!$F$32,0,10*ROW('Sanitation Data'!F92)))</f>
        <v/>
      </c>
      <c r="CZ98" s="275" t="str">
        <f ca="true">+IF(OFFSET('Sanitation Data'!$G$28,0,10*ROW('Sanitation Data'!G92))="","",OFFSET('Sanitation Data'!$G$28,0,10*ROW('Sanitation Data'!G92)))</f>
        <v/>
      </c>
      <c r="DA98" s="275" t="str">
        <f ca="true">+IF(OFFSET('Sanitation Data'!$G$29,0,10*ROW('Sanitation Data'!G92))="","",OFFSET('Sanitation Data'!$G$29,0,10*ROW('Sanitation Data'!G92)))</f>
        <v/>
      </c>
      <c r="DB98" s="275" t="str">
        <f ca="true">+IF(OFFSET('Sanitation Data'!$G$30,0,10*ROW('Sanitation Data'!G92))="","",OFFSET('Sanitation Data'!$G$30,0,10*ROW('Sanitation Data'!G92)))</f>
        <v/>
      </c>
      <c r="DC98" s="275" t="str">
        <f ca="true">+IF(OFFSET('Sanitation Data'!$G$31,0,10*ROW('Sanitation Data'!G92))="","",OFFSET('Sanitation Data'!$G$31,0,10*ROW('Sanitation Data'!G92)))</f>
        <v/>
      </c>
      <c r="DD98" s="275" t="str">
        <f ca="true">+IF(OFFSET('Sanitation Data'!$G$32,0,10*ROW('Sanitation Data'!G92))="","",OFFSET('Sanitation Data'!$G$32,0,10*ROW('Sanitation Data'!G92)))</f>
        <v/>
      </c>
      <c r="DE98" s="275" t="str">
        <f ca="true">+IF(OFFSET('Sanitation Data'!$H$28,0,10*ROW('Sanitation Data'!H92))="","",OFFSET('Sanitation Data'!$H$28,0,10*ROW('Sanitation Data'!H92)))</f>
        <v/>
      </c>
      <c r="DF98" s="275" t="str">
        <f ca="true">+IF(OFFSET('Sanitation Data'!$H$29,0,10*ROW('Sanitation Data'!H92))="","",OFFSET('Sanitation Data'!$H$29,0,10*ROW('Sanitation Data'!H92)))</f>
        <v/>
      </c>
      <c r="DG98" s="275" t="str">
        <f ca="true">+IF(OFFSET('Sanitation Data'!$H$30,0,10*ROW('Sanitation Data'!H92))="","",OFFSET('Sanitation Data'!$H$30,0,10*ROW('Sanitation Data'!H92)))</f>
        <v/>
      </c>
      <c r="DH98" s="275" t="str">
        <f ca="true">+IF(OFFSET('Sanitation Data'!$H$31,0,10*ROW('Sanitation Data'!H92))="","",OFFSET('Sanitation Data'!$H$31,0,10*ROW('Sanitation Data'!H92)))</f>
        <v/>
      </c>
      <c r="DI98" s="275" t="str">
        <f ca="true">+IF(OFFSET('Sanitation Data'!$H$32,0,10*ROW('Sanitation Data'!H92))="","",OFFSET('Sanitation Data'!$H$32,0,10*ROW('Sanitation Data'!H92)))</f>
        <v/>
      </c>
      <c r="DJ98" s="275" t="str">
        <f ca="true">+IF(OFFSET('Sanitation Data'!$I$28,0,10*ROW('Sanitation Data'!I92))="","",OFFSET('Sanitation Data'!$I$28,0,10*ROW('Sanitation Data'!I92)))</f>
        <v/>
      </c>
      <c r="DK98" s="275" t="str">
        <f ca="true">+IF(OFFSET('Sanitation Data'!$I$29,0,10*ROW('Sanitation Data'!I92))="","",OFFSET('Sanitation Data'!$I$29,0,10*ROW('Sanitation Data'!I92)))</f>
        <v/>
      </c>
      <c r="DL98" s="275" t="str">
        <f ca="true">+IF(OFFSET('Sanitation Data'!$I$30,0,10*ROW('Sanitation Data'!I92))="","",OFFSET('Sanitation Data'!$I$30,0,10*ROW('Sanitation Data'!I92)))</f>
        <v/>
      </c>
      <c r="DM98" s="275" t="str">
        <f ca="true">+IF(OFFSET('Sanitation Data'!$I$31,0,10*ROW('Sanitation Data'!I92))="","",OFFSET('Sanitation Data'!$I$31,0,10*ROW('Sanitation Data'!I92)))</f>
        <v/>
      </c>
      <c r="DN98" s="275" t="str">
        <f ca="true">+IF(OFFSET('Sanitation Data'!$I$32,0,10*ROW('Sanitation Data'!I92))="","",OFFSET('Sanitation Data'!$I$32,0,10*ROW('Sanitation Data'!I92)))</f>
        <v/>
      </c>
      <c r="DO98" s="275" t="str">
        <f ca="true">+IF(OFFSET('Hygiene Data'!$D$11,0,10*ROW('Hygiene Data'!D92))="","",OFFSET('Hygiene Data'!$D$11,0,10*ROW('Hygiene Data'!D92)))</f>
        <v/>
      </c>
      <c r="DP98" s="275" t="str">
        <f ca="true">+IF(OFFSET('Hygiene Data'!$D$12,0,10*ROW('Hygiene Data'!D92))="","",OFFSET('Hygiene Data'!$D$12,0,10*ROW('Hygiene Data'!D92)))</f>
        <v/>
      </c>
      <c r="DQ98" s="275" t="str">
        <f ca="true">+IF(OFFSET('Hygiene Data'!$D$13,0,10*ROW('Hygiene Data'!D92))="","",OFFSET('Hygiene Data'!$D$13,0,10*ROW('Hygiene Data'!D92)))</f>
        <v/>
      </c>
      <c r="DR98" s="275" t="str">
        <f ca="true">+IF(OFFSET('Hygiene Data'!$E$11,0,10*ROW('Hygiene Data'!E92))="","",OFFSET('Hygiene Data'!$E$11,0,10*ROW('Hygiene Data'!E92)))</f>
        <v/>
      </c>
      <c r="DS98" s="275" t="str">
        <f ca="true">+IF(OFFSET('Hygiene Data'!$E$12,0,10*ROW('Hygiene Data'!E92))="","",OFFSET('Hygiene Data'!$E$12,0,10*ROW('Hygiene Data'!E92)))</f>
        <v/>
      </c>
      <c r="DT98" s="275" t="str">
        <f ca="true">+IF(OFFSET('Hygiene Data'!$E$13,0,10*ROW('Hygiene Data'!E92))="","",OFFSET('Hygiene Data'!$E$13,0,10*ROW('Hygiene Data'!E92)))</f>
        <v/>
      </c>
      <c r="DU98" s="275" t="str">
        <f ca="true">+IF(OFFSET('Hygiene Data'!$F$11,0,10*ROW('Hygiene Data'!F92))="","",OFFSET('Hygiene Data'!$F$11,0,10*ROW('Hygiene Data'!F92)))</f>
        <v/>
      </c>
      <c r="DV98" s="275" t="str">
        <f ca="true">+IF(OFFSET('Hygiene Data'!$F$12,0,10*ROW('Hygiene Data'!F92))="","",OFFSET('Hygiene Data'!$F$12,0,10*ROW('Hygiene Data'!F92)))</f>
        <v/>
      </c>
      <c r="DW98" s="275" t="str">
        <f ca="true">+IF(OFFSET('Hygiene Data'!$F$13,0,10*ROW('Hygiene Data'!F92))="","",OFFSET('Hygiene Data'!$F$13,0,10*ROW('Hygiene Data'!F92)))</f>
        <v/>
      </c>
      <c r="DX98" s="275" t="str">
        <f ca="true">+IF(OFFSET('Hygiene Data'!$G$11,0,10*ROW('Hygiene Data'!G92))="","",OFFSET('Hygiene Data'!$G$11,0,10*ROW('Hygiene Data'!G92)))</f>
        <v/>
      </c>
      <c r="DY98" s="275" t="str">
        <f ca="true">+IF(OFFSET('Hygiene Data'!$G$12,0,10*ROW('Hygiene Data'!G92))="","",OFFSET('Hygiene Data'!$G$12,0,10*ROW('Hygiene Data'!G92)))</f>
        <v/>
      </c>
      <c r="DZ98" s="275" t="str">
        <f ca="true">+IF(OFFSET('Hygiene Data'!$G$13,0,10*ROW('Hygiene Data'!G92))="","",OFFSET('Hygiene Data'!$G$13,0,10*ROW('Hygiene Data'!G92)))</f>
        <v/>
      </c>
      <c r="EA98" s="275" t="str">
        <f ca="true">+IF(OFFSET('Hygiene Data'!$H$11,0,10*ROW('Hygiene Data'!H92))="","",OFFSET('Hygiene Data'!$H$11,0,10*ROW('Hygiene Data'!H92)))</f>
        <v/>
      </c>
      <c r="EB98" s="275" t="str">
        <f ca="true">+IF(OFFSET('Hygiene Data'!$H$12,0,10*ROW('Hygiene Data'!H92))="","",OFFSET('Hygiene Data'!$H$12,0,10*ROW('Hygiene Data'!H92)))</f>
        <v/>
      </c>
      <c r="EC98" s="275" t="str">
        <f ca="true">+IF(OFFSET('Hygiene Data'!$H$13,0,10*ROW('Hygiene Data'!H92))="","",OFFSET('Hygiene Data'!$H$13,0,10*ROW('Hygiene Data'!H92)))</f>
        <v/>
      </c>
      <c r="ED98" s="275" t="str">
        <f ca="true">+IF(OFFSET('Hygiene Data'!$I$11,0,10*ROW('Hygiene Data'!I92))="","",OFFSET('Hygiene Data'!$I$11,0,10*ROW('Hygiene Data'!I92)))</f>
        <v/>
      </c>
      <c r="EE98" s="275" t="str">
        <f ca="true">+IF(OFFSET('Hygiene Data'!$I$12,0,10*ROW('Hygiene Data'!I92))="","",OFFSET('Hygiene Data'!$I$12,0,10*ROW('Hygiene Data'!I92)))</f>
        <v/>
      </c>
      <c r="EF98" s="27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5"/>
      <c r="BS99" s="275" t="str">
        <f ca="true">+IF(OFFSET('Water Data'!$D$27,0,10*ROW('Water Data'!D93))="","",OFFSET('Water Data'!$D$27,0,10*ROW('Water Data'!D93)))</f>
        <v/>
      </c>
      <c r="BT99" s="275" t="str">
        <f ca="true">+IF(OFFSET('Water Data'!$D$28,0,10*ROW('Water Data'!D93))="","",OFFSET('Water Data'!$D$28,0,10*ROW('Water Data'!D93)))</f>
        <v/>
      </c>
      <c r="BU99" s="275" t="str">
        <f ca="true">+IF(OFFSET('Water Data'!$D$29,0,10*ROW('Water Data'!D93))="","",OFFSET('Water Data'!$D$29,0,10*ROW('Water Data'!D93)))</f>
        <v/>
      </c>
      <c r="BV99" s="275" t="str">
        <f ca="true">+IF(OFFSET('Water Data'!$E$27,0,10*ROW('Water Data'!E93))="","",OFFSET('Water Data'!$E$27,0,10*ROW('Water Data'!E93)))</f>
        <v/>
      </c>
      <c r="BW99" s="275" t="str">
        <f ca="true">+IF(OFFSET('Water Data'!$E$28,0,10*ROW('Water Data'!E93))="","",OFFSET('Water Data'!$E$28,0,10*ROW('Water Data'!E93)))</f>
        <v/>
      </c>
      <c r="BX99" s="275" t="str">
        <f ca="true">+IF(OFFSET('Water Data'!$E$29,0,10*ROW('Water Data'!E93))="","",OFFSET('Water Data'!$E$29,0,10*ROW('Water Data'!E93)))</f>
        <v/>
      </c>
      <c r="BY99" s="275" t="str">
        <f ca="true">+IF(OFFSET('Water Data'!$F$27,0,10*ROW('Water Data'!F93))="","",OFFSET('Water Data'!$F$27,0,10*ROW('Water Data'!F93)))</f>
        <v/>
      </c>
      <c r="BZ99" s="275" t="str">
        <f ca="true">+IF(OFFSET('Water Data'!$F$28,0,10*ROW('Water Data'!F93))="","",OFFSET('Water Data'!$F$28,0,10*ROW('Water Data'!F93)))</f>
        <v/>
      </c>
      <c r="CA99" s="275" t="str">
        <f ca="true">+IF(OFFSET('Water Data'!$F$29,0,10*ROW('Water Data'!F93))="","",OFFSET('Water Data'!$F$29,0,10*ROW('Water Data'!F93)))</f>
        <v/>
      </c>
      <c r="CB99" s="275" t="str">
        <f ca="true">+IF(OFFSET('Water Data'!$G$27,0,10*ROW('Water Data'!G93))="","",OFFSET('Water Data'!$G$27,0,10*ROW('Water Data'!G93)))</f>
        <v/>
      </c>
      <c r="CC99" s="275" t="str">
        <f ca="true">+IF(OFFSET('Water Data'!$G$28,0,10*ROW('Water Data'!G93))="","",OFFSET('Water Data'!$G$28,0,10*ROW('Water Data'!G93)))</f>
        <v/>
      </c>
      <c r="CD99" s="275" t="str">
        <f ca="true">+IF(OFFSET('Water Data'!$G$29,0,10*ROW('Water Data'!G93))="","",OFFSET('Water Data'!$G$29,0,10*ROW('Water Data'!G93)))</f>
        <v/>
      </c>
      <c r="CE99" s="275" t="str">
        <f ca="true">+IF(OFFSET('Water Data'!$H$27,0,10*ROW('Water Data'!H93))="","",OFFSET('Water Data'!$H$27,0,10*ROW('Water Data'!H93)))</f>
        <v/>
      </c>
      <c r="CF99" s="275" t="str">
        <f ca="true">+IF(OFFSET('Water Data'!$H$28,0,10*ROW('Water Data'!H93))="","",OFFSET('Water Data'!$H$28,0,10*ROW('Water Data'!H93)))</f>
        <v/>
      </c>
      <c r="CG99" s="275" t="str">
        <f ca="true">+IF(OFFSET('Water Data'!$H$29,0,10*ROW('Water Data'!H93))="","",OFFSET('Water Data'!$H$29,0,10*ROW('Water Data'!H93)))</f>
        <v/>
      </c>
      <c r="CH99" s="275" t="str">
        <f ca="true">+IF(OFFSET('Water Data'!$I$27,0,10*ROW('Water Data'!I93))="","",OFFSET('Water Data'!$I$27,0,10*ROW('Water Data'!I93)))</f>
        <v/>
      </c>
      <c r="CI99" s="275" t="str">
        <f ca="true">+IF(OFFSET('Water Data'!$I$28,0,10*ROW('Water Data'!I93))="","",OFFSET('Water Data'!$I$28,0,10*ROW('Water Data'!I93)))</f>
        <v/>
      </c>
      <c r="CJ99" s="275" t="str">
        <f ca="true">+IF(OFFSET('Water Data'!$I$29,0,10*ROW('Water Data'!I93))="","",OFFSET('Water Data'!$I$29,0,10*ROW('Water Data'!I93)))</f>
        <v/>
      </c>
      <c r="CK99" s="275" t="str">
        <f ca="true">+IF(OFFSET('Sanitation Data'!$D$28,0,10*ROW('Sanitation Data'!D93))="","",OFFSET('Sanitation Data'!$D$28,0,10*ROW('Sanitation Data'!D93)))</f>
        <v/>
      </c>
      <c r="CL99" s="275" t="str">
        <f ca="true">+IF(OFFSET('Sanitation Data'!$D$29,0,10*ROW('Sanitation Data'!D93))="","",OFFSET('Sanitation Data'!$D$29,0,10*ROW('Sanitation Data'!D93)))</f>
        <v/>
      </c>
      <c r="CM99" s="275" t="str">
        <f ca="true">+IF(OFFSET('Sanitation Data'!$D$30,0,10*ROW('Sanitation Data'!D93))="","",OFFSET('Sanitation Data'!$D$30,0,10*ROW('Sanitation Data'!D93)))</f>
        <v/>
      </c>
      <c r="CN99" s="275" t="str">
        <f ca="true">+IF(OFFSET('Sanitation Data'!$D$31,0,10*ROW('Sanitation Data'!D93))="","",OFFSET('Sanitation Data'!$D$31,0,10*ROW('Sanitation Data'!D93)))</f>
        <v/>
      </c>
      <c r="CO99" s="275" t="str">
        <f ca="true">+IF(OFFSET('Sanitation Data'!$D$32,0,10*ROW('Sanitation Data'!D93))="","",OFFSET('Sanitation Data'!$D$32,0,10*ROW('Sanitation Data'!D93)))</f>
        <v/>
      </c>
      <c r="CP99" s="275" t="str">
        <f ca="true">+IF(OFFSET('Sanitation Data'!$E$28,0,10*ROW('Sanitation Data'!E93))="","",OFFSET('Sanitation Data'!$E$28,0,10*ROW('Sanitation Data'!E93)))</f>
        <v/>
      </c>
      <c r="CQ99" s="275" t="str">
        <f ca="true">+IF(OFFSET('Sanitation Data'!$E$29,0,10*ROW('Sanitation Data'!E93))="","",OFFSET('Sanitation Data'!$E$29,0,10*ROW('Sanitation Data'!E93)))</f>
        <v/>
      </c>
      <c r="CR99" s="275" t="str">
        <f ca="true">+IF(OFFSET('Sanitation Data'!$E$30,0,10*ROW('Sanitation Data'!E93))="","",OFFSET('Sanitation Data'!$E$30,0,10*ROW('Sanitation Data'!E93)))</f>
        <v/>
      </c>
      <c r="CS99" s="275" t="str">
        <f ca="true">+IF(OFFSET('Sanitation Data'!$E$31,0,10*ROW('Sanitation Data'!E93))="","",OFFSET('Sanitation Data'!$E$31,0,10*ROW('Sanitation Data'!E93)))</f>
        <v/>
      </c>
      <c r="CT99" s="275" t="str">
        <f ca="true">+IF(OFFSET('Sanitation Data'!$E$32,0,10*ROW('Sanitation Data'!E93))="","",OFFSET('Sanitation Data'!$E$32,0,10*ROW('Sanitation Data'!E93)))</f>
        <v/>
      </c>
      <c r="CU99" s="275" t="str">
        <f ca="true">+IF(OFFSET('Sanitation Data'!$F$28,0,10*ROW('Sanitation Data'!F93))="","",OFFSET('Sanitation Data'!$F$28,0,10*ROW('Sanitation Data'!F93)))</f>
        <v/>
      </c>
      <c r="CV99" s="275" t="str">
        <f ca="true">+IF(OFFSET('Sanitation Data'!$F$29,0,10*ROW('Sanitation Data'!F93))="","",OFFSET('Sanitation Data'!$F$29,0,10*ROW('Sanitation Data'!F93)))</f>
        <v/>
      </c>
      <c r="CW99" s="275" t="str">
        <f ca="true">+IF(OFFSET('Sanitation Data'!$F$30,0,10*ROW('Sanitation Data'!F93))="","",OFFSET('Sanitation Data'!$F$30,0,10*ROW('Sanitation Data'!F93)))</f>
        <v/>
      </c>
      <c r="CX99" s="275" t="str">
        <f ca="true">+IF(OFFSET('Sanitation Data'!$F$31,0,10*ROW('Sanitation Data'!F93))="","",OFFSET('Sanitation Data'!$F$31,0,10*ROW('Sanitation Data'!F93)))</f>
        <v/>
      </c>
      <c r="CY99" s="275" t="str">
        <f ca="true">+IF(OFFSET('Sanitation Data'!$F$32,0,10*ROW('Sanitation Data'!F93))="","",OFFSET('Sanitation Data'!$F$32,0,10*ROW('Sanitation Data'!F93)))</f>
        <v/>
      </c>
      <c r="CZ99" s="275" t="str">
        <f ca="true">+IF(OFFSET('Sanitation Data'!$G$28,0,10*ROW('Sanitation Data'!G93))="","",OFFSET('Sanitation Data'!$G$28,0,10*ROW('Sanitation Data'!G93)))</f>
        <v/>
      </c>
      <c r="DA99" s="275" t="str">
        <f ca="true">+IF(OFFSET('Sanitation Data'!$G$29,0,10*ROW('Sanitation Data'!G93))="","",OFFSET('Sanitation Data'!$G$29,0,10*ROW('Sanitation Data'!G93)))</f>
        <v/>
      </c>
      <c r="DB99" s="275" t="str">
        <f ca="true">+IF(OFFSET('Sanitation Data'!$G$30,0,10*ROW('Sanitation Data'!G93))="","",OFFSET('Sanitation Data'!$G$30,0,10*ROW('Sanitation Data'!G93)))</f>
        <v/>
      </c>
      <c r="DC99" s="275" t="str">
        <f ca="true">+IF(OFFSET('Sanitation Data'!$G$31,0,10*ROW('Sanitation Data'!G93))="","",OFFSET('Sanitation Data'!$G$31,0,10*ROW('Sanitation Data'!G93)))</f>
        <v/>
      </c>
      <c r="DD99" s="275" t="str">
        <f ca="true">+IF(OFFSET('Sanitation Data'!$G$32,0,10*ROW('Sanitation Data'!G93))="","",OFFSET('Sanitation Data'!$G$32,0,10*ROW('Sanitation Data'!G93)))</f>
        <v/>
      </c>
      <c r="DE99" s="275" t="str">
        <f ca="true">+IF(OFFSET('Sanitation Data'!$H$28,0,10*ROW('Sanitation Data'!H93))="","",OFFSET('Sanitation Data'!$H$28,0,10*ROW('Sanitation Data'!H93)))</f>
        <v/>
      </c>
      <c r="DF99" s="275" t="str">
        <f ca="true">+IF(OFFSET('Sanitation Data'!$H$29,0,10*ROW('Sanitation Data'!H93))="","",OFFSET('Sanitation Data'!$H$29,0,10*ROW('Sanitation Data'!H93)))</f>
        <v/>
      </c>
      <c r="DG99" s="275" t="str">
        <f ca="true">+IF(OFFSET('Sanitation Data'!$H$30,0,10*ROW('Sanitation Data'!H93))="","",OFFSET('Sanitation Data'!$H$30,0,10*ROW('Sanitation Data'!H93)))</f>
        <v/>
      </c>
      <c r="DH99" s="275" t="str">
        <f ca="true">+IF(OFFSET('Sanitation Data'!$H$31,0,10*ROW('Sanitation Data'!H93))="","",OFFSET('Sanitation Data'!$H$31,0,10*ROW('Sanitation Data'!H93)))</f>
        <v/>
      </c>
      <c r="DI99" s="275" t="str">
        <f ca="true">+IF(OFFSET('Sanitation Data'!$H$32,0,10*ROW('Sanitation Data'!H93))="","",OFFSET('Sanitation Data'!$H$32,0,10*ROW('Sanitation Data'!H93)))</f>
        <v/>
      </c>
      <c r="DJ99" s="275" t="str">
        <f ca="true">+IF(OFFSET('Sanitation Data'!$I$28,0,10*ROW('Sanitation Data'!I93))="","",OFFSET('Sanitation Data'!$I$28,0,10*ROW('Sanitation Data'!I93)))</f>
        <v/>
      </c>
      <c r="DK99" s="275" t="str">
        <f ca="true">+IF(OFFSET('Sanitation Data'!$I$29,0,10*ROW('Sanitation Data'!I93))="","",OFFSET('Sanitation Data'!$I$29,0,10*ROW('Sanitation Data'!I93)))</f>
        <v/>
      </c>
      <c r="DL99" s="275" t="str">
        <f ca="true">+IF(OFFSET('Sanitation Data'!$I$30,0,10*ROW('Sanitation Data'!I93))="","",OFFSET('Sanitation Data'!$I$30,0,10*ROW('Sanitation Data'!I93)))</f>
        <v/>
      </c>
      <c r="DM99" s="275" t="str">
        <f ca="true">+IF(OFFSET('Sanitation Data'!$I$31,0,10*ROW('Sanitation Data'!I93))="","",OFFSET('Sanitation Data'!$I$31,0,10*ROW('Sanitation Data'!I93)))</f>
        <v/>
      </c>
      <c r="DN99" s="275" t="str">
        <f ca="true">+IF(OFFSET('Sanitation Data'!$I$32,0,10*ROW('Sanitation Data'!I93))="","",OFFSET('Sanitation Data'!$I$32,0,10*ROW('Sanitation Data'!I93)))</f>
        <v/>
      </c>
      <c r="DO99" s="275" t="str">
        <f ca="true">+IF(OFFSET('Hygiene Data'!$D$11,0,10*ROW('Hygiene Data'!D93))="","",OFFSET('Hygiene Data'!$D$11,0,10*ROW('Hygiene Data'!D93)))</f>
        <v/>
      </c>
      <c r="DP99" s="275" t="str">
        <f ca="true">+IF(OFFSET('Hygiene Data'!$D$12,0,10*ROW('Hygiene Data'!D93))="","",OFFSET('Hygiene Data'!$D$12,0,10*ROW('Hygiene Data'!D93)))</f>
        <v/>
      </c>
      <c r="DQ99" s="275" t="str">
        <f ca="true">+IF(OFFSET('Hygiene Data'!$D$13,0,10*ROW('Hygiene Data'!D93))="","",OFFSET('Hygiene Data'!$D$13,0,10*ROW('Hygiene Data'!D93)))</f>
        <v/>
      </c>
      <c r="DR99" s="275" t="str">
        <f ca="true">+IF(OFFSET('Hygiene Data'!$E$11,0,10*ROW('Hygiene Data'!E93))="","",OFFSET('Hygiene Data'!$E$11,0,10*ROW('Hygiene Data'!E93)))</f>
        <v/>
      </c>
      <c r="DS99" s="275" t="str">
        <f ca="true">+IF(OFFSET('Hygiene Data'!$E$12,0,10*ROW('Hygiene Data'!E93))="","",OFFSET('Hygiene Data'!$E$12,0,10*ROW('Hygiene Data'!E93)))</f>
        <v/>
      </c>
      <c r="DT99" s="275" t="str">
        <f ca="true">+IF(OFFSET('Hygiene Data'!$E$13,0,10*ROW('Hygiene Data'!E93))="","",OFFSET('Hygiene Data'!$E$13,0,10*ROW('Hygiene Data'!E93)))</f>
        <v/>
      </c>
      <c r="DU99" s="275" t="str">
        <f ca="true">+IF(OFFSET('Hygiene Data'!$F$11,0,10*ROW('Hygiene Data'!F93))="","",OFFSET('Hygiene Data'!$F$11,0,10*ROW('Hygiene Data'!F93)))</f>
        <v/>
      </c>
      <c r="DV99" s="275" t="str">
        <f ca="true">+IF(OFFSET('Hygiene Data'!$F$12,0,10*ROW('Hygiene Data'!F93))="","",OFFSET('Hygiene Data'!$F$12,0,10*ROW('Hygiene Data'!F93)))</f>
        <v/>
      </c>
      <c r="DW99" s="275" t="str">
        <f ca="true">+IF(OFFSET('Hygiene Data'!$F$13,0,10*ROW('Hygiene Data'!F93))="","",OFFSET('Hygiene Data'!$F$13,0,10*ROW('Hygiene Data'!F93)))</f>
        <v/>
      </c>
      <c r="DX99" s="275" t="str">
        <f ca="true">+IF(OFFSET('Hygiene Data'!$G$11,0,10*ROW('Hygiene Data'!G93))="","",OFFSET('Hygiene Data'!$G$11,0,10*ROW('Hygiene Data'!G93)))</f>
        <v/>
      </c>
      <c r="DY99" s="275" t="str">
        <f ca="true">+IF(OFFSET('Hygiene Data'!$G$12,0,10*ROW('Hygiene Data'!G93))="","",OFFSET('Hygiene Data'!$G$12,0,10*ROW('Hygiene Data'!G93)))</f>
        <v/>
      </c>
      <c r="DZ99" s="275" t="str">
        <f ca="true">+IF(OFFSET('Hygiene Data'!$G$13,0,10*ROW('Hygiene Data'!G93))="","",OFFSET('Hygiene Data'!$G$13,0,10*ROW('Hygiene Data'!G93)))</f>
        <v/>
      </c>
      <c r="EA99" s="275" t="str">
        <f ca="true">+IF(OFFSET('Hygiene Data'!$H$11,0,10*ROW('Hygiene Data'!H93))="","",OFFSET('Hygiene Data'!$H$11,0,10*ROW('Hygiene Data'!H93)))</f>
        <v/>
      </c>
      <c r="EB99" s="275" t="str">
        <f ca="true">+IF(OFFSET('Hygiene Data'!$H$12,0,10*ROW('Hygiene Data'!H93))="","",OFFSET('Hygiene Data'!$H$12,0,10*ROW('Hygiene Data'!H93)))</f>
        <v/>
      </c>
      <c r="EC99" s="275" t="str">
        <f ca="true">+IF(OFFSET('Hygiene Data'!$H$13,0,10*ROW('Hygiene Data'!H93))="","",OFFSET('Hygiene Data'!$H$13,0,10*ROW('Hygiene Data'!H93)))</f>
        <v/>
      </c>
      <c r="ED99" s="275" t="str">
        <f ca="true">+IF(OFFSET('Hygiene Data'!$I$11,0,10*ROW('Hygiene Data'!I93))="","",OFFSET('Hygiene Data'!$I$11,0,10*ROW('Hygiene Data'!I93)))</f>
        <v/>
      </c>
      <c r="EE99" s="275" t="str">
        <f ca="true">+IF(OFFSET('Hygiene Data'!$I$12,0,10*ROW('Hygiene Data'!I93))="","",OFFSET('Hygiene Data'!$I$12,0,10*ROW('Hygiene Data'!I93)))</f>
        <v/>
      </c>
      <c r="EF99" s="27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5"/>
      <c r="BS100" s="275" t="str">
        <f ca="true">+IF(OFFSET('Water Data'!$D$27,0,10*ROW('Water Data'!D94))="","",OFFSET('Water Data'!$D$27,0,10*ROW('Water Data'!D94)))</f>
        <v/>
      </c>
      <c r="BT100" s="275" t="str">
        <f ca="true">+IF(OFFSET('Water Data'!$D$28,0,10*ROW('Water Data'!D94))="","",OFFSET('Water Data'!$D$28,0,10*ROW('Water Data'!D94)))</f>
        <v/>
      </c>
      <c r="BU100" s="275" t="str">
        <f ca="true">+IF(OFFSET('Water Data'!$D$29,0,10*ROW('Water Data'!D94))="","",OFFSET('Water Data'!$D$29,0,10*ROW('Water Data'!D94)))</f>
        <v/>
      </c>
      <c r="BV100" s="275" t="str">
        <f ca="true">+IF(OFFSET('Water Data'!$E$27,0,10*ROW('Water Data'!E94))="","",OFFSET('Water Data'!$E$27,0,10*ROW('Water Data'!E94)))</f>
        <v/>
      </c>
      <c r="BW100" s="275" t="str">
        <f ca="true">+IF(OFFSET('Water Data'!$E$28,0,10*ROW('Water Data'!E94))="","",OFFSET('Water Data'!$E$28,0,10*ROW('Water Data'!E94)))</f>
        <v/>
      </c>
      <c r="BX100" s="275" t="str">
        <f ca="true">+IF(OFFSET('Water Data'!$E$29,0,10*ROW('Water Data'!E94))="","",OFFSET('Water Data'!$E$29,0,10*ROW('Water Data'!E94)))</f>
        <v/>
      </c>
      <c r="BY100" s="275" t="str">
        <f ca="true">+IF(OFFSET('Water Data'!$F$27,0,10*ROW('Water Data'!F94))="","",OFFSET('Water Data'!$F$27,0,10*ROW('Water Data'!F94)))</f>
        <v/>
      </c>
      <c r="BZ100" s="275" t="str">
        <f ca="true">+IF(OFFSET('Water Data'!$F$28,0,10*ROW('Water Data'!F94))="","",OFFSET('Water Data'!$F$28,0,10*ROW('Water Data'!F94)))</f>
        <v/>
      </c>
      <c r="CA100" s="275" t="str">
        <f ca="true">+IF(OFFSET('Water Data'!$F$29,0,10*ROW('Water Data'!F94))="","",OFFSET('Water Data'!$F$29,0,10*ROW('Water Data'!F94)))</f>
        <v/>
      </c>
      <c r="CB100" s="275" t="str">
        <f ca="true">+IF(OFFSET('Water Data'!$G$27,0,10*ROW('Water Data'!G94))="","",OFFSET('Water Data'!$G$27,0,10*ROW('Water Data'!G94)))</f>
        <v/>
      </c>
      <c r="CC100" s="275" t="str">
        <f ca="true">+IF(OFFSET('Water Data'!$G$28,0,10*ROW('Water Data'!G94))="","",OFFSET('Water Data'!$G$28,0,10*ROW('Water Data'!G94)))</f>
        <v/>
      </c>
      <c r="CD100" s="275" t="str">
        <f ca="true">+IF(OFFSET('Water Data'!$G$29,0,10*ROW('Water Data'!G94))="","",OFFSET('Water Data'!$G$29,0,10*ROW('Water Data'!G94)))</f>
        <v/>
      </c>
      <c r="CE100" s="275" t="str">
        <f ca="true">+IF(OFFSET('Water Data'!$H$27,0,10*ROW('Water Data'!H94))="","",OFFSET('Water Data'!$H$27,0,10*ROW('Water Data'!H94)))</f>
        <v/>
      </c>
      <c r="CF100" s="275" t="str">
        <f ca="true">+IF(OFFSET('Water Data'!$H$28,0,10*ROW('Water Data'!H94))="","",OFFSET('Water Data'!$H$28,0,10*ROW('Water Data'!H94)))</f>
        <v/>
      </c>
      <c r="CG100" s="275" t="str">
        <f ca="true">+IF(OFFSET('Water Data'!$H$29,0,10*ROW('Water Data'!H94))="","",OFFSET('Water Data'!$H$29,0,10*ROW('Water Data'!H94)))</f>
        <v/>
      </c>
      <c r="CH100" s="275" t="str">
        <f ca="true">+IF(OFFSET('Water Data'!$I$27,0,10*ROW('Water Data'!I94))="","",OFFSET('Water Data'!$I$27,0,10*ROW('Water Data'!I94)))</f>
        <v/>
      </c>
      <c r="CI100" s="275" t="str">
        <f ca="true">+IF(OFFSET('Water Data'!$I$28,0,10*ROW('Water Data'!I94))="","",OFFSET('Water Data'!$I$28,0,10*ROW('Water Data'!I94)))</f>
        <v/>
      </c>
      <c r="CJ100" s="275" t="str">
        <f ca="true">+IF(OFFSET('Water Data'!$I$29,0,10*ROW('Water Data'!I94))="","",OFFSET('Water Data'!$I$29,0,10*ROW('Water Data'!I94)))</f>
        <v/>
      </c>
      <c r="CK100" s="275" t="str">
        <f ca="true">+IF(OFFSET('Sanitation Data'!$D$28,0,10*ROW('Sanitation Data'!D94))="","",OFFSET('Sanitation Data'!$D$28,0,10*ROW('Sanitation Data'!D94)))</f>
        <v/>
      </c>
      <c r="CL100" s="275" t="str">
        <f ca="true">+IF(OFFSET('Sanitation Data'!$D$29,0,10*ROW('Sanitation Data'!D94))="","",OFFSET('Sanitation Data'!$D$29,0,10*ROW('Sanitation Data'!D94)))</f>
        <v/>
      </c>
      <c r="CM100" s="275" t="str">
        <f ca="true">+IF(OFFSET('Sanitation Data'!$D$30,0,10*ROW('Sanitation Data'!D94))="","",OFFSET('Sanitation Data'!$D$30,0,10*ROW('Sanitation Data'!D94)))</f>
        <v/>
      </c>
      <c r="CN100" s="275" t="str">
        <f ca="true">+IF(OFFSET('Sanitation Data'!$D$31,0,10*ROW('Sanitation Data'!D94))="","",OFFSET('Sanitation Data'!$D$31,0,10*ROW('Sanitation Data'!D94)))</f>
        <v/>
      </c>
      <c r="CO100" s="275" t="str">
        <f ca="true">+IF(OFFSET('Sanitation Data'!$D$32,0,10*ROW('Sanitation Data'!D94))="","",OFFSET('Sanitation Data'!$D$32,0,10*ROW('Sanitation Data'!D94)))</f>
        <v/>
      </c>
      <c r="CP100" s="275" t="str">
        <f ca="true">+IF(OFFSET('Sanitation Data'!$E$28,0,10*ROW('Sanitation Data'!E94))="","",OFFSET('Sanitation Data'!$E$28,0,10*ROW('Sanitation Data'!E94)))</f>
        <v/>
      </c>
      <c r="CQ100" s="275" t="str">
        <f ca="true">+IF(OFFSET('Sanitation Data'!$E$29,0,10*ROW('Sanitation Data'!E94))="","",OFFSET('Sanitation Data'!$E$29,0,10*ROW('Sanitation Data'!E94)))</f>
        <v/>
      </c>
      <c r="CR100" s="275" t="str">
        <f ca="true">+IF(OFFSET('Sanitation Data'!$E$30,0,10*ROW('Sanitation Data'!E94))="","",OFFSET('Sanitation Data'!$E$30,0,10*ROW('Sanitation Data'!E94)))</f>
        <v/>
      </c>
      <c r="CS100" s="275" t="str">
        <f ca="true">+IF(OFFSET('Sanitation Data'!$E$31,0,10*ROW('Sanitation Data'!E94))="","",OFFSET('Sanitation Data'!$E$31,0,10*ROW('Sanitation Data'!E94)))</f>
        <v/>
      </c>
      <c r="CT100" s="275" t="str">
        <f ca="true">+IF(OFFSET('Sanitation Data'!$E$32,0,10*ROW('Sanitation Data'!E94))="","",OFFSET('Sanitation Data'!$E$32,0,10*ROW('Sanitation Data'!E94)))</f>
        <v/>
      </c>
      <c r="CU100" s="275" t="str">
        <f ca="true">+IF(OFFSET('Sanitation Data'!$F$28,0,10*ROW('Sanitation Data'!F94))="","",OFFSET('Sanitation Data'!$F$28,0,10*ROW('Sanitation Data'!F94)))</f>
        <v/>
      </c>
      <c r="CV100" s="275" t="str">
        <f ca="true">+IF(OFFSET('Sanitation Data'!$F$29,0,10*ROW('Sanitation Data'!F94))="","",OFFSET('Sanitation Data'!$F$29,0,10*ROW('Sanitation Data'!F94)))</f>
        <v/>
      </c>
      <c r="CW100" s="275" t="str">
        <f ca="true">+IF(OFFSET('Sanitation Data'!$F$30,0,10*ROW('Sanitation Data'!F94))="","",OFFSET('Sanitation Data'!$F$30,0,10*ROW('Sanitation Data'!F94)))</f>
        <v/>
      </c>
      <c r="CX100" s="275" t="str">
        <f ca="true">+IF(OFFSET('Sanitation Data'!$F$31,0,10*ROW('Sanitation Data'!F94))="","",OFFSET('Sanitation Data'!$F$31,0,10*ROW('Sanitation Data'!F94)))</f>
        <v/>
      </c>
      <c r="CY100" s="275" t="str">
        <f ca="true">+IF(OFFSET('Sanitation Data'!$F$32,0,10*ROW('Sanitation Data'!F94))="","",OFFSET('Sanitation Data'!$F$32,0,10*ROW('Sanitation Data'!F94)))</f>
        <v/>
      </c>
      <c r="CZ100" s="275" t="str">
        <f ca="true">+IF(OFFSET('Sanitation Data'!$G$28,0,10*ROW('Sanitation Data'!G94))="","",OFFSET('Sanitation Data'!$G$28,0,10*ROW('Sanitation Data'!G94)))</f>
        <v/>
      </c>
      <c r="DA100" s="275" t="str">
        <f ca="true">+IF(OFFSET('Sanitation Data'!$G$29,0,10*ROW('Sanitation Data'!G94))="","",OFFSET('Sanitation Data'!$G$29,0,10*ROW('Sanitation Data'!G94)))</f>
        <v/>
      </c>
      <c r="DB100" s="275" t="str">
        <f ca="true">+IF(OFFSET('Sanitation Data'!$G$30,0,10*ROW('Sanitation Data'!G94))="","",OFFSET('Sanitation Data'!$G$30,0,10*ROW('Sanitation Data'!G94)))</f>
        <v/>
      </c>
      <c r="DC100" s="275" t="str">
        <f ca="true">+IF(OFFSET('Sanitation Data'!$G$31,0,10*ROW('Sanitation Data'!G94))="","",OFFSET('Sanitation Data'!$G$31,0,10*ROW('Sanitation Data'!G94)))</f>
        <v/>
      </c>
      <c r="DD100" s="275" t="str">
        <f ca="true">+IF(OFFSET('Sanitation Data'!$G$32,0,10*ROW('Sanitation Data'!G94))="","",OFFSET('Sanitation Data'!$G$32,0,10*ROW('Sanitation Data'!G94)))</f>
        <v/>
      </c>
      <c r="DE100" s="275" t="str">
        <f ca="true">+IF(OFFSET('Sanitation Data'!$H$28,0,10*ROW('Sanitation Data'!H94))="","",OFFSET('Sanitation Data'!$H$28,0,10*ROW('Sanitation Data'!H94)))</f>
        <v/>
      </c>
      <c r="DF100" s="275" t="str">
        <f ca="true">+IF(OFFSET('Sanitation Data'!$H$29,0,10*ROW('Sanitation Data'!H94))="","",OFFSET('Sanitation Data'!$H$29,0,10*ROW('Sanitation Data'!H94)))</f>
        <v/>
      </c>
      <c r="DG100" s="275" t="str">
        <f ca="true">+IF(OFFSET('Sanitation Data'!$H$30,0,10*ROW('Sanitation Data'!H94))="","",OFFSET('Sanitation Data'!$H$30,0,10*ROW('Sanitation Data'!H94)))</f>
        <v/>
      </c>
      <c r="DH100" s="275" t="str">
        <f ca="true">+IF(OFFSET('Sanitation Data'!$H$31,0,10*ROW('Sanitation Data'!H94))="","",OFFSET('Sanitation Data'!$H$31,0,10*ROW('Sanitation Data'!H94)))</f>
        <v/>
      </c>
      <c r="DI100" s="275" t="str">
        <f ca="true">+IF(OFFSET('Sanitation Data'!$H$32,0,10*ROW('Sanitation Data'!H94))="","",OFFSET('Sanitation Data'!$H$32,0,10*ROW('Sanitation Data'!H94)))</f>
        <v/>
      </c>
      <c r="DJ100" s="275" t="str">
        <f ca="true">+IF(OFFSET('Sanitation Data'!$I$28,0,10*ROW('Sanitation Data'!I94))="","",OFFSET('Sanitation Data'!$I$28,0,10*ROW('Sanitation Data'!I94)))</f>
        <v/>
      </c>
      <c r="DK100" s="275" t="str">
        <f ca="true">+IF(OFFSET('Sanitation Data'!$I$29,0,10*ROW('Sanitation Data'!I94))="","",OFFSET('Sanitation Data'!$I$29,0,10*ROW('Sanitation Data'!I94)))</f>
        <v/>
      </c>
      <c r="DL100" s="275" t="str">
        <f ca="true">+IF(OFFSET('Sanitation Data'!$I$30,0,10*ROW('Sanitation Data'!I94))="","",OFFSET('Sanitation Data'!$I$30,0,10*ROW('Sanitation Data'!I94)))</f>
        <v/>
      </c>
      <c r="DM100" s="275" t="str">
        <f ca="true">+IF(OFFSET('Sanitation Data'!$I$31,0,10*ROW('Sanitation Data'!I94))="","",OFFSET('Sanitation Data'!$I$31,0,10*ROW('Sanitation Data'!I94)))</f>
        <v/>
      </c>
      <c r="DN100" s="275" t="str">
        <f ca="true">+IF(OFFSET('Sanitation Data'!$I$32,0,10*ROW('Sanitation Data'!I94))="","",OFFSET('Sanitation Data'!$I$32,0,10*ROW('Sanitation Data'!I94)))</f>
        <v/>
      </c>
      <c r="DO100" s="275" t="str">
        <f ca="true">+IF(OFFSET('Hygiene Data'!$D$11,0,10*ROW('Hygiene Data'!D94))="","",OFFSET('Hygiene Data'!$D$11,0,10*ROW('Hygiene Data'!D94)))</f>
        <v/>
      </c>
      <c r="DP100" s="275" t="str">
        <f ca="true">+IF(OFFSET('Hygiene Data'!$D$12,0,10*ROW('Hygiene Data'!D94))="","",OFFSET('Hygiene Data'!$D$12,0,10*ROW('Hygiene Data'!D94)))</f>
        <v/>
      </c>
      <c r="DQ100" s="275" t="str">
        <f ca="true">+IF(OFFSET('Hygiene Data'!$D$13,0,10*ROW('Hygiene Data'!D94))="","",OFFSET('Hygiene Data'!$D$13,0,10*ROW('Hygiene Data'!D94)))</f>
        <v/>
      </c>
      <c r="DR100" s="275" t="str">
        <f ca="true">+IF(OFFSET('Hygiene Data'!$E$11,0,10*ROW('Hygiene Data'!E94))="","",OFFSET('Hygiene Data'!$E$11,0,10*ROW('Hygiene Data'!E94)))</f>
        <v/>
      </c>
      <c r="DS100" s="275" t="str">
        <f ca="true">+IF(OFFSET('Hygiene Data'!$E$12,0,10*ROW('Hygiene Data'!E94))="","",OFFSET('Hygiene Data'!$E$12,0,10*ROW('Hygiene Data'!E94)))</f>
        <v/>
      </c>
      <c r="DT100" s="275" t="str">
        <f ca="true">+IF(OFFSET('Hygiene Data'!$E$13,0,10*ROW('Hygiene Data'!E94))="","",OFFSET('Hygiene Data'!$E$13,0,10*ROW('Hygiene Data'!E94)))</f>
        <v/>
      </c>
      <c r="DU100" s="275" t="str">
        <f ca="true">+IF(OFFSET('Hygiene Data'!$F$11,0,10*ROW('Hygiene Data'!F94))="","",OFFSET('Hygiene Data'!$F$11,0,10*ROW('Hygiene Data'!F94)))</f>
        <v/>
      </c>
      <c r="DV100" s="275" t="str">
        <f ca="true">+IF(OFFSET('Hygiene Data'!$F$12,0,10*ROW('Hygiene Data'!F94))="","",OFFSET('Hygiene Data'!$F$12,0,10*ROW('Hygiene Data'!F94)))</f>
        <v/>
      </c>
      <c r="DW100" s="275" t="str">
        <f ca="true">+IF(OFFSET('Hygiene Data'!$F$13,0,10*ROW('Hygiene Data'!F94))="","",OFFSET('Hygiene Data'!$F$13,0,10*ROW('Hygiene Data'!F94)))</f>
        <v/>
      </c>
      <c r="DX100" s="275" t="str">
        <f ca="true">+IF(OFFSET('Hygiene Data'!$G$11,0,10*ROW('Hygiene Data'!G94))="","",OFFSET('Hygiene Data'!$G$11,0,10*ROW('Hygiene Data'!G94)))</f>
        <v/>
      </c>
      <c r="DY100" s="275" t="str">
        <f ca="true">+IF(OFFSET('Hygiene Data'!$G$12,0,10*ROW('Hygiene Data'!G94))="","",OFFSET('Hygiene Data'!$G$12,0,10*ROW('Hygiene Data'!G94)))</f>
        <v/>
      </c>
      <c r="DZ100" s="275" t="str">
        <f ca="true">+IF(OFFSET('Hygiene Data'!$G$13,0,10*ROW('Hygiene Data'!G94))="","",OFFSET('Hygiene Data'!$G$13,0,10*ROW('Hygiene Data'!G94)))</f>
        <v/>
      </c>
      <c r="EA100" s="275" t="str">
        <f ca="true">+IF(OFFSET('Hygiene Data'!$H$11,0,10*ROW('Hygiene Data'!H94))="","",OFFSET('Hygiene Data'!$H$11,0,10*ROW('Hygiene Data'!H94)))</f>
        <v/>
      </c>
      <c r="EB100" s="275" t="str">
        <f ca="true">+IF(OFFSET('Hygiene Data'!$H$12,0,10*ROW('Hygiene Data'!H94))="","",OFFSET('Hygiene Data'!$H$12,0,10*ROW('Hygiene Data'!H94)))</f>
        <v/>
      </c>
      <c r="EC100" s="275" t="str">
        <f ca="true">+IF(OFFSET('Hygiene Data'!$H$13,0,10*ROW('Hygiene Data'!H94))="","",OFFSET('Hygiene Data'!$H$13,0,10*ROW('Hygiene Data'!H94)))</f>
        <v/>
      </c>
      <c r="ED100" s="275" t="str">
        <f ca="true">+IF(OFFSET('Hygiene Data'!$I$11,0,10*ROW('Hygiene Data'!I94))="","",OFFSET('Hygiene Data'!$I$11,0,10*ROW('Hygiene Data'!I94)))</f>
        <v/>
      </c>
      <c r="EE100" s="275" t="str">
        <f ca="true">+IF(OFFSET('Hygiene Data'!$I$12,0,10*ROW('Hygiene Data'!I94))="","",OFFSET('Hygiene Data'!$I$12,0,10*ROW('Hygiene Data'!I94)))</f>
        <v/>
      </c>
      <c r="EF100" s="27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5"/>
      <c r="BS101" s="275" t="str">
        <f ca="true">+IF(OFFSET('Water Data'!$D$27,0,10*ROW('Water Data'!D95))="","",OFFSET('Water Data'!$D$27,0,10*ROW('Water Data'!D95)))</f>
        <v/>
      </c>
      <c r="BT101" s="275" t="str">
        <f ca="true">+IF(OFFSET('Water Data'!$D$28,0,10*ROW('Water Data'!D95))="","",OFFSET('Water Data'!$D$28,0,10*ROW('Water Data'!D95)))</f>
        <v/>
      </c>
      <c r="BU101" s="275" t="str">
        <f ca="true">+IF(OFFSET('Water Data'!$D$29,0,10*ROW('Water Data'!D95))="","",OFFSET('Water Data'!$D$29,0,10*ROW('Water Data'!D95)))</f>
        <v/>
      </c>
      <c r="BV101" s="275" t="str">
        <f ca="true">+IF(OFFSET('Water Data'!$E$27,0,10*ROW('Water Data'!E95))="","",OFFSET('Water Data'!$E$27,0,10*ROW('Water Data'!E95)))</f>
        <v/>
      </c>
      <c r="BW101" s="275" t="str">
        <f ca="true">+IF(OFFSET('Water Data'!$E$28,0,10*ROW('Water Data'!E95))="","",OFFSET('Water Data'!$E$28,0,10*ROW('Water Data'!E95)))</f>
        <v/>
      </c>
      <c r="BX101" s="275" t="str">
        <f ca="true">+IF(OFFSET('Water Data'!$E$29,0,10*ROW('Water Data'!E95))="","",OFFSET('Water Data'!$E$29,0,10*ROW('Water Data'!E95)))</f>
        <v/>
      </c>
      <c r="BY101" s="275" t="str">
        <f ca="true">+IF(OFFSET('Water Data'!$F$27,0,10*ROW('Water Data'!F95))="","",OFFSET('Water Data'!$F$27,0,10*ROW('Water Data'!F95)))</f>
        <v/>
      </c>
      <c r="BZ101" s="275" t="str">
        <f ca="true">+IF(OFFSET('Water Data'!$F$28,0,10*ROW('Water Data'!F95))="","",OFFSET('Water Data'!$F$28,0,10*ROW('Water Data'!F95)))</f>
        <v/>
      </c>
      <c r="CA101" s="275" t="str">
        <f ca="true">+IF(OFFSET('Water Data'!$F$29,0,10*ROW('Water Data'!F95))="","",OFFSET('Water Data'!$F$29,0,10*ROW('Water Data'!F95)))</f>
        <v/>
      </c>
      <c r="CB101" s="275" t="str">
        <f ca="true">+IF(OFFSET('Water Data'!$G$27,0,10*ROW('Water Data'!G95))="","",OFFSET('Water Data'!$G$27,0,10*ROW('Water Data'!G95)))</f>
        <v/>
      </c>
      <c r="CC101" s="275" t="str">
        <f ca="true">+IF(OFFSET('Water Data'!$G$28,0,10*ROW('Water Data'!G95))="","",OFFSET('Water Data'!$G$28,0,10*ROW('Water Data'!G95)))</f>
        <v/>
      </c>
      <c r="CD101" s="275" t="str">
        <f ca="true">+IF(OFFSET('Water Data'!$G$29,0,10*ROW('Water Data'!G95))="","",OFFSET('Water Data'!$G$29,0,10*ROW('Water Data'!G95)))</f>
        <v/>
      </c>
      <c r="CE101" s="275" t="str">
        <f ca="true">+IF(OFFSET('Water Data'!$H$27,0,10*ROW('Water Data'!H95))="","",OFFSET('Water Data'!$H$27,0,10*ROW('Water Data'!H95)))</f>
        <v/>
      </c>
      <c r="CF101" s="275" t="str">
        <f ca="true">+IF(OFFSET('Water Data'!$H$28,0,10*ROW('Water Data'!H95))="","",OFFSET('Water Data'!$H$28,0,10*ROW('Water Data'!H95)))</f>
        <v/>
      </c>
      <c r="CG101" s="275" t="str">
        <f ca="true">+IF(OFFSET('Water Data'!$H$29,0,10*ROW('Water Data'!H95))="","",OFFSET('Water Data'!$H$29,0,10*ROW('Water Data'!H95)))</f>
        <v/>
      </c>
      <c r="CH101" s="275" t="str">
        <f ca="true">+IF(OFFSET('Water Data'!$I$27,0,10*ROW('Water Data'!I95))="","",OFFSET('Water Data'!$I$27,0,10*ROW('Water Data'!I95)))</f>
        <v/>
      </c>
      <c r="CI101" s="275" t="str">
        <f ca="true">+IF(OFFSET('Water Data'!$I$28,0,10*ROW('Water Data'!I95))="","",OFFSET('Water Data'!$I$28,0,10*ROW('Water Data'!I95)))</f>
        <v/>
      </c>
      <c r="CJ101" s="275" t="str">
        <f ca="true">+IF(OFFSET('Water Data'!$I$29,0,10*ROW('Water Data'!I95))="","",OFFSET('Water Data'!$I$29,0,10*ROW('Water Data'!I95)))</f>
        <v/>
      </c>
      <c r="CK101" s="275" t="str">
        <f ca="true">+IF(OFFSET('Sanitation Data'!$D$28,0,10*ROW('Sanitation Data'!D95))="","",OFFSET('Sanitation Data'!$D$28,0,10*ROW('Sanitation Data'!D95)))</f>
        <v/>
      </c>
      <c r="CL101" s="275" t="str">
        <f ca="true">+IF(OFFSET('Sanitation Data'!$D$29,0,10*ROW('Sanitation Data'!D95))="","",OFFSET('Sanitation Data'!$D$29,0,10*ROW('Sanitation Data'!D95)))</f>
        <v/>
      </c>
      <c r="CM101" s="275" t="str">
        <f ca="true">+IF(OFFSET('Sanitation Data'!$D$30,0,10*ROW('Sanitation Data'!D95))="","",OFFSET('Sanitation Data'!$D$30,0,10*ROW('Sanitation Data'!D95)))</f>
        <v/>
      </c>
      <c r="CN101" s="275" t="str">
        <f ca="true">+IF(OFFSET('Sanitation Data'!$D$31,0,10*ROW('Sanitation Data'!D95))="","",OFFSET('Sanitation Data'!$D$31,0,10*ROW('Sanitation Data'!D95)))</f>
        <v/>
      </c>
      <c r="CO101" s="275" t="str">
        <f ca="true">+IF(OFFSET('Sanitation Data'!$D$32,0,10*ROW('Sanitation Data'!D95))="","",OFFSET('Sanitation Data'!$D$32,0,10*ROW('Sanitation Data'!D95)))</f>
        <v/>
      </c>
      <c r="CP101" s="275" t="str">
        <f ca="true">+IF(OFFSET('Sanitation Data'!$E$28,0,10*ROW('Sanitation Data'!E95))="","",OFFSET('Sanitation Data'!$E$28,0,10*ROW('Sanitation Data'!E95)))</f>
        <v/>
      </c>
      <c r="CQ101" s="275" t="str">
        <f ca="true">+IF(OFFSET('Sanitation Data'!$E$29,0,10*ROW('Sanitation Data'!E95))="","",OFFSET('Sanitation Data'!$E$29,0,10*ROW('Sanitation Data'!E95)))</f>
        <v/>
      </c>
      <c r="CR101" s="275" t="str">
        <f ca="true">+IF(OFFSET('Sanitation Data'!$E$30,0,10*ROW('Sanitation Data'!E95))="","",OFFSET('Sanitation Data'!$E$30,0,10*ROW('Sanitation Data'!E95)))</f>
        <v/>
      </c>
      <c r="CS101" s="275" t="str">
        <f ca="true">+IF(OFFSET('Sanitation Data'!$E$31,0,10*ROW('Sanitation Data'!E95))="","",OFFSET('Sanitation Data'!$E$31,0,10*ROW('Sanitation Data'!E95)))</f>
        <v/>
      </c>
      <c r="CT101" s="275" t="str">
        <f ca="true">+IF(OFFSET('Sanitation Data'!$E$32,0,10*ROW('Sanitation Data'!E95))="","",OFFSET('Sanitation Data'!$E$32,0,10*ROW('Sanitation Data'!E95)))</f>
        <v/>
      </c>
      <c r="CU101" s="275" t="str">
        <f ca="true">+IF(OFFSET('Sanitation Data'!$F$28,0,10*ROW('Sanitation Data'!F95))="","",OFFSET('Sanitation Data'!$F$28,0,10*ROW('Sanitation Data'!F95)))</f>
        <v/>
      </c>
      <c r="CV101" s="275" t="str">
        <f ca="true">+IF(OFFSET('Sanitation Data'!$F$29,0,10*ROW('Sanitation Data'!F95))="","",OFFSET('Sanitation Data'!$F$29,0,10*ROW('Sanitation Data'!F95)))</f>
        <v/>
      </c>
      <c r="CW101" s="275" t="str">
        <f ca="true">+IF(OFFSET('Sanitation Data'!$F$30,0,10*ROW('Sanitation Data'!F95))="","",OFFSET('Sanitation Data'!$F$30,0,10*ROW('Sanitation Data'!F95)))</f>
        <v/>
      </c>
      <c r="CX101" s="275" t="str">
        <f ca="true">+IF(OFFSET('Sanitation Data'!$F$31,0,10*ROW('Sanitation Data'!F95))="","",OFFSET('Sanitation Data'!$F$31,0,10*ROW('Sanitation Data'!F95)))</f>
        <v/>
      </c>
      <c r="CY101" s="275" t="str">
        <f ca="true">+IF(OFFSET('Sanitation Data'!$F$32,0,10*ROW('Sanitation Data'!F95))="","",OFFSET('Sanitation Data'!$F$32,0,10*ROW('Sanitation Data'!F95)))</f>
        <v/>
      </c>
      <c r="CZ101" s="275" t="str">
        <f ca="true">+IF(OFFSET('Sanitation Data'!$G$28,0,10*ROW('Sanitation Data'!G95))="","",OFFSET('Sanitation Data'!$G$28,0,10*ROW('Sanitation Data'!G95)))</f>
        <v/>
      </c>
      <c r="DA101" s="275" t="str">
        <f ca="true">+IF(OFFSET('Sanitation Data'!$G$29,0,10*ROW('Sanitation Data'!G95))="","",OFFSET('Sanitation Data'!$G$29,0,10*ROW('Sanitation Data'!G95)))</f>
        <v/>
      </c>
      <c r="DB101" s="275" t="str">
        <f ca="true">+IF(OFFSET('Sanitation Data'!$G$30,0,10*ROW('Sanitation Data'!G95))="","",OFFSET('Sanitation Data'!$G$30,0,10*ROW('Sanitation Data'!G95)))</f>
        <v/>
      </c>
      <c r="DC101" s="275" t="str">
        <f ca="true">+IF(OFFSET('Sanitation Data'!$G$31,0,10*ROW('Sanitation Data'!G95))="","",OFFSET('Sanitation Data'!$G$31,0,10*ROW('Sanitation Data'!G95)))</f>
        <v/>
      </c>
      <c r="DD101" s="275" t="str">
        <f ca="true">+IF(OFFSET('Sanitation Data'!$G$32,0,10*ROW('Sanitation Data'!G95))="","",OFFSET('Sanitation Data'!$G$32,0,10*ROW('Sanitation Data'!G95)))</f>
        <v/>
      </c>
      <c r="DE101" s="275" t="str">
        <f ca="true">+IF(OFFSET('Sanitation Data'!$H$28,0,10*ROW('Sanitation Data'!H95))="","",OFFSET('Sanitation Data'!$H$28,0,10*ROW('Sanitation Data'!H95)))</f>
        <v/>
      </c>
      <c r="DF101" s="275" t="str">
        <f ca="true">+IF(OFFSET('Sanitation Data'!$H$29,0,10*ROW('Sanitation Data'!H95))="","",OFFSET('Sanitation Data'!$H$29,0,10*ROW('Sanitation Data'!H95)))</f>
        <v/>
      </c>
      <c r="DG101" s="275" t="str">
        <f ca="true">+IF(OFFSET('Sanitation Data'!$H$30,0,10*ROW('Sanitation Data'!H95))="","",OFFSET('Sanitation Data'!$H$30,0,10*ROW('Sanitation Data'!H95)))</f>
        <v/>
      </c>
      <c r="DH101" s="275" t="str">
        <f ca="true">+IF(OFFSET('Sanitation Data'!$H$31,0,10*ROW('Sanitation Data'!H95))="","",OFFSET('Sanitation Data'!$H$31,0,10*ROW('Sanitation Data'!H95)))</f>
        <v/>
      </c>
      <c r="DI101" s="275" t="str">
        <f ca="true">+IF(OFFSET('Sanitation Data'!$H$32,0,10*ROW('Sanitation Data'!H95))="","",OFFSET('Sanitation Data'!$H$32,0,10*ROW('Sanitation Data'!H95)))</f>
        <v/>
      </c>
      <c r="DJ101" s="275" t="str">
        <f ca="true">+IF(OFFSET('Sanitation Data'!$I$28,0,10*ROW('Sanitation Data'!I95))="","",OFFSET('Sanitation Data'!$I$28,0,10*ROW('Sanitation Data'!I95)))</f>
        <v/>
      </c>
      <c r="DK101" s="275" t="str">
        <f ca="true">+IF(OFFSET('Sanitation Data'!$I$29,0,10*ROW('Sanitation Data'!I95))="","",OFFSET('Sanitation Data'!$I$29,0,10*ROW('Sanitation Data'!I95)))</f>
        <v/>
      </c>
      <c r="DL101" s="275" t="str">
        <f ca="true">+IF(OFFSET('Sanitation Data'!$I$30,0,10*ROW('Sanitation Data'!I95))="","",OFFSET('Sanitation Data'!$I$30,0,10*ROW('Sanitation Data'!I95)))</f>
        <v/>
      </c>
      <c r="DM101" s="275" t="str">
        <f ca="true">+IF(OFFSET('Sanitation Data'!$I$31,0,10*ROW('Sanitation Data'!I95))="","",OFFSET('Sanitation Data'!$I$31,0,10*ROW('Sanitation Data'!I95)))</f>
        <v/>
      </c>
      <c r="DN101" s="275" t="str">
        <f ca="true">+IF(OFFSET('Sanitation Data'!$I$32,0,10*ROW('Sanitation Data'!I95))="","",OFFSET('Sanitation Data'!$I$32,0,10*ROW('Sanitation Data'!I95)))</f>
        <v/>
      </c>
      <c r="DO101" s="275" t="str">
        <f ca="true">+IF(OFFSET('Hygiene Data'!$D$11,0,10*ROW('Hygiene Data'!D95))="","",OFFSET('Hygiene Data'!$D$11,0,10*ROW('Hygiene Data'!D95)))</f>
        <v/>
      </c>
      <c r="DP101" s="275" t="str">
        <f ca="true">+IF(OFFSET('Hygiene Data'!$D$12,0,10*ROW('Hygiene Data'!D95))="","",OFFSET('Hygiene Data'!$D$12,0,10*ROW('Hygiene Data'!D95)))</f>
        <v/>
      </c>
      <c r="DQ101" s="275" t="str">
        <f ca="true">+IF(OFFSET('Hygiene Data'!$D$13,0,10*ROW('Hygiene Data'!D95))="","",OFFSET('Hygiene Data'!$D$13,0,10*ROW('Hygiene Data'!D95)))</f>
        <v/>
      </c>
      <c r="DR101" s="275" t="str">
        <f ca="true">+IF(OFFSET('Hygiene Data'!$E$11,0,10*ROW('Hygiene Data'!E95))="","",OFFSET('Hygiene Data'!$E$11,0,10*ROW('Hygiene Data'!E95)))</f>
        <v/>
      </c>
      <c r="DS101" s="275" t="str">
        <f ca="true">+IF(OFFSET('Hygiene Data'!$E$12,0,10*ROW('Hygiene Data'!E95))="","",OFFSET('Hygiene Data'!$E$12,0,10*ROW('Hygiene Data'!E95)))</f>
        <v/>
      </c>
      <c r="DT101" s="275" t="str">
        <f ca="true">+IF(OFFSET('Hygiene Data'!$E$13,0,10*ROW('Hygiene Data'!E95))="","",OFFSET('Hygiene Data'!$E$13,0,10*ROW('Hygiene Data'!E95)))</f>
        <v/>
      </c>
      <c r="DU101" s="275" t="str">
        <f ca="true">+IF(OFFSET('Hygiene Data'!$F$11,0,10*ROW('Hygiene Data'!F95))="","",OFFSET('Hygiene Data'!$F$11,0,10*ROW('Hygiene Data'!F95)))</f>
        <v/>
      </c>
      <c r="DV101" s="275" t="str">
        <f ca="true">+IF(OFFSET('Hygiene Data'!$F$12,0,10*ROW('Hygiene Data'!F95))="","",OFFSET('Hygiene Data'!$F$12,0,10*ROW('Hygiene Data'!F95)))</f>
        <v/>
      </c>
      <c r="DW101" s="275" t="str">
        <f ca="true">+IF(OFFSET('Hygiene Data'!$F$13,0,10*ROW('Hygiene Data'!F95))="","",OFFSET('Hygiene Data'!$F$13,0,10*ROW('Hygiene Data'!F95)))</f>
        <v/>
      </c>
      <c r="DX101" s="275" t="str">
        <f ca="true">+IF(OFFSET('Hygiene Data'!$G$11,0,10*ROW('Hygiene Data'!G95))="","",OFFSET('Hygiene Data'!$G$11,0,10*ROW('Hygiene Data'!G95)))</f>
        <v/>
      </c>
      <c r="DY101" s="275" t="str">
        <f ca="true">+IF(OFFSET('Hygiene Data'!$G$12,0,10*ROW('Hygiene Data'!G95))="","",OFFSET('Hygiene Data'!$G$12,0,10*ROW('Hygiene Data'!G95)))</f>
        <v/>
      </c>
      <c r="DZ101" s="275" t="str">
        <f ca="true">+IF(OFFSET('Hygiene Data'!$G$13,0,10*ROW('Hygiene Data'!G95))="","",OFFSET('Hygiene Data'!$G$13,0,10*ROW('Hygiene Data'!G95)))</f>
        <v/>
      </c>
      <c r="EA101" s="275" t="str">
        <f ca="true">+IF(OFFSET('Hygiene Data'!$H$11,0,10*ROW('Hygiene Data'!H95))="","",OFFSET('Hygiene Data'!$H$11,0,10*ROW('Hygiene Data'!H95)))</f>
        <v/>
      </c>
      <c r="EB101" s="275" t="str">
        <f ca="true">+IF(OFFSET('Hygiene Data'!$H$12,0,10*ROW('Hygiene Data'!H95))="","",OFFSET('Hygiene Data'!$H$12,0,10*ROW('Hygiene Data'!H95)))</f>
        <v/>
      </c>
      <c r="EC101" s="275" t="str">
        <f ca="true">+IF(OFFSET('Hygiene Data'!$H$13,0,10*ROW('Hygiene Data'!H95))="","",OFFSET('Hygiene Data'!$H$13,0,10*ROW('Hygiene Data'!H95)))</f>
        <v/>
      </c>
      <c r="ED101" s="275" t="str">
        <f ca="true">+IF(OFFSET('Hygiene Data'!$I$11,0,10*ROW('Hygiene Data'!I95))="","",OFFSET('Hygiene Data'!$I$11,0,10*ROW('Hygiene Data'!I95)))</f>
        <v/>
      </c>
      <c r="EE101" s="275" t="str">
        <f ca="true">+IF(OFFSET('Hygiene Data'!$I$12,0,10*ROW('Hygiene Data'!I95))="","",OFFSET('Hygiene Data'!$I$12,0,10*ROW('Hygiene Data'!I95)))</f>
        <v/>
      </c>
      <c r="EF101" s="27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5"/>
      <c r="BS102" s="275" t="str">
        <f ca="true">+IF(OFFSET('Water Data'!$D$27,0,10*ROW('Water Data'!D96))="","",OFFSET('Water Data'!$D$27,0,10*ROW('Water Data'!D96)))</f>
        <v/>
      </c>
      <c r="BT102" s="275" t="str">
        <f ca="true">+IF(OFFSET('Water Data'!$D$28,0,10*ROW('Water Data'!D96))="","",OFFSET('Water Data'!$D$28,0,10*ROW('Water Data'!D96)))</f>
        <v/>
      </c>
      <c r="BU102" s="275" t="str">
        <f ca="true">+IF(OFFSET('Water Data'!$D$29,0,10*ROW('Water Data'!D96))="","",OFFSET('Water Data'!$D$29,0,10*ROW('Water Data'!D96)))</f>
        <v/>
      </c>
      <c r="BV102" s="275" t="str">
        <f ca="true">+IF(OFFSET('Water Data'!$E$27,0,10*ROW('Water Data'!E96))="","",OFFSET('Water Data'!$E$27,0,10*ROW('Water Data'!E96)))</f>
        <v/>
      </c>
      <c r="BW102" s="275" t="str">
        <f ca="true">+IF(OFFSET('Water Data'!$E$28,0,10*ROW('Water Data'!E96))="","",OFFSET('Water Data'!$E$28,0,10*ROW('Water Data'!E96)))</f>
        <v/>
      </c>
      <c r="BX102" s="275" t="str">
        <f ca="true">+IF(OFFSET('Water Data'!$E$29,0,10*ROW('Water Data'!E96))="","",OFFSET('Water Data'!$E$29,0,10*ROW('Water Data'!E96)))</f>
        <v/>
      </c>
      <c r="BY102" s="275" t="str">
        <f ca="true">+IF(OFFSET('Water Data'!$F$27,0,10*ROW('Water Data'!F96))="","",OFFSET('Water Data'!$F$27,0,10*ROW('Water Data'!F96)))</f>
        <v/>
      </c>
      <c r="BZ102" s="275" t="str">
        <f ca="true">+IF(OFFSET('Water Data'!$F$28,0,10*ROW('Water Data'!F96))="","",OFFSET('Water Data'!$F$28,0,10*ROW('Water Data'!F96)))</f>
        <v/>
      </c>
      <c r="CA102" s="275" t="str">
        <f ca="true">+IF(OFFSET('Water Data'!$F$29,0,10*ROW('Water Data'!F96))="","",OFFSET('Water Data'!$F$29,0,10*ROW('Water Data'!F96)))</f>
        <v/>
      </c>
      <c r="CB102" s="275" t="str">
        <f ca="true">+IF(OFFSET('Water Data'!$G$27,0,10*ROW('Water Data'!G96))="","",OFFSET('Water Data'!$G$27,0,10*ROW('Water Data'!G96)))</f>
        <v/>
      </c>
      <c r="CC102" s="275" t="str">
        <f ca="true">+IF(OFFSET('Water Data'!$G$28,0,10*ROW('Water Data'!G96))="","",OFFSET('Water Data'!$G$28,0,10*ROW('Water Data'!G96)))</f>
        <v/>
      </c>
      <c r="CD102" s="275" t="str">
        <f ca="true">+IF(OFFSET('Water Data'!$G$29,0,10*ROW('Water Data'!G96))="","",OFFSET('Water Data'!$G$29,0,10*ROW('Water Data'!G96)))</f>
        <v/>
      </c>
      <c r="CE102" s="275" t="str">
        <f ca="true">+IF(OFFSET('Water Data'!$H$27,0,10*ROW('Water Data'!H96))="","",OFFSET('Water Data'!$H$27,0,10*ROW('Water Data'!H96)))</f>
        <v/>
      </c>
      <c r="CF102" s="275" t="str">
        <f ca="true">+IF(OFFSET('Water Data'!$H$28,0,10*ROW('Water Data'!H96))="","",OFFSET('Water Data'!$H$28,0,10*ROW('Water Data'!H96)))</f>
        <v/>
      </c>
      <c r="CG102" s="275" t="str">
        <f ca="true">+IF(OFFSET('Water Data'!$H$29,0,10*ROW('Water Data'!H96))="","",OFFSET('Water Data'!$H$29,0,10*ROW('Water Data'!H96)))</f>
        <v/>
      </c>
      <c r="CH102" s="275" t="str">
        <f ca="true">+IF(OFFSET('Water Data'!$I$27,0,10*ROW('Water Data'!I96))="","",OFFSET('Water Data'!$I$27,0,10*ROW('Water Data'!I96)))</f>
        <v/>
      </c>
      <c r="CI102" s="275" t="str">
        <f ca="true">+IF(OFFSET('Water Data'!$I$28,0,10*ROW('Water Data'!I96))="","",OFFSET('Water Data'!$I$28,0,10*ROW('Water Data'!I96)))</f>
        <v/>
      </c>
      <c r="CJ102" s="275" t="str">
        <f ca="true">+IF(OFFSET('Water Data'!$I$29,0,10*ROW('Water Data'!I96))="","",OFFSET('Water Data'!$I$29,0,10*ROW('Water Data'!I96)))</f>
        <v/>
      </c>
      <c r="CK102" s="275" t="str">
        <f ca="true">+IF(OFFSET('Sanitation Data'!$D$28,0,10*ROW('Sanitation Data'!D96))="","",OFFSET('Sanitation Data'!$D$28,0,10*ROW('Sanitation Data'!D96)))</f>
        <v/>
      </c>
      <c r="CL102" s="275" t="str">
        <f ca="true">+IF(OFFSET('Sanitation Data'!$D$29,0,10*ROW('Sanitation Data'!D96))="","",OFFSET('Sanitation Data'!$D$29,0,10*ROW('Sanitation Data'!D96)))</f>
        <v/>
      </c>
      <c r="CM102" s="275" t="str">
        <f ca="true">+IF(OFFSET('Sanitation Data'!$D$30,0,10*ROW('Sanitation Data'!D96))="","",OFFSET('Sanitation Data'!$D$30,0,10*ROW('Sanitation Data'!D96)))</f>
        <v/>
      </c>
      <c r="CN102" s="275" t="str">
        <f ca="true">+IF(OFFSET('Sanitation Data'!$D$31,0,10*ROW('Sanitation Data'!D96))="","",OFFSET('Sanitation Data'!$D$31,0,10*ROW('Sanitation Data'!D96)))</f>
        <v/>
      </c>
      <c r="CO102" s="275" t="str">
        <f ca="true">+IF(OFFSET('Sanitation Data'!$D$32,0,10*ROW('Sanitation Data'!D96))="","",OFFSET('Sanitation Data'!$D$32,0,10*ROW('Sanitation Data'!D96)))</f>
        <v/>
      </c>
      <c r="CP102" s="275" t="str">
        <f ca="true">+IF(OFFSET('Sanitation Data'!$E$28,0,10*ROW('Sanitation Data'!E96))="","",OFFSET('Sanitation Data'!$E$28,0,10*ROW('Sanitation Data'!E96)))</f>
        <v/>
      </c>
      <c r="CQ102" s="275" t="str">
        <f ca="true">+IF(OFFSET('Sanitation Data'!$E$29,0,10*ROW('Sanitation Data'!E96))="","",OFFSET('Sanitation Data'!$E$29,0,10*ROW('Sanitation Data'!E96)))</f>
        <v/>
      </c>
      <c r="CR102" s="275" t="str">
        <f ca="true">+IF(OFFSET('Sanitation Data'!$E$30,0,10*ROW('Sanitation Data'!E96))="","",OFFSET('Sanitation Data'!$E$30,0,10*ROW('Sanitation Data'!E96)))</f>
        <v/>
      </c>
      <c r="CS102" s="275" t="str">
        <f ca="true">+IF(OFFSET('Sanitation Data'!$E$31,0,10*ROW('Sanitation Data'!E96))="","",OFFSET('Sanitation Data'!$E$31,0,10*ROW('Sanitation Data'!E96)))</f>
        <v/>
      </c>
      <c r="CT102" s="275" t="str">
        <f ca="true">+IF(OFFSET('Sanitation Data'!$E$32,0,10*ROW('Sanitation Data'!E96))="","",OFFSET('Sanitation Data'!$E$32,0,10*ROW('Sanitation Data'!E96)))</f>
        <v/>
      </c>
      <c r="CU102" s="275" t="str">
        <f ca="true">+IF(OFFSET('Sanitation Data'!$F$28,0,10*ROW('Sanitation Data'!F96))="","",OFFSET('Sanitation Data'!$F$28,0,10*ROW('Sanitation Data'!F96)))</f>
        <v/>
      </c>
      <c r="CV102" s="275" t="str">
        <f ca="true">+IF(OFFSET('Sanitation Data'!$F$29,0,10*ROW('Sanitation Data'!F96))="","",OFFSET('Sanitation Data'!$F$29,0,10*ROW('Sanitation Data'!F96)))</f>
        <v/>
      </c>
      <c r="CW102" s="275" t="str">
        <f ca="true">+IF(OFFSET('Sanitation Data'!$F$30,0,10*ROW('Sanitation Data'!F96))="","",OFFSET('Sanitation Data'!$F$30,0,10*ROW('Sanitation Data'!F96)))</f>
        <v/>
      </c>
      <c r="CX102" s="275" t="str">
        <f ca="true">+IF(OFFSET('Sanitation Data'!$F$31,0,10*ROW('Sanitation Data'!F96))="","",OFFSET('Sanitation Data'!$F$31,0,10*ROW('Sanitation Data'!F96)))</f>
        <v/>
      </c>
      <c r="CY102" s="275" t="str">
        <f ca="true">+IF(OFFSET('Sanitation Data'!$F$32,0,10*ROW('Sanitation Data'!F96))="","",OFFSET('Sanitation Data'!$F$32,0,10*ROW('Sanitation Data'!F96)))</f>
        <v/>
      </c>
      <c r="CZ102" s="275" t="str">
        <f ca="true">+IF(OFFSET('Sanitation Data'!$G$28,0,10*ROW('Sanitation Data'!G96))="","",OFFSET('Sanitation Data'!$G$28,0,10*ROW('Sanitation Data'!G96)))</f>
        <v/>
      </c>
      <c r="DA102" s="275" t="str">
        <f ca="true">+IF(OFFSET('Sanitation Data'!$G$29,0,10*ROW('Sanitation Data'!G96))="","",OFFSET('Sanitation Data'!$G$29,0,10*ROW('Sanitation Data'!G96)))</f>
        <v/>
      </c>
      <c r="DB102" s="275" t="str">
        <f ca="true">+IF(OFFSET('Sanitation Data'!$G$30,0,10*ROW('Sanitation Data'!G96))="","",OFFSET('Sanitation Data'!$G$30,0,10*ROW('Sanitation Data'!G96)))</f>
        <v/>
      </c>
      <c r="DC102" s="275" t="str">
        <f ca="true">+IF(OFFSET('Sanitation Data'!$G$31,0,10*ROW('Sanitation Data'!G96))="","",OFFSET('Sanitation Data'!$G$31,0,10*ROW('Sanitation Data'!G96)))</f>
        <v/>
      </c>
      <c r="DD102" s="275" t="str">
        <f ca="true">+IF(OFFSET('Sanitation Data'!$G$32,0,10*ROW('Sanitation Data'!G96))="","",OFFSET('Sanitation Data'!$G$32,0,10*ROW('Sanitation Data'!G96)))</f>
        <v/>
      </c>
      <c r="DE102" s="275" t="str">
        <f ca="true">+IF(OFFSET('Sanitation Data'!$H$28,0,10*ROW('Sanitation Data'!H96))="","",OFFSET('Sanitation Data'!$H$28,0,10*ROW('Sanitation Data'!H96)))</f>
        <v/>
      </c>
      <c r="DF102" s="275" t="str">
        <f ca="true">+IF(OFFSET('Sanitation Data'!$H$29,0,10*ROW('Sanitation Data'!H96))="","",OFFSET('Sanitation Data'!$H$29,0,10*ROW('Sanitation Data'!H96)))</f>
        <v/>
      </c>
      <c r="DG102" s="275" t="str">
        <f ca="true">+IF(OFFSET('Sanitation Data'!$H$30,0,10*ROW('Sanitation Data'!H96))="","",OFFSET('Sanitation Data'!$H$30,0,10*ROW('Sanitation Data'!H96)))</f>
        <v/>
      </c>
      <c r="DH102" s="275" t="str">
        <f ca="true">+IF(OFFSET('Sanitation Data'!$H$31,0,10*ROW('Sanitation Data'!H96))="","",OFFSET('Sanitation Data'!$H$31,0,10*ROW('Sanitation Data'!H96)))</f>
        <v/>
      </c>
      <c r="DI102" s="275" t="str">
        <f ca="true">+IF(OFFSET('Sanitation Data'!$H$32,0,10*ROW('Sanitation Data'!H96))="","",OFFSET('Sanitation Data'!$H$32,0,10*ROW('Sanitation Data'!H96)))</f>
        <v/>
      </c>
      <c r="DJ102" s="275" t="str">
        <f ca="true">+IF(OFFSET('Sanitation Data'!$I$28,0,10*ROW('Sanitation Data'!I96))="","",OFFSET('Sanitation Data'!$I$28,0,10*ROW('Sanitation Data'!I96)))</f>
        <v/>
      </c>
      <c r="DK102" s="275" t="str">
        <f ca="true">+IF(OFFSET('Sanitation Data'!$I$29,0,10*ROW('Sanitation Data'!I96))="","",OFFSET('Sanitation Data'!$I$29,0,10*ROW('Sanitation Data'!I96)))</f>
        <v/>
      </c>
      <c r="DL102" s="275" t="str">
        <f ca="true">+IF(OFFSET('Sanitation Data'!$I$30,0,10*ROW('Sanitation Data'!I96))="","",OFFSET('Sanitation Data'!$I$30,0,10*ROW('Sanitation Data'!I96)))</f>
        <v/>
      </c>
      <c r="DM102" s="275" t="str">
        <f ca="true">+IF(OFFSET('Sanitation Data'!$I$31,0,10*ROW('Sanitation Data'!I96))="","",OFFSET('Sanitation Data'!$I$31,0,10*ROW('Sanitation Data'!I96)))</f>
        <v/>
      </c>
      <c r="DN102" s="275" t="str">
        <f ca="true">+IF(OFFSET('Sanitation Data'!$I$32,0,10*ROW('Sanitation Data'!I96))="","",OFFSET('Sanitation Data'!$I$32,0,10*ROW('Sanitation Data'!I96)))</f>
        <v/>
      </c>
      <c r="DO102" s="275" t="str">
        <f ca="true">+IF(OFFSET('Hygiene Data'!$D$11,0,10*ROW('Hygiene Data'!D96))="","",OFFSET('Hygiene Data'!$D$11,0,10*ROW('Hygiene Data'!D96)))</f>
        <v/>
      </c>
      <c r="DP102" s="275" t="str">
        <f ca="true">+IF(OFFSET('Hygiene Data'!$D$12,0,10*ROW('Hygiene Data'!D96))="","",OFFSET('Hygiene Data'!$D$12,0,10*ROW('Hygiene Data'!D96)))</f>
        <v/>
      </c>
      <c r="DQ102" s="275" t="str">
        <f ca="true">+IF(OFFSET('Hygiene Data'!$D$13,0,10*ROW('Hygiene Data'!D96))="","",OFFSET('Hygiene Data'!$D$13,0,10*ROW('Hygiene Data'!D96)))</f>
        <v/>
      </c>
      <c r="DR102" s="275" t="str">
        <f ca="true">+IF(OFFSET('Hygiene Data'!$E$11,0,10*ROW('Hygiene Data'!E96))="","",OFFSET('Hygiene Data'!$E$11,0,10*ROW('Hygiene Data'!E96)))</f>
        <v/>
      </c>
      <c r="DS102" s="275" t="str">
        <f ca="true">+IF(OFFSET('Hygiene Data'!$E$12,0,10*ROW('Hygiene Data'!E96))="","",OFFSET('Hygiene Data'!$E$12,0,10*ROW('Hygiene Data'!E96)))</f>
        <v/>
      </c>
      <c r="DT102" s="275" t="str">
        <f ca="true">+IF(OFFSET('Hygiene Data'!$E$13,0,10*ROW('Hygiene Data'!E96))="","",OFFSET('Hygiene Data'!$E$13,0,10*ROW('Hygiene Data'!E96)))</f>
        <v/>
      </c>
      <c r="DU102" s="275" t="str">
        <f ca="true">+IF(OFFSET('Hygiene Data'!$F$11,0,10*ROW('Hygiene Data'!F96))="","",OFFSET('Hygiene Data'!$F$11,0,10*ROW('Hygiene Data'!F96)))</f>
        <v/>
      </c>
      <c r="DV102" s="275" t="str">
        <f ca="true">+IF(OFFSET('Hygiene Data'!$F$12,0,10*ROW('Hygiene Data'!F96))="","",OFFSET('Hygiene Data'!$F$12,0,10*ROW('Hygiene Data'!F96)))</f>
        <v/>
      </c>
      <c r="DW102" s="275" t="str">
        <f ca="true">+IF(OFFSET('Hygiene Data'!$F$13,0,10*ROW('Hygiene Data'!F96))="","",OFFSET('Hygiene Data'!$F$13,0,10*ROW('Hygiene Data'!F96)))</f>
        <v/>
      </c>
      <c r="DX102" s="275" t="str">
        <f ca="true">+IF(OFFSET('Hygiene Data'!$G$11,0,10*ROW('Hygiene Data'!G96))="","",OFFSET('Hygiene Data'!$G$11,0,10*ROW('Hygiene Data'!G96)))</f>
        <v/>
      </c>
      <c r="DY102" s="275" t="str">
        <f ca="true">+IF(OFFSET('Hygiene Data'!$G$12,0,10*ROW('Hygiene Data'!G96))="","",OFFSET('Hygiene Data'!$G$12,0,10*ROW('Hygiene Data'!G96)))</f>
        <v/>
      </c>
      <c r="DZ102" s="275" t="str">
        <f ca="true">+IF(OFFSET('Hygiene Data'!$G$13,0,10*ROW('Hygiene Data'!G96))="","",OFFSET('Hygiene Data'!$G$13,0,10*ROW('Hygiene Data'!G96)))</f>
        <v/>
      </c>
      <c r="EA102" s="275" t="str">
        <f ca="true">+IF(OFFSET('Hygiene Data'!$H$11,0,10*ROW('Hygiene Data'!H96))="","",OFFSET('Hygiene Data'!$H$11,0,10*ROW('Hygiene Data'!H96)))</f>
        <v/>
      </c>
      <c r="EB102" s="275" t="str">
        <f ca="true">+IF(OFFSET('Hygiene Data'!$H$12,0,10*ROW('Hygiene Data'!H96))="","",OFFSET('Hygiene Data'!$H$12,0,10*ROW('Hygiene Data'!H96)))</f>
        <v/>
      </c>
      <c r="EC102" s="275" t="str">
        <f ca="true">+IF(OFFSET('Hygiene Data'!$H$13,0,10*ROW('Hygiene Data'!H96))="","",OFFSET('Hygiene Data'!$H$13,0,10*ROW('Hygiene Data'!H96)))</f>
        <v/>
      </c>
      <c r="ED102" s="275" t="str">
        <f ca="true">+IF(OFFSET('Hygiene Data'!$I$11,0,10*ROW('Hygiene Data'!I96))="","",OFFSET('Hygiene Data'!$I$11,0,10*ROW('Hygiene Data'!I96)))</f>
        <v/>
      </c>
      <c r="EE102" s="275" t="str">
        <f ca="true">+IF(OFFSET('Hygiene Data'!$I$12,0,10*ROW('Hygiene Data'!I96))="","",OFFSET('Hygiene Data'!$I$12,0,10*ROW('Hygiene Data'!I96)))</f>
        <v/>
      </c>
      <c r="EF102" s="27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5"/>
      <c r="BS103" s="275" t="str">
        <f ca="true">+IF(OFFSET('Water Data'!$D$27,0,10*ROW('Water Data'!D97))="","",OFFSET('Water Data'!$D$27,0,10*ROW('Water Data'!D97)))</f>
        <v/>
      </c>
      <c r="BT103" s="275" t="str">
        <f ca="true">+IF(OFFSET('Water Data'!$D$28,0,10*ROW('Water Data'!D97))="","",OFFSET('Water Data'!$D$28,0,10*ROW('Water Data'!D97)))</f>
        <v/>
      </c>
      <c r="BU103" s="275" t="str">
        <f ca="true">+IF(OFFSET('Water Data'!$D$29,0,10*ROW('Water Data'!D97))="","",OFFSET('Water Data'!$D$29,0,10*ROW('Water Data'!D97)))</f>
        <v/>
      </c>
      <c r="BV103" s="275" t="str">
        <f ca="true">+IF(OFFSET('Water Data'!$E$27,0,10*ROW('Water Data'!E97))="","",OFFSET('Water Data'!$E$27,0,10*ROW('Water Data'!E97)))</f>
        <v/>
      </c>
      <c r="BW103" s="275" t="str">
        <f ca="true">+IF(OFFSET('Water Data'!$E$28,0,10*ROW('Water Data'!E97))="","",OFFSET('Water Data'!$E$28,0,10*ROW('Water Data'!E97)))</f>
        <v/>
      </c>
      <c r="BX103" s="275" t="str">
        <f ca="true">+IF(OFFSET('Water Data'!$E$29,0,10*ROW('Water Data'!E97))="","",OFFSET('Water Data'!$E$29,0,10*ROW('Water Data'!E97)))</f>
        <v/>
      </c>
      <c r="BY103" s="275" t="str">
        <f ca="true">+IF(OFFSET('Water Data'!$F$27,0,10*ROW('Water Data'!F97))="","",OFFSET('Water Data'!$F$27,0,10*ROW('Water Data'!F97)))</f>
        <v/>
      </c>
      <c r="BZ103" s="275" t="str">
        <f ca="true">+IF(OFFSET('Water Data'!$F$28,0,10*ROW('Water Data'!F97))="","",OFFSET('Water Data'!$F$28,0,10*ROW('Water Data'!F97)))</f>
        <v/>
      </c>
      <c r="CA103" s="275" t="str">
        <f ca="true">+IF(OFFSET('Water Data'!$F$29,0,10*ROW('Water Data'!F97))="","",OFFSET('Water Data'!$F$29,0,10*ROW('Water Data'!F97)))</f>
        <v/>
      </c>
      <c r="CB103" s="275" t="str">
        <f ca="true">+IF(OFFSET('Water Data'!$G$27,0,10*ROW('Water Data'!G97))="","",OFFSET('Water Data'!$G$27,0,10*ROW('Water Data'!G97)))</f>
        <v/>
      </c>
      <c r="CC103" s="275" t="str">
        <f ca="true">+IF(OFFSET('Water Data'!$G$28,0,10*ROW('Water Data'!G97))="","",OFFSET('Water Data'!$G$28,0,10*ROW('Water Data'!G97)))</f>
        <v/>
      </c>
      <c r="CD103" s="275" t="str">
        <f ca="true">+IF(OFFSET('Water Data'!$G$29,0,10*ROW('Water Data'!G97))="","",OFFSET('Water Data'!$G$29,0,10*ROW('Water Data'!G97)))</f>
        <v/>
      </c>
      <c r="CE103" s="275" t="str">
        <f ca="true">+IF(OFFSET('Water Data'!$H$27,0,10*ROW('Water Data'!H97))="","",OFFSET('Water Data'!$H$27,0,10*ROW('Water Data'!H97)))</f>
        <v/>
      </c>
      <c r="CF103" s="275" t="str">
        <f ca="true">+IF(OFFSET('Water Data'!$H$28,0,10*ROW('Water Data'!H97))="","",OFFSET('Water Data'!$H$28,0,10*ROW('Water Data'!H97)))</f>
        <v/>
      </c>
      <c r="CG103" s="275" t="str">
        <f ca="true">+IF(OFFSET('Water Data'!$H$29,0,10*ROW('Water Data'!H97))="","",OFFSET('Water Data'!$H$29,0,10*ROW('Water Data'!H97)))</f>
        <v/>
      </c>
      <c r="CH103" s="275" t="str">
        <f ca="true">+IF(OFFSET('Water Data'!$I$27,0,10*ROW('Water Data'!I97))="","",OFFSET('Water Data'!$I$27,0,10*ROW('Water Data'!I97)))</f>
        <v/>
      </c>
      <c r="CI103" s="275" t="str">
        <f ca="true">+IF(OFFSET('Water Data'!$I$28,0,10*ROW('Water Data'!I97))="","",OFFSET('Water Data'!$I$28,0,10*ROW('Water Data'!I97)))</f>
        <v/>
      </c>
      <c r="CJ103" s="275" t="str">
        <f ca="true">+IF(OFFSET('Water Data'!$I$29,0,10*ROW('Water Data'!I97))="","",OFFSET('Water Data'!$I$29,0,10*ROW('Water Data'!I97)))</f>
        <v/>
      </c>
      <c r="CK103" s="275" t="str">
        <f ca="true">+IF(OFFSET('Sanitation Data'!$D$28,0,10*ROW('Sanitation Data'!D97))="","",OFFSET('Sanitation Data'!$D$28,0,10*ROW('Sanitation Data'!D97)))</f>
        <v/>
      </c>
      <c r="CL103" s="275" t="str">
        <f ca="true">+IF(OFFSET('Sanitation Data'!$D$29,0,10*ROW('Sanitation Data'!D97))="","",OFFSET('Sanitation Data'!$D$29,0,10*ROW('Sanitation Data'!D97)))</f>
        <v/>
      </c>
      <c r="CM103" s="275" t="str">
        <f ca="true">+IF(OFFSET('Sanitation Data'!$D$30,0,10*ROW('Sanitation Data'!D97))="","",OFFSET('Sanitation Data'!$D$30,0,10*ROW('Sanitation Data'!D97)))</f>
        <v/>
      </c>
      <c r="CN103" s="275" t="str">
        <f ca="true">+IF(OFFSET('Sanitation Data'!$D$31,0,10*ROW('Sanitation Data'!D97))="","",OFFSET('Sanitation Data'!$D$31,0,10*ROW('Sanitation Data'!D97)))</f>
        <v/>
      </c>
      <c r="CO103" s="275" t="str">
        <f ca="true">+IF(OFFSET('Sanitation Data'!$D$32,0,10*ROW('Sanitation Data'!D97))="","",OFFSET('Sanitation Data'!$D$32,0,10*ROW('Sanitation Data'!D97)))</f>
        <v/>
      </c>
      <c r="CP103" s="275" t="str">
        <f ca="true">+IF(OFFSET('Sanitation Data'!$E$28,0,10*ROW('Sanitation Data'!E97))="","",OFFSET('Sanitation Data'!$E$28,0,10*ROW('Sanitation Data'!E97)))</f>
        <v/>
      </c>
      <c r="CQ103" s="275" t="str">
        <f ca="true">+IF(OFFSET('Sanitation Data'!$E$29,0,10*ROW('Sanitation Data'!E97))="","",OFFSET('Sanitation Data'!$E$29,0,10*ROW('Sanitation Data'!E97)))</f>
        <v/>
      </c>
      <c r="CR103" s="275" t="str">
        <f ca="true">+IF(OFFSET('Sanitation Data'!$E$30,0,10*ROW('Sanitation Data'!E97))="","",OFFSET('Sanitation Data'!$E$30,0,10*ROW('Sanitation Data'!E97)))</f>
        <v/>
      </c>
      <c r="CS103" s="275" t="str">
        <f ca="true">+IF(OFFSET('Sanitation Data'!$E$31,0,10*ROW('Sanitation Data'!E97))="","",OFFSET('Sanitation Data'!$E$31,0,10*ROW('Sanitation Data'!E97)))</f>
        <v/>
      </c>
      <c r="CT103" s="275" t="str">
        <f ca="true">+IF(OFFSET('Sanitation Data'!$E$32,0,10*ROW('Sanitation Data'!E97))="","",OFFSET('Sanitation Data'!$E$32,0,10*ROW('Sanitation Data'!E97)))</f>
        <v/>
      </c>
      <c r="CU103" s="275" t="str">
        <f ca="true">+IF(OFFSET('Sanitation Data'!$F$28,0,10*ROW('Sanitation Data'!F97))="","",OFFSET('Sanitation Data'!$F$28,0,10*ROW('Sanitation Data'!F97)))</f>
        <v/>
      </c>
      <c r="CV103" s="275" t="str">
        <f ca="true">+IF(OFFSET('Sanitation Data'!$F$29,0,10*ROW('Sanitation Data'!F97))="","",OFFSET('Sanitation Data'!$F$29,0,10*ROW('Sanitation Data'!F97)))</f>
        <v/>
      </c>
      <c r="CW103" s="275" t="str">
        <f ca="true">+IF(OFFSET('Sanitation Data'!$F$30,0,10*ROW('Sanitation Data'!F97))="","",OFFSET('Sanitation Data'!$F$30,0,10*ROW('Sanitation Data'!F97)))</f>
        <v/>
      </c>
      <c r="CX103" s="275" t="str">
        <f ca="true">+IF(OFFSET('Sanitation Data'!$F$31,0,10*ROW('Sanitation Data'!F97))="","",OFFSET('Sanitation Data'!$F$31,0,10*ROW('Sanitation Data'!F97)))</f>
        <v/>
      </c>
      <c r="CY103" s="275" t="str">
        <f ca="true">+IF(OFFSET('Sanitation Data'!$F$32,0,10*ROW('Sanitation Data'!F97))="","",OFFSET('Sanitation Data'!$F$32,0,10*ROW('Sanitation Data'!F97)))</f>
        <v/>
      </c>
      <c r="CZ103" s="275" t="str">
        <f ca="true">+IF(OFFSET('Sanitation Data'!$G$28,0,10*ROW('Sanitation Data'!G97))="","",OFFSET('Sanitation Data'!$G$28,0,10*ROW('Sanitation Data'!G97)))</f>
        <v/>
      </c>
      <c r="DA103" s="275" t="str">
        <f ca="true">+IF(OFFSET('Sanitation Data'!$G$29,0,10*ROW('Sanitation Data'!G97))="","",OFFSET('Sanitation Data'!$G$29,0,10*ROW('Sanitation Data'!G97)))</f>
        <v/>
      </c>
      <c r="DB103" s="275" t="str">
        <f ca="true">+IF(OFFSET('Sanitation Data'!$G$30,0,10*ROW('Sanitation Data'!G97))="","",OFFSET('Sanitation Data'!$G$30,0,10*ROW('Sanitation Data'!G97)))</f>
        <v/>
      </c>
      <c r="DC103" s="275" t="str">
        <f ca="true">+IF(OFFSET('Sanitation Data'!$G$31,0,10*ROW('Sanitation Data'!G97))="","",OFFSET('Sanitation Data'!$G$31,0,10*ROW('Sanitation Data'!G97)))</f>
        <v/>
      </c>
      <c r="DD103" s="275" t="str">
        <f ca="true">+IF(OFFSET('Sanitation Data'!$G$32,0,10*ROW('Sanitation Data'!G97))="","",OFFSET('Sanitation Data'!$G$32,0,10*ROW('Sanitation Data'!G97)))</f>
        <v/>
      </c>
      <c r="DE103" s="275" t="str">
        <f ca="true">+IF(OFFSET('Sanitation Data'!$H$28,0,10*ROW('Sanitation Data'!H97))="","",OFFSET('Sanitation Data'!$H$28,0,10*ROW('Sanitation Data'!H97)))</f>
        <v/>
      </c>
      <c r="DF103" s="275" t="str">
        <f ca="true">+IF(OFFSET('Sanitation Data'!$H$29,0,10*ROW('Sanitation Data'!H97))="","",OFFSET('Sanitation Data'!$H$29,0,10*ROW('Sanitation Data'!H97)))</f>
        <v/>
      </c>
      <c r="DG103" s="275" t="str">
        <f ca="true">+IF(OFFSET('Sanitation Data'!$H$30,0,10*ROW('Sanitation Data'!H97))="","",OFFSET('Sanitation Data'!$H$30,0,10*ROW('Sanitation Data'!H97)))</f>
        <v/>
      </c>
      <c r="DH103" s="275" t="str">
        <f ca="true">+IF(OFFSET('Sanitation Data'!$H$31,0,10*ROW('Sanitation Data'!H97))="","",OFFSET('Sanitation Data'!$H$31,0,10*ROW('Sanitation Data'!H97)))</f>
        <v/>
      </c>
      <c r="DI103" s="275" t="str">
        <f ca="true">+IF(OFFSET('Sanitation Data'!$H$32,0,10*ROW('Sanitation Data'!H97))="","",OFFSET('Sanitation Data'!$H$32,0,10*ROW('Sanitation Data'!H97)))</f>
        <v/>
      </c>
      <c r="DJ103" s="275" t="str">
        <f ca="true">+IF(OFFSET('Sanitation Data'!$I$28,0,10*ROW('Sanitation Data'!I97))="","",OFFSET('Sanitation Data'!$I$28,0,10*ROW('Sanitation Data'!I97)))</f>
        <v/>
      </c>
      <c r="DK103" s="275" t="str">
        <f ca="true">+IF(OFFSET('Sanitation Data'!$I$29,0,10*ROW('Sanitation Data'!I97))="","",OFFSET('Sanitation Data'!$I$29,0,10*ROW('Sanitation Data'!I97)))</f>
        <v/>
      </c>
      <c r="DL103" s="275" t="str">
        <f ca="true">+IF(OFFSET('Sanitation Data'!$I$30,0,10*ROW('Sanitation Data'!I97))="","",OFFSET('Sanitation Data'!$I$30,0,10*ROW('Sanitation Data'!I97)))</f>
        <v/>
      </c>
      <c r="DM103" s="275" t="str">
        <f ca="true">+IF(OFFSET('Sanitation Data'!$I$31,0,10*ROW('Sanitation Data'!I97))="","",OFFSET('Sanitation Data'!$I$31,0,10*ROW('Sanitation Data'!I97)))</f>
        <v/>
      </c>
      <c r="DN103" s="275" t="str">
        <f ca="true">+IF(OFFSET('Sanitation Data'!$I$32,0,10*ROW('Sanitation Data'!I97))="","",OFFSET('Sanitation Data'!$I$32,0,10*ROW('Sanitation Data'!I97)))</f>
        <v/>
      </c>
      <c r="DO103" s="275" t="str">
        <f ca="true">+IF(OFFSET('Hygiene Data'!$D$11,0,10*ROW('Hygiene Data'!D97))="","",OFFSET('Hygiene Data'!$D$11,0,10*ROW('Hygiene Data'!D97)))</f>
        <v/>
      </c>
      <c r="DP103" s="275" t="str">
        <f ca="true">+IF(OFFSET('Hygiene Data'!$D$12,0,10*ROW('Hygiene Data'!D97))="","",OFFSET('Hygiene Data'!$D$12,0,10*ROW('Hygiene Data'!D97)))</f>
        <v/>
      </c>
      <c r="DQ103" s="275" t="str">
        <f ca="true">+IF(OFFSET('Hygiene Data'!$D$13,0,10*ROW('Hygiene Data'!D97))="","",OFFSET('Hygiene Data'!$D$13,0,10*ROW('Hygiene Data'!D97)))</f>
        <v/>
      </c>
      <c r="DR103" s="275" t="str">
        <f ca="true">+IF(OFFSET('Hygiene Data'!$E$11,0,10*ROW('Hygiene Data'!E97))="","",OFFSET('Hygiene Data'!$E$11,0,10*ROW('Hygiene Data'!E97)))</f>
        <v/>
      </c>
      <c r="DS103" s="275" t="str">
        <f ca="true">+IF(OFFSET('Hygiene Data'!$E$12,0,10*ROW('Hygiene Data'!E97))="","",OFFSET('Hygiene Data'!$E$12,0,10*ROW('Hygiene Data'!E97)))</f>
        <v/>
      </c>
      <c r="DT103" s="275" t="str">
        <f ca="true">+IF(OFFSET('Hygiene Data'!$E$13,0,10*ROW('Hygiene Data'!E97))="","",OFFSET('Hygiene Data'!$E$13,0,10*ROW('Hygiene Data'!E97)))</f>
        <v/>
      </c>
      <c r="DU103" s="275" t="str">
        <f ca="true">+IF(OFFSET('Hygiene Data'!$F$11,0,10*ROW('Hygiene Data'!F97))="","",OFFSET('Hygiene Data'!$F$11,0,10*ROW('Hygiene Data'!F97)))</f>
        <v/>
      </c>
      <c r="DV103" s="275" t="str">
        <f ca="true">+IF(OFFSET('Hygiene Data'!$F$12,0,10*ROW('Hygiene Data'!F97))="","",OFFSET('Hygiene Data'!$F$12,0,10*ROW('Hygiene Data'!F97)))</f>
        <v/>
      </c>
      <c r="DW103" s="275" t="str">
        <f ca="true">+IF(OFFSET('Hygiene Data'!$F$13,0,10*ROW('Hygiene Data'!F97))="","",OFFSET('Hygiene Data'!$F$13,0,10*ROW('Hygiene Data'!F97)))</f>
        <v/>
      </c>
      <c r="DX103" s="275" t="str">
        <f ca="true">+IF(OFFSET('Hygiene Data'!$G$11,0,10*ROW('Hygiene Data'!G97))="","",OFFSET('Hygiene Data'!$G$11,0,10*ROW('Hygiene Data'!G97)))</f>
        <v/>
      </c>
      <c r="DY103" s="275" t="str">
        <f ca="true">+IF(OFFSET('Hygiene Data'!$G$12,0,10*ROW('Hygiene Data'!G97))="","",OFFSET('Hygiene Data'!$G$12,0,10*ROW('Hygiene Data'!G97)))</f>
        <v/>
      </c>
      <c r="DZ103" s="275" t="str">
        <f ca="true">+IF(OFFSET('Hygiene Data'!$G$13,0,10*ROW('Hygiene Data'!G97))="","",OFFSET('Hygiene Data'!$G$13,0,10*ROW('Hygiene Data'!G97)))</f>
        <v/>
      </c>
      <c r="EA103" s="275" t="str">
        <f ca="true">+IF(OFFSET('Hygiene Data'!$H$11,0,10*ROW('Hygiene Data'!H97))="","",OFFSET('Hygiene Data'!$H$11,0,10*ROW('Hygiene Data'!H97)))</f>
        <v/>
      </c>
      <c r="EB103" s="275" t="str">
        <f ca="true">+IF(OFFSET('Hygiene Data'!$H$12,0,10*ROW('Hygiene Data'!H97))="","",OFFSET('Hygiene Data'!$H$12,0,10*ROW('Hygiene Data'!H97)))</f>
        <v/>
      </c>
      <c r="EC103" s="275" t="str">
        <f ca="true">+IF(OFFSET('Hygiene Data'!$H$13,0,10*ROW('Hygiene Data'!H97))="","",OFFSET('Hygiene Data'!$H$13,0,10*ROW('Hygiene Data'!H97)))</f>
        <v/>
      </c>
      <c r="ED103" s="275" t="str">
        <f ca="true">+IF(OFFSET('Hygiene Data'!$I$11,0,10*ROW('Hygiene Data'!I97))="","",OFFSET('Hygiene Data'!$I$11,0,10*ROW('Hygiene Data'!I97)))</f>
        <v/>
      </c>
      <c r="EE103" s="275" t="str">
        <f ca="true">+IF(OFFSET('Hygiene Data'!$I$12,0,10*ROW('Hygiene Data'!I97))="","",OFFSET('Hygiene Data'!$I$12,0,10*ROW('Hygiene Data'!I97)))</f>
        <v/>
      </c>
      <c r="EF103" s="27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5"/>
      <c r="BS104" s="275" t="str">
        <f ca="true">+IF(OFFSET('Water Data'!$D$27,0,10*ROW('Water Data'!D98))="","",OFFSET('Water Data'!$D$27,0,10*ROW('Water Data'!D98)))</f>
        <v/>
      </c>
      <c r="BT104" s="275" t="str">
        <f ca="true">+IF(OFFSET('Water Data'!$D$28,0,10*ROW('Water Data'!D98))="","",OFFSET('Water Data'!$D$28,0,10*ROW('Water Data'!D98)))</f>
        <v/>
      </c>
      <c r="BU104" s="275" t="str">
        <f ca="true">+IF(OFFSET('Water Data'!$D$29,0,10*ROW('Water Data'!D98))="","",OFFSET('Water Data'!$D$29,0,10*ROW('Water Data'!D98)))</f>
        <v/>
      </c>
      <c r="BV104" s="275" t="str">
        <f ca="true">+IF(OFFSET('Water Data'!$E$27,0,10*ROW('Water Data'!E98))="","",OFFSET('Water Data'!$E$27,0,10*ROW('Water Data'!E98)))</f>
        <v/>
      </c>
      <c r="BW104" s="275" t="str">
        <f ca="true">+IF(OFFSET('Water Data'!$E$28,0,10*ROW('Water Data'!E98))="","",OFFSET('Water Data'!$E$28,0,10*ROW('Water Data'!E98)))</f>
        <v/>
      </c>
      <c r="BX104" s="275" t="str">
        <f ca="true">+IF(OFFSET('Water Data'!$E$29,0,10*ROW('Water Data'!E98))="","",OFFSET('Water Data'!$E$29,0,10*ROW('Water Data'!E98)))</f>
        <v/>
      </c>
      <c r="BY104" s="275" t="str">
        <f ca="true">+IF(OFFSET('Water Data'!$F$27,0,10*ROW('Water Data'!F98))="","",OFFSET('Water Data'!$F$27,0,10*ROW('Water Data'!F98)))</f>
        <v/>
      </c>
      <c r="BZ104" s="275" t="str">
        <f ca="true">+IF(OFFSET('Water Data'!$F$28,0,10*ROW('Water Data'!F98))="","",OFFSET('Water Data'!$F$28,0,10*ROW('Water Data'!F98)))</f>
        <v/>
      </c>
      <c r="CA104" s="275" t="str">
        <f ca="true">+IF(OFFSET('Water Data'!$F$29,0,10*ROW('Water Data'!F98))="","",OFFSET('Water Data'!$F$29,0,10*ROW('Water Data'!F98)))</f>
        <v/>
      </c>
      <c r="CB104" s="275" t="str">
        <f ca="true">+IF(OFFSET('Water Data'!$G$27,0,10*ROW('Water Data'!G98))="","",OFFSET('Water Data'!$G$27,0,10*ROW('Water Data'!G98)))</f>
        <v/>
      </c>
      <c r="CC104" s="275" t="str">
        <f ca="true">+IF(OFFSET('Water Data'!$G$28,0,10*ROW('Water Data'!G98))="","",OFFSET('Water Data'!$G$28,0,10*ROW('Water Data'!G98)))</f>
        <v/>
      </c>
      <c r="CD104" s="275" t="str">
        <f ca="true">+IF(OFFSET('Water Data'!$G$29,0,10*ROW('Water Data'!G98))="","",OFFSET('Water Data'!$G$29,0,10*ROW('Water Data'!G98)))</f>
        <v/>
      </c>
      <c r="CE104" s="275" t="str">
        <f ca="true">+IF(OFFSET('Water Data'!$H$27,0,10*ROW('Water Data'!H98))="","",OFFSET('Water Data'!$H$27,0,10*ROW('Water Data'!H98)))</f>
        <v/>
      </c>
      <c r="CF104" s="275" t="str">
        <f ca="true">+IF(OFFSET('Water Data'!$H$28,0,10*ROW('Water Data'!H98))="","",OFFSET('Water Data'!$H$28,0,10*ROW('Water Data'!H98)))</f>
        <v/>
      </c>
      <c r="CG104" s="275" t="str">
        <f ca="true">+IF(OFFSET('Water Data'!$H$29,0,10*ROW('Water Data'!H98))="","",OFFSET('Water Data'!$H$29,0,10*ROW('Water Data'!H98)))</f>
        <v/>
      </c>
      <c r="CH104" s="275" t="str">
        <f ca="true">+IF(OFFSET('Water Data'!$I$27,0,10*ROW('Water Data'!I98))="","",OFFSET('Water Data'!$I$27,0,10*ROW('Water Data'!I98)))</f>
        <v/>
      </c>
      <c r="CI104" s="275" t="str">
        <f ca="true">+IF(OFFSET('Water Data'!$I$28,0,10*ROW('Water Data'!I98))="","",OFFSET('Water Data'!$I$28,0,10*ROW('Water Data'!I98)))</f>
        <v/>
      </c>
      <c r="CJ104" s="275" t="str">
        <f ca="true">+IF(OFFSET('Water Data'!$I$29,0,10*ROW('Water Data'!I98))="","",OFFSET('Water Data'!$I$29,0,10*ROW('Water Data'!I98)))</f>
        <v/>
      </c>
      <c r="CK104" s="275" t="str">
        <f ca="true">+IF(OFFSET('Sanitation Data'!$D$28,0,10*ROW('Sanitation Data'!D98))="","",OFFSET('Sanitation Data'!$D$28,0,10*ROW('Sanitation Data'!D98)))</f>
        <v/>
      </c>
      <c r="CL104" s="275" t="str">
        <f ca="true">+IF(OFFSET('Sanitation Data'!$D$29,0,10*ROW('Sanitation Data'!D98))="","",OFFSET('Sanitation Data'!$D$29,0,10*ROW('Sanitation Data'!D98)))</f>
        <v/>
      </c>
      <c r="CM104" s="275" t="str">
        <f ca="true">+IF(OFFSET('Sanitation Data'!$D$30,0,10*ROW('Sanitation Data'!D98))="","",OFFSET('Sanitation Data'!$D$30,0,10*ROW('Sanitation Data'!D98)))</f>
        <v/>
      </c>
      <c r="CN104" s="275" t="str">
        <f ca="true">+IF(OFFSET('Sanitation Data'!$D$31,0,10*ROW('Sanitation Data'!D98))="","",OFFSET('Sanitation Data'!$D$31,0,10*ROW('Sanitation Data'!D98)))</f>
        <v/>
      </c>
      <c r="CO104" s="275" t="str">
        <f ca="true">+IF(OFFSET('Sanitation Data'!$D$32,0,10*ROW('Sanitation Data'!D98))="","",OFFSET('Sanitation Data'!$D$32,0,10*ROW('Sanitation Data'!D98)))</f>
        <v/>
      </c>
      <c r="CP104" s="275" t="str">
        <f ca="true">+IF(OFFSET('Sanitation Data'!$E$28,0,10*ROW('Sanitation Data'!E98))="","",OFFSET('Sanitation Data'!$E$28,0,10*ROW('Sanitation Data'!E98)))</f>
        <v/>
      </c>
      <c r="CQ104" s="275" t="str">
        <f ca="true">+IF(OFFSET('Sanitation Data'!$E$29,0,10*ROW('Sanitation Data'!E98))="","",OFFSET('Sanitation Data'!$E$29,0,10*ROW('Sanitation Data'!E98)))</f>
        <v/>
      </c>
      <c r="CR104" s="275" t="str">
        <f ca="true">+IF(OFFSET('Sanitation Data'!$E$30,0,10*ROW('Sanitation Data'!E98))="","",OFFSET('Sanitation Data'!$E$30,0,10*ROW('Sanitation Data'!E98)))</f>
        <v/>
      </c>
      <c r="CS104" s="275" t="str">
        <f ca="true">+IF(OFFSET('Sanitation Data'!$E$31,0,10*ROW('Sanitation Data'!E98))="","",OFFSET('Sanitation Data'!$E$31,0,10*ROW('Sanitation Data'!E98)))</f>
        <v/>
      </c>
      <c r="CT104" s="275" t="str">
        <f ca="true">+IF(OFFSET('Sanitation Data'!$E$32,0,10*ROW('Sanitation Data'!E98))="","",OFFSET('Sanitation Data'!$E$32,0,10*ROW('Sanitation Data'!E98)))</f>
        <v/>
      </c>
      <c r="CU104" s="275" t="str">
        <f ca="true">+IF(OFFSET('Sanitation Data'!$F$28,0,10*ROW('Sanitation Data'!F98))="","",OFFSET('Sanitation Data'!$F$28,0,10*ROW('Sanitation Data'!F98)))</f>
        <v/>
      </c>
      <c r="CV104" s="275" t="str">
        <f ca="true">+IF(OFFSET('Sanitation Data'!$F$29,0,10*ROW('Sanitation Data'!F98))="","",OFFSET('Sanitation Data'!$F$29,0,10*ROW('Sanitation Data'!F98)))</f>
        <v/>
      </c>
      <c r="CW104" s="275" t="str">
        <f ca="true">+IF(OFFSET('Sanitation Data'!$F$30,0,10*ROW('Sanitation Data'!F98))="","",OFFSET('Sanitation Data'!$F$30,0,10*ROW('Sanitation Data'!F98)))</f>
        <v/>
      </c>
      <c r="CX104" s="275" t="str">
        <f ca="true">+IF(OFFSET('Sanitation Data'!$F$31,0,10*ROW('Sanitation Data'!F98))="","",OFFSET('Sanitation Data'!$F$31,0,10*ROW('Sanitation Data'!F98)))</f>
        <v/>
      </c>
      <c r="CY104" s="275" t="str">
        <f ca="true">+IF(OFFSET('Sanitation Data'!$F$32,0,10*ROW('Sanitation Data'!F98))="","",OFFSET('Sanitation Data'!$F$32,0,10*ROW('Sanitation Data'!F98)))</f>
        <v/>
      </c>
      <c r="CZ104" s="275" t="str">
        <f ca="true">+IF(OFFSET('Sanitation Data'!$G$28,0,10*ROW('Sanitation Data'!G98))="","",OFFSET('Sanitation Data'!$G$28,0,10*ROW('Sanitation Data'!G98)))</f>
        <v/>
      </c>
      <c r="DA104" s="275" t="str">
        <f ca="true">+IF(OFFSET('Sanitation Data'!$G$29,0,10*ROW('Sanitation Data'!G98))="","",OFFSET('Sanitation Data'!$G$29,0,10*ROW('Sanitation Data'!G98)))</f>
        <v/>
      </c>
      <c r="DB104" s="275" t="str">
        <f ca="true">+IF(OFFSET('Sanitation Data'!$G$30,0,10*ROW('Sanitation Data'!G98))="","",OFFSET('Sanitation Data'!$G$30,0,10*ROW('Sanitation Data'!G98)))</f>
        <v/>
      </c>
      <c r="DC104" s="275" t="str">
        <f ca="true">+IF(OFFSET('Sanitation Data'!$G$31,0,10*ROW('Sanitation Data'!G98))="","",OFFSET('Sanitation Data'!$G$31,0,10*ROW('Sanitation Data'!G98)))</f>
        <v/>
      </c>
      <c r="DD104" s="275" t="str">
        <f ca="true">+IF(OFFSET('Sanitation Data'!$G$32,0,10*ROW('Sanitation Data'!G98))="","",OFFSET('Sanitation Data'!$G$32,0,10*ROW('Sanitation Data'!G98)))</f>
        <v/>
      </c>
      <c r="DE104" s="275" t="str">
        <f ca="true">+IF(OFFSET('Sanitation Data'!$H$28,0,10*ROW('Sanitation Data'!H98))="","",OFFSET('Sanitation Data'!$H$28,0,10*ROW('Sanitation Data'!H98)))</f>
        <v/>
      </c>
      <c r="DF104" s="275" t="str">
        <f ca="true">+IF(OFFSET('Sanitation Data'!$H$29,0,10*ROW('Sanitation Data'!H98))="","",OFFSET('Sanitation Data'!$H$29,0,10*ROW('Sanitation Data'!H98)))</f>
        <v/>
      </c>
      <c r="DG104" s="275" t="str">
        <f ca="true">+IF(OFFSET('Sanitation Data'!$H$30,0,10*ROW('Sanitation Data'!H98))="","",OFFSET('Sanitation Data'!$H$30,0,10*ROW('Sanitation Data'!H98)))</f>
        <v/>
      </c>
      <c r="DH104" s="275" t="str">
        <f ca="true">+IF(OFFSET('Sanitation Data'!$H$31,0,10*ROW('Sanitation Data'!H98))="","",OFFSET('Sanitation Data'!$H$31,0,10*ROW('Sanitation Data'!H98)))</f>
        <v/>
      </c>
      <c r="DI104" s="275" t="str">
        <f ca="true">+IF(OFFSET('Sanitation Data'!$H$32,0,10*ROW('Sanitation Data'!H98))="","",OFFSET('Sanitation Data'!$H$32,0,10*ROW('Sanitation Data'!H98)))</f>
        <v/>
      </c>
      <c r="DJ104" s="275" t="str">
        <f ca="true">+IF(OFFSET('Sanitation Data'!$I$28,0,10*ROW('Sanitation Data'!I98))="","",OFFSET('Sanitation Data'!$I$28,0,10*ROW('Sanitation Data'!I98)))</f>
        <v/>
      </c>
      <c r="DK104" s="275" t="str">
        <f ca="true">+IF(OFFSET('Sanitation Data'!$I$29,0,10*ROW('Sanitation Data'!I98))="","",OFFSET('Sanitation Data'!$I$29,0,10*ROW('Sanitation Data'!I98)))</f>
        <v/>
      </c>
      <c r="DL104" s="275" t="str">
        <f ca="true">+IF(OFFSET('Sanitation Data'!$I$30,0,10*ROW('Sanitation Data'!I98))="","",OFFSET('Sanitation Data'!$I$30,0,10*ROW('Sanitation Data'!I98)))</f>
        <v/>
      </c>
      <c r="DM104" s="275" t="str">
        <f ca="true">+IF(OFFSET('Sanitation Data'!$I$31,0,10*ROW('Sanitation Data'!I98))="","",OFFSET('Sanitation Data'!$I$31,0,10*ROW('Sanitation Data'!I98)))</f>
        <v/>
      </c>
      <c r="DN104" s="275" t="str">
        <f ca="true">+IF(OFFSET('Sanitation Data'!$I$32,0,10*ROW('Sanitation Data'!I98))="","",OFFSET('Sanitation Data'!$I$32,0,10*ROW('Sanitation Data'!I98)))</f>
        <v/>
      </c>
      <c r="DO104" s="275" t="str">
        <f ca="true">+IF(OFFSET('Hygiene Data'!$D$11,0,10*ROW('Hygiene Data'!D98))="","",OFFSET('Hygiene Data'!$D$11,0,10*ROW('Hygiene Data'!D98)))</f>
        <v/>
      </c>
      <c r="DP104" s="275" t="str">
        <f ca="true">+IF(OFFSET('Hygiene Data'!$D$12,0,10*ROW('Hygiene Data'!D98))="","",OFFSET('Hygiene Data'!$D$12,0,10*ROW('Hygiene Data'!D98)))</f>
        <v/>
      </c>
      <c r="DQ104" s="275" t="str">
        <f ca="true">+IF(OFFSET('Hygiene Data'!$D$13,0,10*ROW('Hygiene Data'!D98))="","",OFFSET('Hygiene Data'!$D$13,0,10*ROW('Hygiene Data'!D98)))</f>
        <v/>
      </c>
      <c r="DR104" s="275" t="str">
        <f ca="true">+IF(OFFSET('Hygiene Data'!$E$11,0,10*ROW('Hygiene Data'!E98))="","",OFFSET('Hygiene Data'!$E$11,0,10*ROW('Hygiene Data'!E98)))</f>
        <v/>
      </c>
      <c r="DS104" s="275" t="str">
        <f ca="true">+IF(OFFSET('Hygiene Data'!$E$12,0,10*ROW('Hygiene Data'!E98))="","",OFFSET('Hygiene Data'!$E$12,0,10*ROW('Hygiene Data'!E98)))</f>
        <v/>
      </c>
      <c r="DT104" s="275" t="str">
        <f ca="true">+IF(OFFSET('Hygiene Data'!$E$13,0,10*ROW('Hygiene Data'!E98))="","",OFFSET('Hygiene Data'!$E$13,0,10*ROW('Hygiene Data'!E98)))</f>
        <v/>
      </c>
      <c r="DU104" s="275" t="str">
        <f ca="true">+IF(OFFSET('Hygiene Data'!$F$11,0,10*ROW('Hygiene Data'!F98))="","",OFFSET('Hygiene Data'!$F$11,0,10*ROW('Hygiene Data'!F98)))</f>
        <v/>
      </c>
      <c r="DV104" s="275" t="str">
        <f ca="true">+IF(OFFSET('Hygiene Data'!$F$12,0,10*ROW('Hygiene Data'!F98))="","",OFFSET('Hygiene Data'!$F$12,0,10*ROW('Hygiene Data'!F98)))</f>
        <v/>
      </c>
      <c r="DW104" s="275" t="str">
        <f ca="true">+IF(OFFSET('Hygiene Data'!$F$13,0,10*ROW('Hygiene Data'!F98))="","",OFFSET('Hygiene Data'!$F$13,0,10*ROW('Hygiene Data'!F98)))</f>
        <v/>
      </c>
      <c r="DX104" s="275" t="str">
        <f ca="true">+IF(OFFSET('Hygiene Data'!$G$11,0,10*ROW('Hygiene Data'!G98))="","",OFFSET('Hygiene Data'!$G$11,0,10*ROW('Hygiene Data'!G98)))</f>
        <v/>
      </c>
      <c r="DY104" s="275" t="str">
        <f ca="true">+IF(OFFSET('Hygiene Data'!$G$12,0,10*ROW('Hygiene Data'!G98))="","",OFFSET('Hygiene Data'!$G$12,0,10*ROW('Hygiene Data'!G98)))</f>
        <v/>
      </c>
      <c r="DZ104" s="275" t="str">
        <f ca="true">+IF(OFFSET('Hygiene Data'!$G$13,0,10*ROW('Hygiene Data'!G98))="","",OFFSET('Hygiene Data'!$G$13,0,10*ROW('Hygiene Data'!G98)))</f>
        <v/>
      </c>
      <c r="EA104" s="275" t="str">
        <f ca="true">+IF(OFFSET('Hygiene Data'!$H$11,0,10*ROW('Hygiene Data'!H98))="","",OFFSET('Hygiene Data'!$H$11,0,10*ROW('Hygiene Data'!H98)))</f>
        <v/>
      </c>
      <c r="EB104" s="275" t="str">
        <f ca="true">+IF(OFFSET('Hygiene Data'!$H$12,0,10*ROW('Hygiene Data'!H98))="","",OFFSET('Hygiene Data'!$H$12,0,10*ROW('Hygiene Data'!H98)))</f>
        <v/>
      </c>
      <c r="EC104" s="275" t="str">
        <f ca="true">+IF(OFFSET('Hygiene Data'!$H$13,0,10*ROW('Hygiene Data'!H98))="","",OFFSET('Hygiene Data'!$H$13,0,10*ROW('Hygiene Data'!H98)))</f>
        <v/>
      </c>
      <c r="ED104" s="275" t="str">
        <f ca="true">+IF(OFFSET('Hygiene Data'!$I$11,0,10*ROW('Hygiene Data'!I98))="","",OFFSET('Hygiene Data'!$I$11,0,10*ROW('Hygiene Data'!I98)))</f>
        <v/>
      </c>
      <c r="EE104" s="275" t="str">
        <f ca="true">+IF(OFFSET('Hygiene Data'!$I$12,0,10*ROW('Hygiene Data'!I98))="","",OFFSET('Hygiene Data'!$I$12,0,10*ROW('Hygiene Data'!I98)))</f>
        <v/>
      </c>
      <c r="EF104" s="27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5"/>
      <c r="BS105" s="275" t="str">
        <f ca="true">+IF(OFFSET('Water Data'!$D$27,0,10*ROW('Water Data'!D99))="","",OFFSET('Water Data'!$D$27,0,10*ROW('Water Data'!D99)))</f>
        <v/>
      </c>
      <c r="BT105" s="275" t="str">
        <f ca="true">+IF(OFFSET('Water Data'!$D$28,0,10*ROW('Water Data'!D99))="","",OFFSET('Water Data'!$D$28,0,10*ROW('Water Data'!D99)))</f>
        <v/>
      </c>
      <c r="BU105" s="275" t="str">
        <f ca="true">+IF(OFFSET('Water Data'!$D$29,0,10*ROW('Water Data'!D99))="","",OFFSET('Water Data'!$D$29,0,10*ROW('Water Data'!D99)))</f>
        <v/>
      </c>
      <c r="BV105" s="275" t="str">
        <f ca="true">+IF(OFFSET('Water Data'!$E$27,0,10*ROW('Water Data'!E99))="","",OFFSET('Water Data'!$E$27,0,10*ROW('Water Data'!E99)))</f>
        <v/>
      </c>
      <c r="BW105" s="275" t="str">
        <f ca="true">+IF(OFFSET('Water Data'!$E$28,0,10*ROW('Water Data'!E99))="","",OFFSET('Water Data'!$E$28,0,10*ROW('Water Data'!E99)))</f>
        <v/>
      </c>
      <c r="BX105" s="275" t="str">
        <f ca="true">+IF(OFFSET('Water Data'!$E$29,0,10*ROW('Water Data'!E99))="","",OFFSET('Water Data'!$E$29,0,10*ROW('Water Data'!E99)))</f>
        <v/>
      </c>
      <c r="BY105" s="275" t="str">
        <f ca="true">+IF(OFFSET('Water Data'!$F$27,0,10*ROW('Water Data'!F99))="","",OFFSET('Water Data'!$F$27,0,10*ROW('Water Data'!F99)))</f>
        <v/>
      </c>
      <c r="BZ105" s="275" t="str">
        <f ca="true">+IF(OFFSET('Water Data'!$F$28,0,10*ROW('Water Data'!F99))="","",OFFSET('Water Data'!$F$28,0,10*ROW('Water Data'!F99)))</f>
        <v/>
      </c>
      <c r="CA105" s="275" t="str">
        <f ca="true">+IF(OFFSET('Water Data'!$F$29,0,10*ROW('Water Data'!F99))="","",OFFSET('Water Data'!$F$29,0,10*ROW('Water Data'!F99)))</f>
        <v/>
      </c>
      <c r="CB105" s="275" t="str">
        <f ca="true">+IF(OFFSET('Water Data'!$G$27,0,10*ROW('Water Data'!G99))="","",OFFSET('Water Data'!$G$27,0,10*ROW('Water Data'!G99)))</f>
        <v/>
      </c>
      <c r="CC105" s="275" t="str">
        <f ca="true">+IF(OFFSET('Water Data'!$G$28,0,10*ROW('Water Data'!G99))="","",OFFSET('Water Data'!$G$28,0,10*ROW('Water Data'!G99)))</f>
        <v/>
      </c>
      <c r="CD105" s="275" t="str">
        <f ca="true">+IF(OFFSET('Water Data'!$G$29,0,10*ROW('Water Data'!G99))="","",OFFSET('Water Data'!$G$29,0,10*ROW('Water Data'!G99)))</f>
        <v/>
      </c>
      <c r="CE105" s="275" t="str">
        <f ca="true">+IF(OFFSET('Water Data'!$H$27,0,10*ROW('Water Data'!H99))="","",OFFSET('Water Data'!$H$27,0,10*ROW('Water Data'!H99)))</f>
        <v/>
      </c>
      <c r="CF105" s="275" t="str">
        <f ca="true">+IF(OFFSET('Water Data'!$H$28,0,10*ROW('Water Data'!H99))="","",OFFSET('Water Data'!$H$28,0,10*ROW('Water Data'!H99)))</f>
        <v/>
      </c>
      <c r="CG105" s="275" t="str">
        <f ca="true">+IF(OFFSET('Water Data'!$H$29,0,10*ROW('Water Data'!H99))="","",OFFSET('Water Data'!$H$29,0,10*ROW('Water Data'!H99)))</f>
        <v/>
      </c>
      <c r="CH105" s="275" t="str">
        <f ca="true">+IF(OFFSET('Water Data'!$I$27,0,10*ROW('Water Data'!I99))="","",OFFSET('Water Data'!$I$27,0,10*ROW('Water Data'!I99)))</f>
        <v/>
      </c>
      <c r="CI105" s="275" t="str">
        <f ca="true">+IF(OFFSET('Water Data'!$I$28,0,10*ROW('Water Data'!I99))="","",OFFSET('Water Data'!$I$28,0,10*ROW('Water Data'!I99)))</f>
        <v/>
      </c>
      <c r="CJ105" s="275" t="str">
        <f ca="true">+IF(OFFSET('Water Data'!$I$29,0,10*ROW('Water Data'!I99))="","",OFFSET('Water Data'!$I$29,0,10*ROW('Water Data'!I99)))</f>
        <v/>
      </c>
      <c r="CK105" s="275" t="str">
        <f ca="true">+IF(OFFSET('Sanitation Data'!$D$28,0,10*ROW('Sanitation Data'!D99))="","",OFFSET('Sanitation Data'!$D$28,0,10*ROW('Sanitation Data'!D99)))</f>
        <v/>
      </c>
      <c r="CL105" s="275" t="str">
        <f ca="true">+IF(OFFSET('Sanitation Data'!$D$29,0,10*ROW('Sanitation Data'!D99))="","",OFFSET('Sanitation Data'!$D$29,0,10*ROW('Sanitation Data'!D99)))</f>
        <v/>
      </c>
      <c r="CM105" s="275" t="str">
        <f ca="true">+IF(OFFSET('Sanitation Data'!$D$30,0,10*ROW('Sanitation Data'!D99))="","",OFFSET('Sanitation Data'!$D$30,0,10*ROW('Sanitation Data'!D99)))</f>
        <v/>
      </c>
      <c r="CN105" s="275" t="str">
        <f ca="true">+IF(OFFSET('Sanitation Data'!$D$31,0,10*ROW('Sanitation Data'!D99))="","",OFFSET('Sanitation Data'!$D$31,0,10*ROW('Sanitation Data'!D99)))</f>
        <v/>
      </c>
      <c r="CO105" s="275" t="str">
        <f ca="true">+IF(OFFSET('Sanitation Data'!$D$32,0,10*ROW('Sanitation Data'!D99))="","",OFFSET('Sanitation Data'!$D$32,0,10*ROW('Sanitation Data'!D99)))</f>
        <v/>
      </c>
      <c r="CP105" s="275" t="str">
        <f ca="true">+IF(OFFSET('Sanitation Data'!$E$28,0,10*ROW('Sanitation Data'!E99))="","",OFFSET('Sanitation Data'!$E$28,0,10*ROW('Sanitation Data'!E99)))</f>
        <v/>
      </c>
      <c r="CQ105" s="275" t="str">
        <f ca="true">+IF(OFFSET('Sanitation Data'!$E$29,0,10*ROW('Sanitation Data'!E99))="","",OFFSET('Sanitation Data'!$E$29,0,10*ROW('Sanitation Data'!E99)))</f>
        <v/>
      </c>
      <c r="CR105" s="275" t="str">
        <f ca="true">+IF(OFFSET('Sanitation Data'!$E$30,0,10*ROW('Sanitation Data'!E99))="","",OFFSET('Sanitation Data'!$E$30,0,10*ROW('Sanitation Data'!E99)))</f>
        <v/>
      </c>
      <c r="CS105" s="275" t="str">
        <f ca="true">+IF(OFFSET('Sanitation Data'!$E$31,0,10*ROW('Sanitation Data'!E99))="","",OFFSET('Sanitation Data'!$E$31,0,10*ROW('Sanitation Data'!E99)))</f>
        <v/>
      </c>
      <c r="CT105" s="275" t="str">
        <f ca="true">+IF(OFFSET('Sanitation Data'!$E$32,0,10*ROW('Sanitation Data'!E99))="","",OFFSET('Sanitation Data'!$E$32,0,10*ROW('Sanitation Data'!E99)))</f>
        <v/>
      </c>
      <c r="CU105" s="275" t="str">
        <f ca="true">+IF(OFFSET('Sanitation Data'!$F$28,0,10*ROW('Sanitation Data'!F99))="","",OFFSET('Sanitation Data'!$F$28,0,10*ROW('Sanitation Data'!F99)))</f>
        <v/>
      </c>
      <c r="CV105" s="275" t="str">
        <f ca="true">+IF(OFFSET('Sanitation Data'!$F$29,0,10*ROW('Sanitation Data'!F99))="","",OFFSET('Sanitation Data'!$F$29,0,10*ROW('Sanitation Data'!F99)))</f>
        <v/>
      </c>
      <c r="CW105" s="275" t="str">
        <f ca="true">+IF(OFFSET('Sanitation Data'!$F$30,0,10*ROW('Sanitation Data'!F99))="","",OFFSET('Sanitation Data'!$F$30,0,10*ROW('Sanitation Data'!F99)))</f>
        <v/>
      </c>
      <c r="CX105" s="275" t="str">
        <f ca="true">+IF(OFFSET('Sanitation Data'!$F$31,0,10*ROW('Sanitation Data'!F99))="","",OFFSET('Sanitation Data'!$F$31,0,10*ROW('Sanitation Data'!F99)))</f>
        <v/>
      </c>
      <c r="CY105" s="275" t="str">
        <f ca="true">+IF(OFFSET('Sanitation Data'!$F$32,0,10*ROW('Sanitation Data'!F99))="","",OFFSET('Sanitation Data'!$F$32,0,10*ROW('Sanitation Data'!F99)))</f>
        <v/>
      </c>
      <c r="CZ105" s="275" t="str">
        <f ca="true">+IF(OFFSET('Sanitation Data'!$G$28,0,10*ROW('Sanitation Data'!G99))="","",OFFSET('Sanitation Data'!$G$28,0,10*ROW('Sanitation Data'!G99)))</f>
        <v/>
      </c>
      <c r="DA105" s="275" t="str">
        <f ca="true">+IF(OFFSET('Sanitation Data'!$G$29,0,10*ROW('Sanitation Data'!G99))="","",OFFSET('Sanitation Data'!$G$29,0,10*ROW('Sanitation Data'!G99)))</f>
        <v/>
      </c>
      <c r="DB105" s="275" t="str">
        <f ca="true">+IF(OFFSET('Sanitation Data'!$G$30,0,10*ROW('Sanitation Data'!G99))="","",OFFSET('Sanitation Data'!$G$30,0,10*ROW('Sanitation Data'!G99)))</f>
        <v/>
      </c>
      <c r="DC105" s="275" t="str">
        <f ca="true">+IF(OFFSET('Sanitation Data'!$G$31,0,10*ROW('Sanitation Data'!G99))="","",OFFSET('Sanitation Data'!$G$31,0,10*ROW('Sanitation Data'!G99)))</f>
        <v/>
      </c>
      <c r="DD105" s="275" t="str">
        <f ca="true">+IF(OFFSET('Sanitation Data'!$G$32,0,10*ROW('Sanitation Data'!G99))="","",OFFSET('Sanitation Data'!$G$32,0,10*ROW('Sanitation Data'!G99)))</f>
        <v/>
      </c>
      <c r="DE105" s="275" t="str">
        <f ca="true">+IF(OFFSET('Sanitation Data'!$H$28,0,10*ROW('Sanitation Data'!H99))="","",OFFSET('Sanitation Data'!$H$28,0,10*ROW('Sanitation Data'!H99)))</f>
        <v/>
      </c>
      <c r="DF105" s="275" t="str">
        <f ca="true">+IF(OFFSET('Sanitation Data'!$H$29,0,10*ROW('Sanitation Data'!H99))="","",OFFSET('Sanitation Data'!$H$29,0,10*ROW('Sanitation Data'!H99)))</f>
        <v/>
      </c>
      <c r="DG105" s="275" t="str">
        <f ca="true">+IF(OFFSET('Sanitation Data'!$H$30,0,10*ROW('Sanitation Data'!H99))="","",OFFSET('Sanitation Data'!$H$30,0,10*ROW('Sanitation Data'!H99)))</f>
        <v/>
      </c>
      <c r="DH105" s="275" t="str">
        <f ca="true">+IF(OFFSET('Sanitation Data'!$H$31,0,10*ROW('Sanitation Data'!H99))="","",OFFSET('Sanitation Data'!$H$31,0,10*ROW('Sanitation Data'!H99)))</f>
        <v/>
      </c>
      <c r="DI105" s="275" t="str">
        <f ca="true">+IF(OFFSET('Sanitation Data'!$H$32,0,10*ROW('Sanitation Data'!H99))="","",OFFSET('Sanitation Data'!$H$32,0,10*ROW('Sanitation Data'!H99)))</f>
        <v/>
      </c>
      <c r="DJ105" s="275" t="str">
        <f ca="true">+IF(OFFSET('Sanitation Data'!$I$28,0,10*ROW('Sanitation Data'!I99))="","",OFFSET('Sanitation Data'!$I$28,0,10*ROW('Sanitation Data'!I99)))</f>
        <v/>
      </c>
      <c r="DK105" s="275" t="str">
        <f ca="true">+IF(OFFSET('Sanitation Data'!$I$29,0,10*ROW('Sanitation Data'!I99))="","",OFFSET('Sanitation Data'!$I$29,0,10*ROW('Sanitation Data'!I99)))</f>
        <v/>
      </c>
      <c r="DL105" s="275" t="str">
        <f ca="true">+IF(OFFSET('Sanitation Data'!$I$30,0,10*ROW('Sanitation Data'!I99))="","",OFFSET('Sanitation Data'!$I$30,0,10*ROW('Sanitation Data'!I99)))</f>
        <v/>
      </c>
      <c r="DM105" s="275" t="str">
        <f ca="true">+IF(OFFSET('Sanitation Data'!$I$31,0,10*ROW('Sanitation Data'!I99))="","",OFFSET('Sanitation Data'!$I$31,0,10*ROW('Sanitation Data'!I99)))</f>
        <v/>
      </c>
      <c r="DN105" s="275" t="str">
        <f ca="true">+IF(OFFSET('Sanitation Data'!$I$32,0,10*ROW('Sanitation Data'!I99))="","",OFFSET('Sanitation Data'!$I$32,0,10*ROW('Sanitation Data'!I99)))</f>
        <v/>
      </c>
      <c r="DO105" s="275" t="str">
        <f ca="true">+IF(OFFSET('Hygiene Data'!$D$11,0,10*ROW('Hygiene Data'!D99))="","",OFFSET('Hygiene Data'!$D$11,0,10*ROW('Hygiene Data'!D99)))</f>
        <v/>
      </c>
      <c r="DP105" s="275" t="str">
        <f ca="true">+IF(OFFSET('Hygiene Data'!$D$12,0,10*ROW('Hygiene Data'!D99))="","",OFFSET('Hygiene Data'!$D$12,0,10*ROW('Hygiene Data'!D99)))</f>
        <v/>
      </c>
      <c r="DQ105" s="275" t="str">
        <f ca="true">+IF(OFFSET('Hygiene Data'!$D$13,0,10*ROW('Hygiene Data'!D99))="","",OFFSET('Hygiene Data'!$D$13,0,10*ROW('Hygiene Data'!D99)))</f>
        <v/>
      </c>
      <c r="DR105" s="275" t="str">
        <f ca="true">+IF(OFFSET('Hygiene Data'!$E$11,0,10*ROW('Hygiene Data'!E99))="","",OFFSET('Hygiene Data'!$E$11,0,10*ROW('Hygiene Data'!E99)))</f>
        <v/>
      </c>
      <c r="DS105" s="275" t="str">
        <f ca="true">+IF(OFFSET('Hygiene Data'!$E$12,0,10*ROW('Hygiene Data'!E99))="","",OFFSET('Hygiene Data'!$E$12,0,10*ROW('Hygiene Data'!E99)))</f>
        <v/>
      </c>
      <c r="DT105" s="275" t="str">
        <f ca="true">+IF(OFFSET('Hygiene Data'!$E$13,0,10*ROW('Hygiene Data'!E99))="","",OFFSET('Hygiene Data'!$E$13,0,10*ROW('Hygiene Data'!E99)))</f>
        <v/>
      </c>
      <c r="DU105" s="275" t="str">
        <f ca="true">+IF(OFFSET('Hygiene Data'!$F$11,0,10*ROW('Hygiene Data'!F99))="","",OFFSET('Hygiene Data'!$F$11,0,10*ROW('Hygiene Data'!F99)))</f>
        <v/>
      </c>
      <c r="DV105" s="275" t="str">
        <f ca="true">+IF(OFFSET('Hygiene Data'!$F$12,0,10*ROW('Hygiene Data'!F99))="","",OFFSET('Hygiene Data'!$F$12,0,10*ROW('Hygiene Data'!F99)))</f>
        <v/>
      </c>
      <c r="DW105" s="275" t="str">
        <f ca="true">+IF(OFFSET('Hygiene Data'!$F$13,0,10*ROW('Hygiene Data'!F99))="","",OFFSET('Hygiene Data'!$F$13,0,10*ROW('Hygiene Data'!F99)))</f>
        <v/>
      </c>
      <c r="DX105" s="275" t="str">
        <f ca="true">+IF(OFFSET('Hygiene Data'!$G$11,0,10*ROW('Hygiene Data'!G99))="","",OFFSET('Hygiene Data'!$G$11,0,10*ROW('Hygiene Data'!G99)))</f>
        <v/>
      </c>
      <c r="DY105" s="275" t="str">
        <f ca="true">+IF(OFFSET('Hygiene Data'!$G$12,0,10*ROW('Hygiene Data'!G99))="","",OFFSET('Hygiene Data'!$G$12,0,10*ROW('Hygiene Data'!G99)))</f>
        <v/>
      </c>
      <c r="DZ105" s="275" t="str">
        <f ca="true">+IF(OFFSET('Hygiene Data'!$G$13,0,10*ROW('Hygiene Data'!G99))="","",OFFSET('Hygiene Data'!$G$13,0,10*ROW('Hygiene Data'!G99)))</f>
        <v/>
      </c>
      <c r="EA105" s="275" t="str">
        <f ca="true">+IF(OFFSET('Hygiene Data'!$H$11,0,10*ROW('Hygiene Data'!H99))="","",OFFSET('Hygiene Data'!$H$11,0,10*ROW('Hygiene Data'!H99)))</f>
        <v/>
      </c>
      <c r="EB105" s="275" t="str">
        <f ca="true">+IF(OFFSET('Hygiene Data'!$H$12,0,10*ROW('Hygiene Data'!H99))="","",OFFSET('Hygiene Data'!$H$12,0,10*ROW('Hygiene Data'!H99)))</f>
        <v/>
      </c>
      <c r="EC105" s="275" t="str">
        <f ca="true">+IF(OFFSET('Hygiene Data'!$H$13,0,10*ROW('Hygiene Data'!H99))="","",OFFSET('Hygiene Data'!$H$13,0,10*ROW('Hygiene Data'!H99)))</f>
        <v/>
      </c>
      <c r="ED105" s="275" t="str">
        <f ca="true">+IF(OFFSET('Hygiene Data'!$I$11,0,10*ROW('Hygiene Data'!I99))="","",OFFSET('Hygiene Data'!$I$11,0,10*ROW('Hygiene Data'!I99)))</f>
        <v/>
      </c>
      <c r="EE105" s="275" t="str">
        <f ca="true">+IF(OFFSET('Hygiene Data'!$I$12,0,10*ROW('Hygiene Data'!I99))="","",OFFSET('Hygiene Data'!$I$12,0,10*ROW('Hygiene Data'!I99)))</f>
        <v/>
      </c>
      <c r="EF105" s="27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5"/>
      <c r="BS106" s="275" t="str">
        <f ca="true">+IF(OFFSET('Water Data'!$D$27,0,10*ROW('Water Data'!D100))="","",OFFSET('Water Data'!$D$27,0,10*ROW('Water Data'!D100)))</f>
        <v/>
      </c>
      <c r="BT106" s="275" t="str">
        <f ca="true">+IF(OFFSET('Water Data'!$D$28,0,10*ROW('Water Data'!D100))="","",OFFSET('Water Data'!$D$28,0,10*ROW('Water Data'!D100)))</f>
        <v/>
      </c>
      <c r="BU106" s="275" t="str">
        <f ca="true">+IF(OFFSET('Water Data'!$D$29,0,10*ROW('Water Data'!D100))="","",OFFSET('Water Data'!$D$29,0,10*ROW('Water Data'!D100)))</f>
        <v/>
      </c>
      <c r="BV106" s="275" t="str">
        <f ca="true">+IF(OFFSET('Water Data'!$E$27,0,10*ROW('Water Data'!E100))="","",OFFSET('Water Data'!$E$27,0,10*ROW('Water Data'!E100)))</f>
        <v/>
      </c>
      <c r="BW106" s="275" t="str">
        <f ca="true">+IF(OFFSET('Water Data'!$E$28,0,10*ROW('Water Data'!E100))="","",OFFSET('Water Data'!$E$28,0,10*ROW('Water Data'!E100)))</f>
        <v/>
      </c>
      <c r="BX106" s="275" t="str">
        <f ca="true">+IF(OFFSET('Water Data'!$E$29,0,10*ROW('Water Data'!E100))="","",OFFSET('Water Data'!$E$29,0,10*ROW('Water Data'!E100)))</f>
        <v/>
      </c>
      <c r="BY106" s="275" t="str">
        <f ca="true">+IF(OFFSET('Water Data'!$F$27,0,10*ROW('Water Data'!F100))="","",OFFSET('Water Data'!$F$27,0,10*ROW('Water Data'!F100)))</f>
        <v/>
      </c>
      <c r="BZ106" s="275" t="str">
        <f ca="true">+IF(OFFSET('Water Data'!$F$28,0,10*ROW('Water Data'!F100))="","",OFFSET('Water Data'!$F$28,0,10*ROW('Water Data'!F100)))</f>
        <v/>
      </c>
      <c r="CA106" s="275" t="str">
        <f ca="true">+IF(OFFSET('Water Data'!$F$29,0,10*ROW('Water Data'!F100))="","",OFFSET('Water Data'!$F$29,0,10*ROW('Water Data'!F100)))</f>
        <v/>
      </c>
      <c r="CB106" s="275" t="str">
        <f ca="true">+IF(OFFSET('Water Data'!$G$27,0,10*ROW('Water Data'!G100))="","",OFFSET('Water Data'!$G$27,0,10*ROW('Water Data'!G100)))</f>
        <v/>
      </c>
      <c r="CC106" s="275" t="str">
        <f ca="true">+IF(OFFSET('Water Data'!$G$28,0,10*ROW('Water Data'!G100))="","",OFFSET('Water Data'!$G$28,0,10*ROW('Water Data'!G100)))</f>
        <v/>
      </c>
      <c r="CD106" s="275" t="str">
        <f ca="true">+IF(OFFSET('Water Data'!$G$29,0,10*ROW('Water Data'!G100))="","",OFFSET('Water Data'!$G$29,0,10*ROW('Water Data'!G100)))</f>
        <v/>
      </c>
      <c r="CE106" s="275" t="str">
        <f ca="true">+IF(OFFSET('Water Data'!$H$27,0,10*ROW('Water Data'!H100))="","",OFFSET('Water Data'!$H$27,0,10*ROW('Water Data'!H100)))</f>
        <v/>
      </c>
      <c r="CF106" s="275" t="str">
        <f ca="true">+IF(OFFSET('Water Data'!$H$28,0,10*ROW('Water Data'!H100))="","",OFFSET('Water Data'!$H$28,0,10*ROW('Water Data'!H100)))</f>
        <v/>
      </c>
      <c r="CG106" s="275" t="str">
        <f ca="true">+IF(OFFSET('Water Data'!$H$29,0,10*ROW('Water Data'!H100))="","",OFFSET('Water Data'!$H$29,0,10*ROW('Water Data'!H100)))</f>
        <v/>
      </c>
      <c r="CH106" s="275" t="str">
        <f ca="true">+IF(OFFSET('Water Data'!$I$27,0,10*ROW('Water Data'!I100))="","",OFFSET('Water Data'!$I$27,0,10*ROW('Water Data'!I100)))</f>
        <v/>
      </c>
      <c r="CI106" s="275" t="str">
        <f ca="true">+IF(OFFSET('Water Data'!$I$28,0,10*ROW('Water Data'!I100))="","",OFFSET('Water Data'!$I$28,0,10*ROW('Water Data'!I100)))</f>
        <v/>
      </c>
      <c r="CJ106" s="275" t="str">
        <f ca="true">+IF(OFFSET('Water Data'!$I$29,0,10*ROW('Water Data'!I100))="","",OFFSET('Water Data'!$I$29,0,10*ROW('Water Data'!I100)))</f>
        <v/>
      </c>
      <c r="CK106" s="275" t="str">
        <f ca="true">+IF(OFFSET('Sanitation Data'!$D$28,0,10*ROW('Sanitation Data'!D100))="","",OFFSET('Sanitation Data'!$D$28,0,10*ROW('Sanitation Data'!D100)))</f>
        <v/>
      </c>
      <c r="CL106" s="275" t="str">
        <f ca="true">+IF(OFFSET('Sanitation Data'!$D$29,0,10*ROW('Sanitation Data'!D100))="","",OFFSET('Sanitation Data'!$D$29,0,10*ROW('Sanitation Data'!D100)))</f>
        <v/>
      </c>
      <c r="CM106" s="275" t="str">
        <f ca="true">+IF(OFFSET('Sanitation Data'!$D$30,0,10*ROW('Sanitation Data'!D100))="","",OFFSET('Sanitation Data'!$D$30,0,10*ROW('Sanitation Data'!D100)))</f>
        <v/>
      </c>
      <c r="CN106" s="275" t="str">
        <f ca="true">+IF(OFFSET('Sanitation Data'!$D$31,0,10*ROW('Sanitation Data'!D100))="","",OFFSET('Sanitation Data'!$D$31,0,10*ROW('Sanitation Data'!D100)))</f>
        <v/>
      </c>
      <c r="CO106" s="275" t="str">
        <f ca="true">+IF(OFFSET('Sanitation Data'!$D$32,0,10*ROW('Sanitation Data'!D100))="","",OFFSET('Sanitation Data'!$D$32,0,10*ROW('Sanitation Data'!D100)))</f>
        <v/>
      </c>
      <c r="CP106" s="275" t="str">
        <f ca="true">+IF(OFFSET('Sanitation Data'!$E$28,0,10*ROW('Sanitation Data'!E100))="","",OFFSET('Sanitation Data'!$E$28,0,10*ROW('Sanitation Data'!E100)))</f>
        <v/>
      </c>
      <c r="CQ106" s="275" t="str">
        <f ca="true">+IF(OFFSET('Sanitation Data'!$E$29,0,10*ROW('Sanitation Data'!E100))="","",OFFSET('Sanitation Data'!$E$29,0,10*ROW('Sanitation Data'!E100)))</f>
        <v/>
      </c>
      <c r="CR106" s="275" t="str">
        <f ca="true">+IF(OFFSET('Sanitation Data'!$E$30,0,10*ROW('Sanitation Data'!E100))="","",OFFSET('Sanitation Data'!$E$30,0,10*ROW('Sanitation Data'!E100)))</f>
        <v/>
      </c>
      <c r="CS106" s="275" t="str">
        <f ca="true">+IF(OFFSET('Sanitation Data'!$E$31,0,10*ROW('Sanitation Data'!E100))="","",OFFSET('Sanitation Data'!$E$31,0,10*ROW('Sanitation Data'!E100)))</f>
        <v/>
      </c>
      <c r="CT106" s="275" t="str">
        <f ca="true">+IF(OFFSET('Sanitation Data'!$E$32,0,10*ROW('Sanitation Data'!E100))="","",OFFSET('Sanitation Data'!$E$32,0,10*ROW('Sanitation Data'!E100)))</f>
        <v/>
      </c>
      <c r="CU106" s="275" t="str">
        <f ca="true">+IF(OFFSET('Sanitation Data'!$F$28,0,10*ROW('Sanitation Data'!F100))="","",OFFSET('Sanitation Data'!$F$28,0,10*ROW('Sanitation Data'!F100)))</f>
        <v/>
      </c>
      <c r="CV106" s="275" t="str">
        <f ca="true">+IF(OFFSET('Sanitation Data'!$F$29,0,10*ROW('Sanitation Data'!F100))="","",OFFSET('Sanitation Data'!$F$29,0,10*ROW('Sanitation Data'!F100)))</f>
        <v/>
      </c>
      <c r="CW106" s="275" t="str">
        <f ca="true">+IF(OFFSET('Sanitation Data'!$F$30,0,10*ROW('Sanitation Data'!F100))="","",OFFSET('Sanitation Data'!$F$30,0,10*ROW('Sanitation Data'!F100)))</f>
        <v/>
      </c>
      <c r="CX106" s="275" t="str">
        <f ca="true">+IF(OFFSET('Sanitation Data'!$F$31,0,10*ROW('Sanitation Data'!F100))="","",OFFSET('Sanitation Data'!$F$31,0,10*ROW('Sanitation Data'!F100)))</f>
        <v/>
      </c>
      <c r="CY106" s="275" t="str">
        <f ca="true">+IF(OFFSET('Sanitation Data'!$F$32,0,10*ROW('Sanitation Data'!F100))="","",OFFSET('Sanitation Data'!$F$32,0,10*ROW('Sanitation Data'!F100)))</f>
        <v/>
      </c>
      <c r="CZ106" s="275" t="str">
        <f ca="true">+IF(OFFSET('Sanitation Data'!$G$28,0,10*ROW('Sanitation Data'!G100))="","",OFFSET('Sanitation Data'!$G$28,0,10*ROW('Sanitation Data'!G100)))</f>
        <v/>
      </c>
      <c r="DA106" s="275" t="str">
        <f ca="true">+IF(OFFSET('Sanitation Data'!$G$29,0,10*ROW('Sanitation Data'!G100))="","",OFFSET('Sanitation Data'!$G$29,0,10*ROW('Sanitation Data'!G100)))</f>
        <v/>
      </c>
      <c r="DB106" s="275" t="str">
        <f ca="true">+IF(OFFSET('Sanitation Data'!$G$30,0,10*ROW('Sanitation Data'!G100))="","",OFFSET('Sanitation Data'!$G$30,0,10*ROW('Sanitation Data'!G100)))</f>
        <v/>
      </c>
      <c r="DC106" s="275" t="str">
        <f ca="true">+IF(OFFSET('Sanitation Data'!$G$31,0,10*ROW('Sanitation Data'!G100))="","",OFFSET('Sanitation Data'!$G$31,0,10*ROW('Sanitation Data'!G100)))</f>
        <v/>
      </c>
      <c r="DD106" s="275" t="str">
        <f ca="true">+IF(OFFSET('Sanitation Data'!$G$32,0,10*ROW('Sanitation Data'!G100))="","",OFFSET('Sanitation Data'!$G$32,0,10*ROW('Sanitation Data'!G100)))</f>
        <v/>
      </c>
      <c r="DE106" s="275" t="str">
        <f ca="true">+IF(OFFSET('Sanitation Data'!$H$28,0,10*ROW('Sanitation Data'!H100))="","",OFFSET('Sanitation Data'!$H$28,0,10*ROW('Sanitation Data'!H100)))</f>
        <v/>
      </c>
      <c r="DF106" s="275" t="str">
        <f ca="true">+IF(OFFSET('Sanitation Data'!$H$29,0,10*ROW('Sanitation Data'!H100))="","",OFFSET('Sanitation Data'!$H$29,0,10*ROW('Sanitation Data'!H100)))</f>
        <v/>
      </c>
      <c r="DG106" s="275" t="str">
        <f ca="true">+IF(OFFSET('Sanitation Data'!$H$30,0,10*ROW('Sanitation Data'!H100))="","",OFFSET('Sanitation Data'!$H$30,0,10*ROW('Sanitation Data'!H100)))</f>
        <v/>
      </c>
      <c r="DH106" s="275" t="str">
        <f ca="true">+IF(OFFSET('Sanitation Data'!$H$31,0,10*ROW('Sanitation Data'!H100))="","",OFFSET('Sanitation Data'!$H$31,0,10*ROW('Sanitation Data'!H100)))</f>
        <v/>
      </c>
      <c r="DI106" s="275" t="str">
        <f ca="true">+IF(OFFSET('Sanitation Data'!$H$32,0,10*ROW('Sanitation Data'!H100))="","",OFFSET('Sanitation Data'!$H$32,0,10*ROW('Sanitation Data'!H100)))</f>
        <v/>
      </c>
      <c r="DJ106" s="275" t="str">
        <f ca="true">+IF(OFFSET('Sanitation Data'!$I$28,0,10*ROW('Sanitation Data'!I100))="","",OFFSET('Sanitation Data'!$I$28,0,10*ROW('Sanitation Data'!I100)))</f>
        <v/>
      </c>
      <c r="DK106" s="275" t="str">
        <f ca="true">+IF(OFFSET('Sanitation Data'!$I$29,0,10*ROW('Sanitation Data'!I100))="","",OFFSET('Sanitation Data'!$I$29,0,10*ROW('Sanitation Data'!I100)))</f>
        <v/>
      </c>
      <c r="DL106" s="275" t="str">
        <f ca="true">+IF(OFFSET('Sanitation Data'!$I$30,0,10*ROW('Sanitation Data'!I100))="","",OFFSET('Sanitation Data'!$I$30,0,10*ROW('Sanitation Data'!I100)))</f>
        <v/>
      </c>
      <c r="DM106" s="275" t="str">
        <f ca="true">+IF(OFFSET('Sanitation Data'!$I$31,0,10*ROW('Sanitation Data'!I100))="","",OFFSET('Sanitation Data'!$I$31,0,10*ROW('Sanitation Data'!I100)))</f>
        <v/>
      </c>
      <c r="DN106" s="275" t="str">
        <f ca="true">+IF(OFFSET('Sanitation Data'!$I$32,0,10*ROW('Sanitation Data'!I100))="","",OFFSET('Sanitation Data'!$I$32,0,10*ROW('Sanitation Data'!I100)))</f>
        <v/>
      </c>
      <c r="DO106" s="275" t="str">
        <f ca="true">+IF(OFFSET('Hygiene Data'!$D$11,0,10*ROW('Hygiene Data'!D100))="","",OFFSET('Hygiene Data'!$D$11,0,10*ROW('Hygiene Data'!D100)))</f>
        <v/>
      </c>
      <c r="DP106" s="275" t="str">
        <f ca="true">+IF(OFFSET('Hygiene Data'!$D$12,0,10*ROW('Hygiene Data'!D100))="","",OFFSET('Hygiene Data'!$D$12,0,10*ROW('Hygiene Data'!D100)))</f>
        <v/>
      </c>
      <c r="DQ106" s="275" t="str">
        <f ca="true">+IF(OFFSET('Hygiene Data'!$D$13,0,10*ROW('Hygiene Data'!D100))="","",OFFSET('Hygiene Data'!$D$13,0,10*ROW('Hygiene Data'!D100)))</f>
        <v/>
      </c>
      <c r="DR106" s="275" t="str">
        <f ca="true">+IF(OFFSET('Hygiene Data'!$E$11,0,10*ROW('Hygiene Data'!E100))="","",OFFSET('Hygiene Data'!$E$11,0,10*ROW('Hygiene Data'!E100)))</f>
        <v/>
      </c>
      <c r="DS106" s="275" t="str">
        <f ca="true">+IF(OFFSET('Hygiene Data'!$E$12,0,10*ROW('Hygiene Data'!E100))="","",OFFSET('Hygiene Data'!$E$12,0,10*ROW('Hygiene Data'!E100)))</f>
        <v/>
      </c>
      <c r="DT106" s="275" t="str">
        <f ca="true">+IF(OFFSET('Hygiene Data'!$E$13,0,10*ROW('Hygiene Data'!E100))="","",OFFSET('Hygiene Data'!$E$13,0,10*ROW('Hygiene Data'!E100)))</f>
        <v/>
      </c>
      <c r="DU106" s="275" t="str">
        <f ca="true">+IF(OFFSET('Hygiene Data'!$F$11,0,10*ROW('Hygiene Data'!F100))="","",OFFSET('Hygiene Data'!$F$11,0,10*ROW('Hygiene Data'!F100)))</f>
        <v/>
      </c>
      <c r="DV106" s="275" t="str">
        <f ca="true">+IF(OFFSET('Hygiene Data'!$F$12,0,10*ROW('Hygiene Data'!F100))="","",OFFSET('Hygiene Data'!$F$12,0,10*ROW('Hygiene Data'!F100)))</f>
        <v/>
      </c>
      <c r="DW106" s="275" t="str">
        <f ca="true">+IF(OFFSET('Hygiene Data'!$F$13,0,10*ROW('Hygiene Data'!F100))="","",OFFSET('Hygiene Data'!$F$13,0,10*ROW('Hygiene Data'!F100)))</f>
        <v/>
      </c>
      <c r="DX106" s="275" t="str">
        <f ca="true">+IF(OFFSET('Hygiene Data'!$G$11,0,10*ROW('Hygiene Data'!G100))="","",OFFSET('Hygiene Data'!$G$11,0,10*ROW('Hygiene Data'!G100)))</f>
        <v/>
      </c>
      <c r="DY106" s="275" t="str">
        <f ca="true">+IF(OFFSET('Hygiene Data'!$G$12,0,10*ROW('Hygiene Data'!G100))="","",OFFSET('Hygiene Data'!$G$12,0,10*ROW('Hygiene Data'!G100)))</f>
        <v/>
      </c>
      <c r="DZ106" s="275" t="str">
        <f ca="true">+IF(OFFSET('Hygiene Data'!$G$13,0,10*ROW('Hygiene Data'!G100))="","",OFFSET('Hygiene Data'!$G$13,0,10*ROW('Hygiene Data'!G100)))</f>
        <v/>
      </c>
      <c r="EA106" s="275" t="str">
        <f ca="true">+IF(OFFSET('Hygiene Data'!$H$11,0,10*ROW('Hygiene Data'!H100))="","",OFFSET('Hygiene Data'!$H$11,0,10*ROW('Hygiene Data'!H100)))</f>
        <v/>
      </c>
      <c r="EB106" s="275" t="str">
        <f ca="true">+IF(OFFSET('Hygiene Data'!$H$12,0,10*ROW('Hygiene Data'!H100))="","",OFFSET('Hygiene Data'!$H$12,0,10*ROW('Hygiene Data'!H100)))</f>
        <v/>
      </c>
      <c r="EC106" s="275" t="str">
        <f ca="true">+IF(OFFSET('Hygiene Data'!$H$13,0,10*ROW('Hygiene Data'!H100))="","",OFFSET('Hygiene Data'!$H$13,0,10*ROW('Hygiene Data'!H100)))</f>
        <v/>
      </c>
      <c r="ED106" s="275" t="str">
        <f ca="true">+IF(OFFSET('Hygiene Data'!$I$11,0,10*ROW('Hygiene Data'!I100))="","",OFFSET('Hygiene Data'!$I$11,0,10*ROW('Hygiene Data'!I100)))</f>
        <v/>
      </c>
      <c r="EE106" s="275" t="str">
        <f ca="true">+IF(OFFSET('Hygiene Data'!$I$12,0,10*ROW('Hygiene Data'!I100))="","",OFFSET('Hygiene Data'!$I$12,0,10*ROW('Hygiene Data'!I100)))</f>
        <v/>
      </c>
      <c r="EF106" s="27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5"/>
      <c r="BS107" s="275" t="str">
        <f ca="true">+IF(OFFSET('Water Data'!$D$27,0,10*ROW('Water Data'!D101))="","",OFFSET('Water Data'!$D$27,0,10*ROW('Water Data'!D101)))</f>
        <v/>
      </c>
      <c r="BT107" s="275" t="str">
        <f ca="true">+IF(OFFSET('Water Data'!$D$28,0,10*ROW('Water Data'!D101))="","",OFFSET('Water Data'!$D$28,0,10*ROW('Water Data'!D101)))</f>
        <v/>
      </c>
      <c r="BU107" s="275" t="str">
        <f ca="true">+IF(OFFSET('Water Data'!$D$29,0,10*ROW('Water Data'!D101))="","",OFFSET('Water Data'!$D$29,0,10*ROW('Water Data'!D101)))</f>
        <v/>
      </c>
      <c r="BV107" s="275" t="str">
        <f ca="true">+IF(OFFSET('Water Data'!$E$27,0,10*ROW('Water Data'!E101))="","",OFFSET('Water Data'!$E$27,0,10*ROW('Water Data'!E101)))</f>
        <v/>
      </c>
      <c r="BW107" s="275" t="str">
        <f ca="true">+IF(OFFSET('Water Data'!$E$28,0,10*ROW('Water Data'!E101))="","",OFFSET('Water Data'!$E$28,0,10*ROW('Water Data'!E101)))</f>
        <v/>
      </c>
      <c r="BX107" s="275" t="str">
        <f ca="true">+IF(OFFSET('Water Data'!$E$29,0,10*ROW('Water Data'!E101))="","",OFFSET('Water Data'!$E$29,0,10*ROW('Water Data'!E101)))</f>
        <v/>
      </c>
      <c r="BY107" s="275" t="str">
        <f ca="true">+IF(OFFSET('Water Data'!$F$27,0,10*ROW('Water Data'!F101))="","",OFFSET('Water Data'!$F$27,0,10*ROW('Water Data'!F101)))</f>
        <v/>
      </c>
      <c r="BZ107" s="275" t="str">
        <f ca="true">+IF(OFFSET('Water Data'!$F$28,0,10*ROW('Water Data'!F101))="","",OFFSET('Water Data'!$F$28,0,10*ROW('Water Data'!F101)))</f>
        <v/>
      </c>
      <c r="CA107" s="275" t="str">
        <f ca="true">+IF(OFFSET('Water Data'!$F$29,0,10*ROW('Water Data'!F101))="","",OFFSET('Water Data'!$F$29,0,10*ROW('Water Data'!F101)))</f>
        <v/>
      </c>
      <c r="CB107" s="275" t="str">
        <f ca="true">+IF(OFFSET('Water Data'!$G$27,0,10*ROW('Water Data'!G101))="","",OFFSET('Water Data'!$G$27,0,10*ROW('Water Data'!G101)))</f>
        <v/>
      </c>
      <c r="CC107" s="275" t="str">
        <f ca="true">+IF(OFFSET('Water Data'!$G$28,0,10*ROW('Water Data'!G101))="","",OFFSET('Water Data'!$G$28,0,10*ROW('Water Data'!G101)))</f>
        <v/>
      </c>
      <c r="CD107" s="275" t="str">
        <f ca="true">+IF(OFFSET('Water Data'!$G$29,0,10*ROW('Water Data'!G101))="","",OFFSET('Water Data'!$G$29,0,10*ROW('Water Data'!G101)))</f>
        <v/>
      </c>
      <c r="CE107" s="275" t="str">
        <f ca="true">+IF(OFFSET('Water Data'!$H$27,0,10*ROW('Water Data'!H101))="","",OFFSET('Water Data'!$H$27,0,10*ROW('Water Data'!H101)))</f>
        <v/>
      </c>
      <c r="CF107" s="275" t="str">
        <f ca="true">+IF(OFFSET('Water Data'!$H$28,0,10*ROW('Water Data'!H101))="","",OFFSET('Water Data'!$H$28,0,10*ROW('Water Data'!H101)))</f>
        <v/>
      </c>
      <c r="CG107" s="275" t="str">
        <f ca="true">+IF(OFFSET('Water Data'!$H$29,0,10*ROW('Water Data'!H101))="","",OFFSET('Water Data'!$H$29,0,10*ROW('Water Data'!H101)))</f>
        <v/>
      </c>
      <c r="CH107" s="275" t="str">
        <f ca="true">+IF(OFFSET('Water Data'!$I$27,0,10*ROW('Water Data'!I101))="","",OFFSET('Water Data'!$I$27,0,10*ROW('Water Data'!I101)))</f>
        <v/>
      </c>
      <c r="CI107" s="275" t="str">
        <f ca="true">+IF(OFFSET('Water Data'!$I$28,0,10*ROW('Water Data'!I101))="","",OFFSET('Water Data'!$I$28,0,10*ROW('Water Data'!I101)))</f>
        <v/>
      </c>
      <c r="CJ107" s="275" t="str">
        <f ca="true">+IF(OFFSET('Water Data'!$I$29,0,10*ROW('Water Data'!I101))="","",OFFSET('Water Data'!$I$29,0,10*ROW('Water Data'!I101)))</f>
        <v/>
      </c>
      <c r="CK107" s="275" t="str">
        <f ca="true">+IF(OFFSET('Sanitation Data'!$D$28,0,10*ROW('Sanitation Data'!D101))="","",OFFSET('Sanitation Data'!$D$28,0,10*ROW('Sanitation Data'!D101)))</f>
        <v/>
      </c>
      <c r="CL107" s="275" t="str">
        <f ca="true">+IF(OFFSET('Sanitation Data'!$D$29,0,10*ROW('Sanitation Data'!D101))="","",OFFSET('Sanitation Data'!$D$29,0,10*ROW('Sanitation Data'!D101)))</f>
        <v/>
      </c>
      <c r="CM107" s="275" t="str">
        <f ca="true">+IF(OFFSET('Sanitation Data'!$D$30,0,10*ROW('Sanitation Data'!D101))="","",OFFSET('Sanitation Data'!$D$30,0,10*ROW('Sanitation Data'!D101)))</f>
        <v/>
      </c>
      <c r="CN107" s="275" t="str">
        <f ca="true">+IF(OFFSET('Sanitation Data'!$D$31,0,10*ROW('Sanitation Data'!D101))="","",OFFSET('Sanitation Data'!$D$31,0,10*ROW('Sanitation Data'!D101)))</f>
        <v/>
      </c>
      <c r="CO107" s="275" t="str">
        <f ca="true">+IF(OFFSET('Sanitation Data'!$D$32,0,10*ROW('Sanitation Data'!D101))="","",OFFSET('Sanitation Data'!$D$32,0,10*ROW('Sanitation Data'!D101)))</f>
        <v/>
      </c>
      <c r="CP107" s="275" t="str">
        <f ca="true">+IF(OFFSET('Sanitation Data'!$E$28,0,10*ROW('Sanitation Data'!E101))="","",OFFSET('Sanitation Data'!$E$28,0,10*ROW('Sanitation Data'!E101)))</f>
        <v/>
      </c>
      <c r="CQ107" s="275" t="str">
        <f ca="true">+IF(OFFSET('Sanitation Data'!$E$29,0,10*ROW('Sanitation Data'!E101))="","",OFFSET('Sanitation Data'!$E$29,0,10*ROW('Sanitation Data'!E101)))</f>
        <v/>
      </c>
      <c r="CR107" s="275" t="str">
        <f ca="true">+IF(OFFSET('Sanitation Data'!$E$30,0,10*ROW('Sanitation Data'!E101))="","",OFFSET('Sanitation Data'!$E$30,0,10*ROW('Sanitation Data'!E101)))</f>
        <v/>
      </c>
      <c r="CS107" s="275" t="str">
        <f ca="true">+IF(OFFSET('Sanitation Data'!$E$31,0,10*ROW('Sanitation Data'!E101))="","",OFFSET('Sanitation Data'!$E$31,0,10*ROW('Sanitation Data'!E101)))</f>
        <v/>
      </c>
      <c r="CT107" s="275" t="str">
        <f ca="true">+IF(OFFSET('Sanitation Data'!$E$32,0,10*ROW('Sanitation Data'!E101))="","",OFFSET('Sanitation Data'!$E$32,0,10*ROW('Sanitation Data'!E101)))</f>
        <v/>
      </c>
      <c r="CU107" s="275" t="str">
        <f ca="true">+IF(OFFSET('Sanitation Data'!$F$28,0,10*ROW('Sanitation Data'!F101))="","",OFFSET('Sanitation Data'!$F$28,0,10*ROW('Sanitation Data'!F101)))</f>
        <v/>
      </c>
      <c r="CV107" s="275" t="str">
        <f ca="true">+IF(OFFSET('Sanitation Data'!$F$29,0,10*ROW('Sanitation Data'!F101))="","",OFFSET('Sanitation Data'!$F$29,0,10*ROW('Sanitation Data'!F101)))</f>
        <v/>
      </c>
      <c r="CW107" s="275" t="str">
        <f ca="true">+IF(OFFSET('Sanitation Data'!$F$30,0,10*ROW('Sanitation Data'!F101))="","",OFFSET('Sanitation Data'!$F$30,0,10*ROW('Sanitation Data'!F101)))</f>
        <v/>
      </c>
      <c r="CX107" s="275" t="str">
        <f ca="true">+IF(OFFSET('Sanitation Data'!$F$31,0,10*ROW('Sanitation Data'!F101))="","",OFFSET('Sanitation Data'!$F$31,0,10*ROW('Sanitation Data'!F101)))</f>
        <v/>
      </c>
      <c r="CY107" s="275" t="str">
        <f ca="true">+IF(OFFSET('Sanitation Data'!$F$32,0,10*ROW('Sanitation Data'!F101))="","",OFFSET('Sanitation Data'!$F$32,0,10*ROW('Sanitation Data'!F101)))</f>
        <v/>
      </c>
      <c r="CZ107" s="275" t="str">
        <f ca="true">+IF(OFFSET('Sanitation Data'!$G$28,0,10*ROW('Sanitation Data'!G101))="","",OFFSET('Sanitation Data'!$G$28,0,10*ROW('Sanitation Data'!G101)))</f>
        <v/>
      </c>
      <c r="DA107" s="275" t="str">
        <f ca="true">+IF(OFFSET('Sanitation Data'!$G$29,0,10*ROW('Sanitation Data'!G101))="","",OFFSET('Sanitation Data'!$G$29,0,10*ROW('Sanitation Data'!G101)))</f>
        <v/>
      </c>
      <c r="DB107" s="275" t="str">
        <f ca="true">+IF(OFFSET('Sanitation Data'!$G$30,0,10*ROW('Sanitation Data'!G101))="","",OFFSET('Sanitation Data'!$G$30,0,10*ROW('Sanitation Data'!G101)))</f>
        <v/>
      </c>
      <c r="DC107" s="275" t="str">
        <f ca="true">+IF(OFFSET('Sanitation Data'!$G$31,0,10*ROW('Sanitation Data'!G101))="","",OFFSET('Sanitation Data'!$G$31,0,10*ROW('Sanitation Data'!G101)))</f>
        <v/>
      </c>
      <c r="DD107" s="275" t="str">
        <f ca="true">+IF(OFFSET('Sanitation Data'!$G$32,0,10*ROW('Sanitation Data'!G101))="","",OFFSET('Sanitation Data'!$G$32,0,10*ROW('Sanitation Data'!G101)))</f>
        <v/>
      </c>
      <c r="DE107" s="275" t="str">
        <f ca="true">+IF(OFFSET('Sanitation Data'!$H$28,0,10*ROW('Sanitation Data'!H101))="","",OFFSET('Sanitation Data'!$H$28,0,10*ROW('Sanitation Data'!H101)))</f>
        <v/>
      </c>
      <c r="DF107" s="275" t="str">
        <f ca="true">+IF(OFFSET('Sanitation Data'!$H$29,0,10*ROW('Sanitation Data'!H101))="","",OFFSET('Sanitation Data'!$H$29,0,10*ROW('Sanitation Data'!H101)))</f>
        <v/>
      </c>
      <c r="DG107" s="275" t="str">
        <f ca="true">+IF(OFFSET('Sanitation Data'!$H$30,0,10*ROW('Sanitation Data'!H101))="","",OFFSET('Sanitation Data'!$H$30,0,10*ROW('Sanitation Data'!H101)))</f>
        <v/>
      </c>
      <c r="DH107" s="275" t="str">
        <f ca="true">+IF(OFFSET('Sanitation Data'!$H$31,0,10*ROW('Sanitation Data'!H101))="","",OFFSET('Sanitation Data'!$H$31,0,10*ROW('Sanitation Data'!H101)))</f>
        <v/>
      </c>
      <c r="DI107" s="275" t="str">
        <f ca="true">+IF(OFFSET('Sanitation Data'!$H$32,0,10*ROW('Sanitation Data'!H101))="","",OFFSET('Sanitation Data'!$H$32,0,10*ROW('Sanitation Data'!H101)))</f>
        <v/>
      </c>
      <c r="DJ107" s="275" t="str">
        <f ca="true">+IF(OFFSET('Sanitation Data'!$I$28,0,10*ROW('Sanitation Data'!I101))="","",OFFSET('Sanitation Data'!$I$28,0,10*ROW('Sanitation Data'!I101)))</f>
        <v/>
      </c>
      <c r="DK107" s="275" t="str">
        <f ca="true">+IF(OFFSET('Sanitation Data'!$I$29,0,10*ROW('Sanitation Data'!I101))="","",OFFSET('Sanitation Data'!$I$29,0,10*ROW('Sanitation Data'!I101)))</f>
        <v/>
      </c>
      <c r="DL107" s="275" t="str">
        <f ca="true">+IF(OFFSET('Sanitation Data'!$I$30,0,10*ROW('Sanitation Data'!I101))="","",OFFSET('Sanitation Data'!$I$30,0,10*ROW('Sanitation Data'!I101)))</f>
        <v/>
      </c>
      <c r="DM107" s="275" t="str">
        <f ca="true">+IF(OFFSET('Sanitation Data'!$I$31,0,10*ROW('Sanitation Data'!I101))="","",OFFSET('Sanitation Data'!$I$31,0,10*ROW('Sanitation Data'!I101)))</f>
        <v/>
      </c>
      <c r="DN107" s="275" t="str">
        <f ca="true">+IF(OFFSET('Sanitation Data'!$I$32,0,10*ROW('Sanitation Data'!I101))="","",OFFSET('Sanitation Data'!$I$32,0,10*ROW('Sanitation Data'!I101)))</f>
        <v/>
      </c>
      <c r="DO107" s="275" t="str">
        <f ca="true">+IF(OFFSET('Hygiene Data'!$D$11,0,10*ROW('Hygiene Data'!D101))="","",OFFSET('Hygiene Data'!$D$11,0,10*ROW('Hygiene Data'!D101)))</f>
        <v/>
      </c>
      <c r="DP107" s="275" t="str">
        <f ca="true">+IF(OFFSET('Hygiene Data'!$D$12,0,10*ROW('Hygiene Data'!D101))="","",OFFSET('Hygiene Data'!$D$12,0,10*ROW('Hygiene Data'!D101)))</f>
        <v/>
      </c>
      <c r="DQ107" s="275" t="str">
        <f ca="true">+IF(OFFSET('Hygiene Data'!$D$13,0,10*ROW('Hygiene Data'!D101))="","",OFFSET('Hygiene Data'!$D$13,0,10*ROW('Hygiene Data'!D101)))</f>
        <v/>
      </c>
      <c r="DR107" s="275" t="str">
        <f ca="true">+IF(OFFSET('Hygiene Data'!$E$11,0,10*ROW('Hygiene Data'!E101))="","",OFFSET('Hygiene Data'!$E$11,0,10*ROW('Hygiene Data'!E101)))</f>
        <v/>
      </c>
      <c r="DS107" s="275" t="str">
        <f ca="true">+IF(OFFSET('Hygiene Data'!$E$12,0,10*ROW('Hygiene Data'!E101))="","",OFFSET('Hygiene Data'!$E$12,0,10*ROW('Hygiene Data'!E101)))</f>
        <v/>
      </c>
      <c r="DT107" s="275" t="str">
        <f ca="true">+IF(OFFSET('Hygiene Data'!$E$13,0,10*ROW('Hygiene Data'!E101))="","",OFFSET('Hygiene Data'!$E$13,0,10*ROW('Hygiene Data'!E101)))</f>
        <v/>
      </c>
      <c r="DU107" s="275" t="str">
        <f ca="true">+IF(OFFSET('Hygiene Data'!$F$11,0,10*ROW('Hygiene Data'!F101))="","",OFFSET('Hygiene Data'!$F$11,0,10*ROW('Hygiene Data'!F101)))</f>
        <v/>
      </c>
      <c r="DV107" s="275" t="str">
        <f ca="true">+IF(OFFSET('Hygiene Data'!$F$12,0,10*ROW('Hygiene Data'!F101))="","",OFFSET('Hygiene Data'!$F$12,0,10*ROW('Hygiene Data'!F101)))</f>
        <v/>
      </c>
      <c r="DW107" s="275" t="str">
        <f ca="true">+IF(OFFSET('Hygiene Data'!$F$13,0,10*ROW('Hygiene Data'!F101))="","",OFFSET('Hygiene Data'!$F$13,0,10*ROW('Hygiene Data'!F101)))</f>
        <v/>
      </c>
      <c r="DX107" s="275" t="str">
        <f ca="true">+IF(OFFSET('Hygiene Data'!$G$11,0,10*ROW('Hygiene Data'!G101))="","",OFFSET('Hygiene Data'!$G$11,0,10*ROW('Hygiene Data'!G101)))</f>
        <v/>
      </c>
      <c r="DY107" s="275" t="str">
        <f ca="true">+IF(OFFSET('Hygiene Data'!$G$12,0,10*ROW('Hygiene Data'!G101))="","",OFFSET('Hygiene Data'!$G$12,0,10*ROW('Hygiene Data'!G101)))</f>
        <v/>
      </c>
      <c r="DZ107" s="275" t="str">
        <f ca="true">+IF(OFFSET('Hygiene Data'!$G$13,0,10*ROW('Hygiene Data'!G101))="","",OFFSET('Hygiene Data'!$G$13,0,10*ROW('Hygiene Data'!G101)))</f>
        <v/>
      </c>
      <c r="EA107" s="275" t="str">
        <f ca="true">+IF(OFFSET('Hygiene Data'!$H$11,0,10*ROW('Hygiene Data'!H101))="","",OFFSET('Hygiene Data'!$H$11,0,10*ROW('Hygiene Data'!H101)))</f>
        <v/>
      </c>
      <c r="EB107" s="275" t="str">
        <f ca="true">+IF(OFFSET('Hygiene Data'!$H$12,0,10*ROW('Hygiene Data'!H101))="","",OFFSET('Hygiene Data'!$H$12,0,10*ROW('Hygiene Data'!H101)))</f>
        <v/>
      </c>
      <c r="EC107" s="275" t="str">
        <f ca="true">+IF(OFFSET('Hygiene Data'!$H$13,0,10*ROW('Hygiene Data'!H101))="","",OFFSET('Hygiene Data'!$H$13,0,10*ROW('Hygiene Data'!H101)))</f>
        <v/>
      </c>
      <c r="ED107" s="275" t="str">
        <f ca="true">+IF(OFFSET('Hygiene Data'!$I$11,0,10*ROW('Hygiene Data'!I101))="","",OFFSET('Hygiene Data'!$I$11,0,10*ROW('Hygiene Data'!I101)))</f>
        <v/>
      </c>
      <c r="EE107" s="275" t="str">
        <f ca="true">+IF(OFFSET('Hygiene Data'!$I$12,0,10*ROW('Hygiene Data'!I101))="","",OFFSET('Hygiene Data'!$I$12,0,10*ROW('Hygiene Data'!I101)))</f>
        <v/>
      </c>
      <c r="EF107" s="27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5"/>
      <c r="BS108" s="275" t="str">
        <f ca="true">+IF(OFFSET('Water Data'!$D$27,0,10*ROW('Water Data'!D102))="","",OFFSET('Water Data'!$D$27,0,10*ROW('Water Data'!D102)))</f>
        <v/>
      </c>
      <c r="BT108" s="275" t="str">
        <f ca="true">+IF(OFFSET('Water Data'!$D$28,0,10*ROW('Water Data'!D102))="","",OFFSET('Water Data'!$D$28,0,10*ROW('Water Data'!D102)))</f>
        <v/>
      </c>
      <c r="BU108" s="275" t="str">
        <f ca="true">+IF(OFFSET('Water Data'!$D$29,0,10*ROW('Water Data'!D102))="","",OFFSET('Water Data'!$D$29,0,10*ROW('Water Data'!D102)))</f>
        <v/>
      </c>
      <c r="BV108" s="275" t="str">
        <f ca="true">+IF(OFFSET('Water Data'!$E$27,0,10*ROW('Water Data'!E102))="","",OFFSET('Water Data'!$E$27,0,10*ROW('Water Data'!E102)))</f>
        <v/>
      </c>
      <c r="BW108" s="275" t="str">
        <f ca="true">+IF(OFFSET('Water Data'!$E$28,0,10*ROW('Water Data'!E102))="","",OFFSET('Water Data'!$E$28,0,10*ROW('Water Data'!E102)))</f>
        <v/>
      </c>
      <c r="BX108" s="275" t="str">
        <f ca="true">+IF(OFFSET('Water Data'!$E$29,0,10*ROW('Water Data'!E102))="","",OFFSET('Water Data'!$E$29,0,10*ROW('Water Data'!E102)))</f>
        <v/>
      </c>
      <c r="BY108" s="275" t="str">
        <f ca="true">+IF(OFFSET('Water Data'!$F$27,0,10*ROW('Water Data'!F102))="","",OFFSET('Water Data'!$F$27,0,10*ROW('Water Data'!F102)))</f>
        <v/>
      </c>
      <c r="BZ108" s="275" t="str">
        <f ca="true">+IF(OFFSET('Water Data'!$F$28,0,10*ROW('Water Data'!F102))="","",OFFSET('Water Data'!$F$28,0,10*ROW('Water Data'!F102)))</f>
        <v/>
      </c>
      <c r="CA108" s="275" t="str">
        <f ca="true">+IF(OFFSET('Water Data'!$F$29,0,10*ROW('Water Data'!F102))="","",OFFSET('Water Data'!$F$29,0,10*ROW('Water Data'!F102)))</f>
        <v/>
      </c>
      <c r="CB108" s="275" t="str">
        <f ca="true">+IF(OFFSET('Water Data'!$G$27,0,10*ROW('Water Data'!G102))="","",OFFSET('Water Data'!$G$27,0,10*ROW('Water Data'!G102)))</f>
        <v/>
      </c>
      <c r="CC108" s="275" t="str">
        <f ca="true">+IF(OFFSET('Water Data'!$G$28,0,10*ROW('Water Data'!G102))="","",OFFSET('Water Data'!$G$28,0,10*ROW('Water Data'!G102)))</f>
        <v/>
      </c>
      <c r="CD108" s="275" t="str">
        <f ca="true">+IF(OFFSET('Water Data'!$G$29,0,10*ROW('Water Data'!G102))="","",OFFSET('Water Data'!$G$29,0,10*ROW('Water Data'!G102)))</f>
        <v/>
      </c>
      <c r="CE108" s="275" t="str">
        <f ca="true">+IF(OFFSET('Water Data'!$H$27,0,10*ROW('Water Data'!H102))="","",OFFSET('Water Data'!$H$27,0,10*ROW('Water Data'!H102)))</f>
        <v/>
      </c>
      <c r="CF108" s="275" t="str">
        <f ca="true">+IF(OFFSET('Water Data'!$H$28,0,10*ROW('Water Data'!H102))="","",OFFSET('Water Data'!$H$28,0,10*ROW('Water Data'!H102)))</f>
        <v/>
      </c>
      <c r="CG108" s="275" t="str">
        <f ca="true">+IF(OFFSET('Water Data'!$H$29,0,10*ROW('Water Data'!H102))="","",OFFSET('Water Data'!$H$29,0,10*ROW('Water Data'!H102)))</f>
        <v/>
      </c>
      <c r="CH108" s="275" t="str">
        <f ca="true">+IF(OFFSET('Water Data'!$I$27,0,10*ROW('Water Data'!I102))="","",OFFSET('Water Data'!$I$27,0,10*ROW('Water Data'!I102)))</f>
        <v/>
      </c>
      <c r="CI108" s="275" t="str">
        <f ca="true">+IF(OFFSET('Water Data'!$I$28,0,10*ROW('Water Data'!I102))="","",OFFSET('Water Data'!$I$28,0,10*ROW('Water Data'!I102)))</f>
        <v/>
      </c>
      <c r="CJ108" s="275" t="str">
        <f ca="true">+IF(OFFSET('Water Data'!$I$29,0,10*ROW('Water Data'!I102))="","",OFFSET('Water Data'!$I$29,0,10*ROW('Water Data'!I102)))</f>
        <v/>
      </c>
      <c r="CK108" s="275" t="str">
        <f ca="true">+IF(OFFSET('Sanitation Data'!$D$28,0,10*ROW('Sanitation Data'!D102))="","",OFFSET('Sanitation Data'!$D$28,0,10*ROW('Sanitation Data'!D102)))</f>
        <v/>
      </c>
      <c r="CL108" s="275" t="str">
        <f ca="true">+IF(OFFSET('Sanitation Data'!$D$29,0,10*ROW('Sanitation Data'!D102))="","",OFFSET('Sanitation Data'!$D$29,0,10*ROW('Sanitation Data'!D102)))</f>
        <v/>
      </c>
      <c r="CM108" s="275" t="str">
        <f ca="true">+IF(OFFSET('Sanitation Data'!$D$30,0,10*ROW('Sanitation Data'!D102))="","",OFFSET('Sanitation Data'!$D$30,0,10*ROW('Sanitation Data'!D102)))</f>
        <v/>
      </c>
      <c r="CN108" s="275" t="str">
        <f ca="true">+IF(OFFSET('Sanitation Data'!$D$31,0,10*ROW('Sanitation Data'!D102))="","",OFFSET('Sanitation Data'!$D$31,0,10*ROW('Sanitation Data'!D102)))</f>
        <v/>
      </c>
      <c r="CO108" s="275" t="str">
        <f ca="true">+IF(OFFSET('Sanitation Data'!$D$32,0,10*ROW('Sanitation Data'!D102))="","",OFFSET('Sanitation Data'!$D$32,0,10*ROW('Sanitation Data'!D102)))</f>
        <v/>
      </c>
      <c r="CP108" s="275" t="str">
        <f ca="true">+IF(OFFSET('Sanitation Data'!$E$28,0,10*ROW('Sanitation Data'!E102))="","",OFFSET('Sanitation Data'!$E$28,0,10*ROW('Sanitation Data'!E102)))</f>
        <v/>
      </c>
      <c r="CQ108" s="275" t="str">
        <f ca="true">+IF(OFFSET('Sanitation Data'!$E$29,0,10*ROW('Sanitation Data'!E102))="","",OFFSET('Sanitation Data'!$E$29,0,10*ROW('Sanitation Data'!E102)))</f>
        <v/>
      </c>
      <c r="CR108" s="275" t="str">
        <f ca="true">+IF(OFFSET('Sanitation Data'!$E$30,0,10*ROW('Sanitation Data'!E102))="","",OFFSET('Sanitation Data'!$E$30,0,10*ROW('Sanitation Data'!E102)))</f>
        <v/>
      </c>
      <c r="CS108" s="275" t="str">
        <f ca="true">+IF(OFFSET('Sanitation Data'!$E$31,0,10*ROW('Sanitation Data'!E102))="","",OFFSET('Sanitation Data'!$E$31,0,10*ROW('Sanitation Data'!E102)))</f>
        <v/>
      </c>
      <c r="CT108" s="275" t="str">
        <f ca="true">+IF(OFFSET('Sanitation Data'!$E$32,0,10*ROW('Sanitation Data'!E102))="","",OFFSET('Sanitation Data'!$E$32,0,10*ROW('Sanitation Data'!E102)))</f>
        <v/>
      </c>
      <c r="CU108" s="275" t="str">
        <f ca="true">+IF(OFFSET('Sanitation Data'!$F$28,0,10*ROW('Sanitation Data'!F102))="","",OFFSET('Sanitation Data'!$F$28,0,10*ROW('Sanitation Data'!F102)))</f>
        <v/>
      </c>
      <c r="CV108" s="275" t="str">
        <f ca="true">+IF(OFFSET('Sanitation Data'!$F$29,0,10*ROW('Sanitation Data'!F102))="","",OFFSET('Sanitation Data'!$F$29,0,10*ROW('Sanitation Data'!F102)))</f>
        <v/>
      </c>
      <c r="CW108" s="275" t="str">
        <f ca="true">+IF(OFFSET('Sanitation Data'!$F$30,0,10*ROW('Sanitation Data'!F102))="","",OFFSET('Sanitation Data'!$F$30,0,10*ROW('Sanitation Data'!F102)))</f>
        <v/>
      </c>
      <c r="CX108" s="275" t="str">
        <f ca="true">+IF(OFFSET('Sanitation Data'!$F$31,0,10*ROW('Sanitation Data'!F102))="","",OFFSET('Sanitation Data'!$F$31,0,10*ROW('Sanitation Data'!F102)))</f>
        <v/>
      </c>
      <c r="CY108" s="275" t="str">
        <f ca="true">+IF(OFFSET('Sanitation Data'!$F$32,0,10*ROW('Sanitation Data'!F102))="","",OFFSET('Sanitation Data'!$F$32,0,10*ROW('Sanitation Data'!F102)))</f>
        <v/>
      </c>
      <c r="CZ108" s="275" t="str">
        <f ca="true">+IF(OFFSET('Sanitation Data'!$G$28,0,10*ROW('Sanitation Data'!G102))="","",OFFSET('Sanitation Data'!$G$28,0,10*ROW('Sanitation Data'!G102)))</f>
        <v/>
      </c>
      <c r="DA108" s="275" t="str">
        <f ca="true">+IF(OFFSET('Sanitation Data'!$G$29,0,10*ROW('Sanitation Data'!G102))="","",OFFSET('Sanitation Data'!$G$29,0,10*ROW('Sanitation Data'!G102)))</f>
        <v/>
      </c>
      <c r="DB108" s="275" t="str">
        <f ca="true">+IF(OFFSET('Sanitation Data'!$G$30,0,10*ROW('Sanitation Data'!G102))="","",OFFSET('Sanitation Data'!$G$30,0,10*ROW('Sanitation Data'!G102)))</f>
        <v/>
      </c>
      <c r="DC108" s="275" t="str">
        <f ca="true">+IF(OFFSET('Sanitation Data'!$G$31,0,10*ROW('Sanitation Data'!G102))="","",OFFSET('Sanitation Data'!$G$31,0,10*ROW('Sanitation Data'!G102)))</f>
        <v/>
      </c>
      <c r="DD108" s="275" t="str">
        <f ca="true">+IF(OFFSET('Sanitation Data'!$G$32,0,10*ROW('Sanitation Data'!G102))="","",OFFSET('Sanitation Data'!$G$32,0,10*ROW('Sanitation Data'!G102)))</f>
        <v/>
      </c>
      <c r="DE108" s="275" t="str">
        <f ca="true">+IF(OFFSET('Sanitation Data'!$H$28,0,10*ROW('Sanitation Data'!H102))="","",OFFSET('Sanitation Data'!$H$28,0,10*ROW('Sanitation Data'!H102)))</f>
        <v/>
      </c>
      <c r="DF108" s="275" t="str">
        <f ca="true">+IF(OFFSET('Sanitation Data'!$H$29,0,10*ROW('Sanitation Data'!H102))="","",OFFSET('Sanitation Data'!$H$29,0,10*ROW('Sanitation Data'!H102)))</f>
        <v/>
      </c>
      <c r="DG108" s="275" t="str">
        <f ca="true">+IF(OFFSET('Sanitation Data'!$H$30,0,10*ROW('Sanitation Data'!H102))="","",OFFSET('Sanitation Data'!$H$30,0,10*ROW('Sanitation Data'!H102)))</f>
        <v/>
      </c>
      <c r="DH108" s="275" t="str">
        <f ca="true">+IF(OFFSET('Sanitation Data'!$H$31,0,10*ROW('Sanitation Data'!H102))="","",OFFSET('Sanitation Data'!$H$31,0,10*ROW('Sanitation Data'!H102)))</f>
        <v/>
      </c>
      <c r="DI108" s="275" t="str">
        <f ca="true">+IF(OFFSET('Sanitation Data'!$H$32,0,10*ROW('Sanitation Data'!H102))="","",OFFSET('Sanitation Data'!$H$32,0,10*ROW('Sanitation Data'!H102)))</f>
        <v/>
      </c>
      <c r="DJ108" s="275" t="str">
        <f ca="true">+IF(OFFSET('Sanitation Data'!$I$28,0,10*ROW('Sanitation Data'!I102))="","",OFFSET('Sanitation Data'!$I$28,0,10*ROW('Sanitation Data'!I102)))</f>
        <v/>
      </c>
      <c r="DK108" s="275" t="str">
        <f ca="true">+IF(OFFSET('Sanitation Data'!$I$29,0,10*ROW('Sanitation Data'!I102))="","",OFFSET('Sanitation Data'!$I$29,0,10*ROW('Sanitation Data'!I102)))</f>
        <v/>
      </c>
      <c r="DL108" s="275" t="str">
        <f ca="true">+IF(OFFSET('Sanitation Data'!$I$30,0,10*ROW('Sanitation Data'!I102))="","",OFFSET('Sanitation Data'!$I$30,0,10*ROW('Sanitation Data'!I102)))</f>
        <v/>
      </c>
      <c r="DM108" s="275" t="str">
        <f ca="true">+IF(OFFSET('Sanitation Data'!$I$31,0,10*ROW('Sanitation Data'!I102))="","",OFFSET('Sanitation Data'!$I$31,0,10*ROW('Sanitation Data'!I102)))</f>
        <v/>
      </c>
      <c r="DN108" s="275" t="str">
        <f ca="true">+IF(OFFSET('Sanitation Data'!$I$32,0,10*ROW('Sanitation Data'!I102))="","",OFFSET('Sanitation Data'!$I$32,0,10*ROW('Sanitation Data'!I102)))</f>
        <v/>
      </c>
      <c r="DO108" s="275" t="str">
        <f ca="true">+IF(OFFSET('Hygiene Data'!$D$11,0,10*ROW('Hygiene Data'!D102))="","",OFFSET('Hygiene Data'!$D$11,0,10*ROW('Hygiene Data'!D102)))</f>
        <v/>
      </c>
      <c r="DP108" s="275" t="str">
        <f ca="true">+IF(OFFSET('Hygiene Data'!$D$12,0,10*ROW('Hygiene Data'!D102))="","",OFFSET('Hygiene Data'!$D$12,0,10*ROW('Hygiene Data'!D102)))</f>
        <v/>
      </c>
      <c r="DQ108" s="275" t="str">
        <f ca="true">+IF(OFFSET('Hygiene Data'!$D$13,0,10*ROW('Hygiene Data'!D102))="","",OFFSET('Hygiene Data'!$D$13,0,10*ROW('Hygiene Data'!D102)))</f>
        <v/>
      </c>
      <c r="DR108" s="275" t="str">
        <f ca="true">+IF(OFFSET('Hygiene Data'!$E$11,0,10*ROW('Hygiene Data'!E102))="","",OFFSET('Hygiene Data'!$E$11,0,10*ROW('Hygiene Data'!E102)))</f>
        <v/>
      </c>
      <c r="DS108" s="275" t="str">
        <f ca="true">+IF(OFFSET('Hygiene Data'!$E$12,0,10*ROW('Hygiene Data'!E102))="","",OFFSET('Hygiene Data'!$E$12,0,10*ROW('Hygiene Data'!E102)))</f>
        <v/>
      </c>
      <c r="DT108" s="275" t="str">
        <f ca="true">+IF(OFFSET('Hygiene Data'!$E$13,0,10*ROW('Hygiene Data'!E102))="","",OFFSET('Hygiene Data'!$E$13,0,10*ROW('Hygiene Data'!E102)))</f>
        <v/>
      </c>
      <c r="DU108" s="275" t="str">
        <f ca="true">+IF(OFFSET('Hygiene Data'!$F$11,0,10*ROW('Hygiene Data'!F102))="","",OFFSET('Hygiene Data'!$F$11,0,10*ROW('Hygiene Data'!F102)))</f>
        <v/>
      </c>
      <c r="DV108" s="275" t="str">
        <f ca="true">+IF(OFFSET('Hygiene Data'!$F$12,0,10*ROW('Hygiene Data'!F102))="","",OFFSET('Hygiene Data'!$F$12,0,10*ROW('Hygiene Data'!F102)))</f>
        <v/>
      </c>
      <c r="DW108" s="275" t="str">
        <f ca="true">+IF(OFFSET('Hygiene Data'!$F$13,0,10*ROW('Hygiene Data'!F102))="","",OFFSET('Hygiene Data'!$F$13,0,10*ROW('Hygiene Data'!F102)))</f>
        <v/>
      </c>
      <c r="DX108" s="275" t="str">
        <f ca="true">+IF(OFFSET('Hygiene Data'!$G$11,0,10*ROW('Hygiene Data'!G102))="","",OFFSET('Hygiene Data'!$G$11,0,10*ROW('Hygiene Data'!G102)))</f>
        <v/>
      </c>
      <c r="DY108" s="275" t="str">
        <f ca="true">+IF(OFFSET('Hygiene Data'!$G$12,0,10*ROW('Hygiene Data'!G102))="","",OFFSET('Hygiene Data'!$G$12,0,10*ROW('Hygiene Data'!G102)))</f>
        <v/>
      </c>
      <c r="DZ108" s="275" t="str">
        <f ca="true">+IF(OFFSET('Hygiene Data'!$G$13,0,10*ROW('Hygiene Data'!G102))="","",OFFSET('Hygiene Data'!$G$13,0,10*ROW('Hygiene Data'!G102)))</f>
        <v/>
      </c>
      <c r="EA108" s="275" t="str">
        <f ca="true">+IF(OFFSET('Hygiene Data'!$H$11,0,10*ROW('Hygiene Data'!H102))="","",OFFSET('Hygiene Data'!$H$11,0,10*ROW('Hygiene Data'!H102)))</f>
        <v/>
      </c>
      <c r="EB108" s="275" t="str">
        <f ca="true">+IF(OFFSET('Hygiene Data'!$H$12,0,10*ROW('Hygiene Data'!H102))="","",OFFSET('Hygiene Data'!$H$12,0,10*ROW('Hygiene Data'!H102)))</f>
        <v/>
      </c>
      <c r="EC108" s="275" t="str">
        <f ca="true">+IF(OFFSET('Hygiene Data'!$H$13,0,10*ROW('Hygiene Data'!H102))="","",OFFSET('Hygiene Data'!$H$13,0,10*ROW('Hygiene Data'!H102)))</f>
        <v/>
      </c>
      <c r="ED108" s="275" t="str">
        <f ca="true">+IF(OFFSET('Hygiene Data'!$I$11,0,10*ROW('Hygiene Data'!I102))="","",OFFSET('Hygiene Data'!$I$11,0,10*ROW('Hygiene Data'!I102)))</f>
        <v/>
      </c>
      <c r="EE108" s="275" t="str">
        <f ca="true">+IF(OFFSET('Hygiene Data'!$I$12,0,10*ROW('Hygiene Data'!I102))="","",OFFSET('Hygiene Data'!$I$12,0,10*ROW('Hygiene Data'!I102)))</f>
        <v/>
      </c>
      <c r="EF108" s="27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5"/>
      <c r="BS109" s="275" t="str">
        <f ca="true">+IF(OFFSET('Water Data'!$D$27,0,10*ROW('Water Data'!D103))="","",OFFSET('Water Data'!$D$27,0,10*ROW('Water Data'!D103)))</f>
        <v/>
      </c>
      <c r="BT109" s="275" t="str">
        <f ca="true">+IF(OFFSET('Water Data'!$D$28,0,10*ROW('Water Data'!D103))="","",OFFSET('Water Data'!$D$28,0,10*ROW('Water Data'!D103)))</f>
        <v/>
      </c>
      <c r="BU109" s="275" t="str">
        <f ca="true">+IF(OFFSET('Water Data'!$D$29,0,10*ROW('Water Data'!D103))="","",OFFSET('Water Data'!$D$29,0,10*ROW('Water Data'!D103)))</f>
        <v/>
      </c>
      <c r="BV109" s="275" t="str">
        <f ca="true">+IF(OFFSET('Water Data'!$E$27,0,10*ROW('Water Data'!E103))="","",OFFSET('Water Data'!$E$27,0,10*ROW('Water Data'!E103)))</f>
        <v/>
      </c>
      <c r="BW109" s="275" t="str">
        <f ca="true">+IF(OFFSET('Water Data'!$E$28,0,10*ROW('Water Data'!E103))="","",OFFSET('Water Data'!$E$28,0,10*ROW('Water Data'!E103)))</f>
        <v/>
      </c>
      <c r="BX109" s="275" t="str">
        <f ca="true">+IF(OFFSET('Water Data'!$E$29,0,10*ROW('Water Data'!E103))="","",OFFSET('Water Data'!$E$29,0,10*ROW('Water Data'!E103)))</f>
        <v/>
      </c>
      <c r="BY109" s="275" t="str">
        <f ca="true">+IF(OFFSET('Water Data'!$F$27,0,10*ROW('Water Data'!F103))="","",OFFSET('Water Data'!$F$27,0,10*ROW('Water Data'!F103)))</f>
        <v/>
      </c>
      <c r="BZ109" s="275" t="str">
        <f ca="true">+IF(OFFSET('Water Data'!$F$28,0,10*ROW('Water Data'!F103))="","",OFFSET('Water Data'!$F$28,0,10*ROW('Water Data'!F103)))</f>
        <v/>
      </c>
      <c r="CA109" s="275" t="str">
        <f ca="true">+IF(OFFSET('Water Data'!$F$29,0,10*ROW('Water Data'!F103))="","",OFFSET('Water Data'!$F$29,0,10*ROW('Water Data'!F103)))</f>
        <v/>
      </c>
      <c r="CB109" s="275" t="str">
        <f ca="true">+IF(OFFSET('Water Data'!$G$27,0,10*ROW('Water Data'!G103))="","",OFFSET('Water Data'!$G$27,0,10*ROW('Water Data'!G103)))</f>
        <v/>
      </c>
      <c r="CC109" s="275" t="str">
        <f ca="true">+IF(OFFSET('Water Data'!$G$28,0,10*ROW('Water Data'!G103))="","",OFFSET('Water Data'!$G$28,0,10*ROW('Water Data'!G103)))</f>
        <v/>
      </c>
      <c r="CD109" s="275" t="str">
        <f ca="true">+IF(OFFSET('Water Data'!$G$29,0,10*ROW('Water Data'!G103))="","",OFFSET('Water Data'!$G$29,0,10*ROW('Water Data'!G103)))</f>
        <v/>
      </c>
      <c r="CE109" s="275" t="str">
        <f ca="true">+IF(OFFSET('Water Data'!$H$27,0,10*ROW('Water Data'!H103))="","",OFFSET('Water Data'!$H$27,0,10*ROW('Water Data'!H103)))</f>
        <v/>
      </c>
      <c r="CF109" s="275" t="str">
        <f ca="true">+IF(OFFSET('Water Data'!$H$28,0,10*ROW('Water Data'!H103))="","",OFFSET('Water Data'!$H$28,0,10*ROW('Water Data'!H103)))</f>
        <v/>
      </c>
      <c r="CG109" s="275" t="str">
        <f ca="true">+IF(OFFSET('Water Data'!$H$29,0,10*ROW('Water Data'!H103))="","",OFFSET('Water Data'!$H$29,0,10*ROW('Water Data'!H103)))</f>
        <v/>
      </c>
      <c r="CH109" s="275" t="str">
        <f ca="true">+IF(OFFSET('Water Data'!$I$27,0,10*ROW('Water Data'!I103))="","",OFFSET('Water Data'!$I$27,0,10*ROW('Water Data'!I103)))</f>
        <v/>
      </c>
      <c r="CI109" s="275" t="str">
        <f ca="true">+IF(OFFSET('Water Data'!$I$28,0,10*ROW('Water Data'!I103))="","",OFFSET('Water Data'!$I$28,0,10*ROW('Water Data'!I103)))</f>
        <v/>
      </c>
      <c r="CJ109" s="275" t="str">
        <f ca="true">+IF(OFFSET('Water Data'!$I$29,0,10*ROW('Water Data'!I103))="","",OFFSET('Water Data'!$I$29,0,10*ROW('Water Data'!I103)))</f>
        <v/>
      </c>
      <c r="CK109" s="275" t="str">
        <f ca="true">+IF(OFFSET('Sanitation Data'!$D$28,0,10*ROW('Sanitation Data'!D103))="","",OFFSET('Sanitation Data'!$D$28,0,10*ROW('Sanitation Data'!D103)))</f>
        <v/>
      </c>
      <c r="CL109" s="275" t="str">
        <f ca="true">+IF(OFFSET('Sanitation Data'!$D$29,0,10*ROW('Sanitation Data'!D103))="","",OFFSET('Sanitation Data'!$D$29,0,10*ROW('Sanitation Data'!D103)))</f>
        <v/>
      </c>
      <c r="CM109" s="275" t="str">
        <f ca="true">+IF(OFFSET('Sanitation Data'!$D$30,0,10*ROW('Sanitation Data'!D103))="","",OFFSET('Sanitation Data'!$D$30,0,10*ROW('Sanitation Data'!D103)))</f>
        <v/>
      </c>
      <c r="CN109" s="275" t="str">
        <f ca="true">+IF(OFFSET('Sanitation Data'!$D$31,0,10*ROW('Sanitation Data'!D103))="","",OFFSET('Sanitation Data'!$D$31,0,10*ROW('Sanitation Data'!D103)))</f>
        <v/>
      </c>
      <c r="CO109" s="275" t="str">
        <f ca="true">+IF(OFFSET('Sanitation Data'!$D$32,0,10*ROW('Sanitation Data'!D103))="","",OFFSET('Sanitation Data'!$D$32,0,10*ROW('Sanitation Data'!D103)))</f>
        <v/>
      </c>
      <c r="CP109" s="275" t="str">
        <f ca="true">+IF(OFFSET('Sanitation Data'!$E$28,0,10*ROW('Sanitation Data'!E103))="","",OFFSET('Sanitation Data'!$E$28,0,10*ROW('Sanitation Data'!E103)))</f>
        <v/>
      </c>
      <c r="CQ109" s="275" t="str">
        <f ca="true">+IF(OFFSET('Sanitation Data'!$E$29,0,10*ROW('Sanitation Data'!E103))="","",OFFSET('Sanitation Data'!$E$29,0,10*ROW('Sanitation Data'!E103)))</f>
        <v/>
      </c>
      <c r="CR109" s="275" t="str">
        <f ca="true">+IF(OFFSET('Sanitation Data'!$E$30,0,10*ROW('Sanitation Data'!E103))="","",OFFSET('Sanitation Data'!$E$30,0,10*ROW('Sanitation Data'!E103)))</f>
        <v/>
      </c>
      <c r="CS109" s="275" t="str">
        <f ca="true">+IF(OFFSET('Sanitation Data'!$E$31,0,10*ROW('Sanitation Data'!E103))="","",OFFSET('Sanitation Data'!$E$31,0,10*ROW('Sanitation Data'!E103)))</f>
        <v/>
      </c>
      <c r="CT109" s="275" t="str">
        <f ca="true">+IF(OFFSET('Sanitation Data'!$E$32,0,10*ROW('Sanitation Data'!E103))="","",OFFSET('Sanitation Data'!$E$32,0,10*ROW('Sanitation Data'!E103)))</f>
        <v/>
      </c>
      <c r="CU109" s="275" t="str">
        <f ca="true">+IF(OFFSET('Sanitation Data'!$F$28,0,10*ROW('Sanitation Data'!F103))="","",OFFSET('Sanitation Data'!$F$28,0,10*ROW('Sanitation Data'!F103)))</f>
        <v/>
      </c>
      <c r="CV109" s="275" t="str">
        <f ca="true">+IF(OFFSET('Sanitation Data'!$F$29,0,10*ROW('Sanitation Data'!F103))="","",OFFSET('Sanitation Data'!$F$29,0,10*ROW('Sanitation Data'!F103)))</f>
        <v/>
      </c>
      <c r="CW109" s="275" t="str">
        <f ca="true">+IF(OFFSET('Sanitation Data'!$F$30,0,10*ROW('Sanitation Data'!F103))="","",OFFSET('Sanitation Data'!$F$30,0,10*ROW('Sanitation Data'!F103)))</f>
        <v/>
      </c>
      <c r="CX109" s="275" t="str">
        <f ca="true">+IF(OFFSET('Sanitation Data'!$F$31,0,10*ROW('Sanitation Data'!F103))="","",OFFSET('Sanitation Data'!$F$31,0,10*ROW('Sanitation Data'!F103)))</f>
        <v/>
      </c>
      <c r="CY109" s="275" t="str">
        <f ca="true">+IF(OFFSET('Sanitation Data'!$F$32,0,10*ROW('Sanitation Data'!F103))="","",OFFSET('Sanitation Data'!$F$32,0,10*ROW('Sanitation Data'!F103)))</f>
        <v/>
      </c>
      <c r="CZ109" s="275" t="str">
        <f ca="true">+IF(OFFSET('Sanitation Data'!$G$28,0,10*ROW('Sanitation Data'!G103))="","",OFFSET('Sanitation Data'!$G$28,0,10*ROW('Sanitation Data'!G103)))</f>
        <v/>
      </c>
      <c r="DA109" s="275" t="str">
        <f ca="true">+IF(OFFSET('Sanitation Data'!$G$29,0,10*ROW('Sanitation Data'!G103))="","",OFFSET('Sanitation Data'!$G$29,0,10*ROW('Sanitation Data'!G103)))</f>
        <v/>
      </c>
      <c r="DB109" s="275" t="str">
        <f ca="true">+IF(OFFSET('Sanitation Data'!$G$30,0,10*ROW('Sanitation Data'!G103))="","",OFFSET('Sanitation Data'!$G$30,0,10*ROW('Sanitation Data'!G103)))</f>
        <v/>
      </c>
      <c r="DC109" s="275" t="str">
        <f ca="true">+IF(OFFSET('Sanitation Data'!$G$31,0,10*ROW('Sanitation Data'!G103))="","",OFFSET('Sanitation Data'!$G$31,0,10*ROW('Sanitation Data'!G103)))</f>
        <v/>
      </c>
      <c r="DD109" s="275" t="str">
        <f ca="true">+IF(OFFSET('Sanitation Data'!$G$32,0,10*ROW('Sanitation Data'!G103))="","",OFFSET('Sanitation Data'!$G$32,0,10*ROW('Sanitation Data'!G103)))</f>
        <v/>
      </c>
      <c r="DE109" s="275" t="str">
        <f ca="true">+IF(OFFSET('Sanitation Data'!$H$28,0,10*ROW('Sanitation Data'!H103))="","",OFFSET('Sanitation Data'!$H$28,0,10*ROW('Sanitation Data'!H103)))</f>
        <v/>
      </c>
      <c r="DF109" s="275" t="str">
        <f ca="true">+IF(OFFSET('Sanitation Data'!$H$29,0,10*ROW('Sanitation Data'!H103))="","",OFFSET('Sanitation Data'!$H$29,0,10*ROW('Sanitation Data'!H103)))</f>
        <v/>
      </c>
      <c r="DG109" s="275" t="str">
        <f ca="true">+IF(OFFSET('Sanitation Data'!$H$30,0,10*ROW('Sanitation Data'!H103))="","",OFFSET('Sanitation Data'!$H$30,0,10*ROW('Sanitation Data'!H103)))</f>
        <v/>
      </c>
      <c r="DH109" s="275" t="str">
        <f ca="true">+IF(OFFSET('Sanitation Data'!$H$31,0,10*ROW('Sanitation Data'!H103))="","",OFFSET('Sanitation Data'!$H$31,0,10*ROW('Sanitation Data'!H103)))</f>
        <v/>
      </c>
      <c r="DI109" s="275" t="str">
        <f ca="true">+IF(OFFSET('Sanitation Data'!$H$32,0,10*ROW('Sanitation Data'!H103))="","",OFFSET('Sanitation Data'!$H$32,0,10*ROW('Sanitation Data'!H103)))</f>
        <v/>
      </c>
      <c r="DJ109" s="275" t="str">
        <f ca="true">+IF(OFFSET('Sanitation Data'!$I$28,0,10*ROW('Sanitation Data'!I103))="","",OFFSET('Sanitation Data'!$I$28,0,10*ROW('Sanitation Data'!I103)))</f>
        <v/>
      </c>
      <c r="DK109" s="275" t="str">
        <f ca="true">+IF(OFFSET('Sanitation Data'!$I$29,0,10*ROW('Sanitation Data'!I103))="","",OFFSET('Sanitation Data'!$I$29,0,10*ROW('Sanitation Data'!I103)))</f>
        <v/>
      </c>
      <c r="DL109" s="275" t="str">
        <f ca="true">+IF(OFFSET('Sanitation Data'!$I$30,0,10*ROW('Sanitation Data'!I103))="","",OFFSET('Sanitation Data'!$I$30,0,10*ROW('Sanitation Data'!I103)))</f>
        <v/>
      </c>
      <c r="DM109" s="275" t="str">
        <f ca="true">+IF(OFFSET('Sanitation Data'!$I$31,0,10*ROW('Sanitation Data'!I103))="","",OFFSET('Sanitation Data'!$I$31,0,10*ROW('Sanitation Data'!I103)))</f>
        <v/>
      </c>
      <c r="DN109" s="275" t="str">
        <f ca="true">+IF(OFFSET('Sanitation Data'!$I$32,0,10*ROW('Sanitation Data'!I103))="","",OFFSET('Sanitation Data'!$I$32,0,10*ROW('Sanitation Data'!I103)))</f>
        <v/>
      </c>
      <c r="DO109" s="275" t="str">
        <f ca="true">+IF(OFFSET('Hygiene Data'!$D$11,0,10*ROW('Hygiene Data'!D103))="","",OFFSET('Hygiene Data'!$D$11,0,10*ROW('Hygiene Data'!D103)))</f>
        <v/>
      </c>
      <c r="DP109" s="275" t="str">
        <f ca="true">+IF(OFFSET('Hygiene Data'!$D$12,0,10*ROW('Hygiene Data'!D103))="","",OFFSET('Hygiene Data'!$D$12,0,10*ROW('Hygiene Data'!D103)))</f>
        <v/>
      </c>
      <c r="DQ109" s="275" t="str">
        <f ca="true">+IF(OFFSET('Hygiene Data'!$D$13,0,10*ROW('Hygiene Data'!D103))="","",OFFSET('Hygiene Data'!$D$13,0,10*ROW('Hygiene Data'!D103)))</f>
        <v/>
      </c>
      <c r="DR109" s="275" t="str">
        <f ca="true">+IF(OFFSET('Hygiene Data'!$E$11,0,10*ROW('Hygiene Data'!E103))="","",OFFSET('Hygiene Data'!$E$11,0,10*ROW('Hygiene Data'!E103)))</f>
        <v/>
      </c>
      <c r="DS109" s="275" t="str">
        <f ca="true">+IF(OFFSET('Hygiene Data'!$E$12,0,10*ROW('Hygiene Data'!E103))="","",OFFSET('Hygiene Data'!$E$12,0,10*ROW('Hygiene Data'!E103)))</f>
        <v/>
      </c>
      <c r="DT109" s="275" t="str">
        <f ca="true">+IF(OFFSET('Hygiene Data'!$E$13,0,10*ROW('Hygiene Data'!E103))="","",OFFSET('Hygiene Data'!$E$13,0,10*ROW('Hygiene Data'!E103)))</f>
        <v/>
      </c>
      <c r="DU109" s="275" t="str">
        <f ca="true">+IF(OFFSET('Hygiene Data'!$F$11,0,10*ROW('Hygiene Data'!F103))="","",OFFSET('Hygiene Data'!$F$11,0,10*ROW('Hygiene Data'!F103)))</f>
        <v/>
      </c>
      <c r="DV109" s="275" t="str">
        <f ca="true">+IF(OFFSET('Hygiene Data'!$F$12,0,10*ROW('Hygiene Data'!F103))="","",OFFSET('Hygiene Data'!$F$12,0,10*ROW('Hygiene Data'!F103)))</f>
        <v/>
      </c>
      <c r="DW109" s="275" t="str">
        <f ca="true">+IF(OFFSET('Hygiene Data'!$F$13,0,10*ROW('Hygiene Data'!F103))="","",OFFSET('Hygiene Data'!$F$13,0,10*ROW('Hygiene Data'!F103)))</f>
        <v/>
      </c>
      <c r="DX109" s="275" t="str">
        <f ca="true">+IF(OFFSET('Hygiene Data'!$G$11,0,10*ROW('Hygiene Data'!G103))="","",OFFSET('Hygiene Data'!$G$11,0,10*ROW('Hygiene Data'!G103)))</f>
        <v/>
      </c>
      <c r="DY109" s="275" t="str">
        <f ca="true">+IF(OFFSET('Hygiene Data'!$G$12,0,10*ROW('Hygiene Data'!G103))="","",OFFSET('Hygiene Data'!$G$12,0,10*ROW('Hygiene Data'!G103)))</f>
        <v/>
      </c>
      <c r="DZ109" s="275" t="str">
        <f ca="true">+IF(OFFSET('Hygiene Data'!$G$13,0,10*ROW('Hygiene Data'!G103))="","",OFFSET('Hygiene Data'!$G$13,0,10*ROW('Hygiene Data'!G103)))</f>
        <v/>
      </c>
      <c r="EA109" s="275" t="str">
        <f ca="true">+IF(OFFSET('Hygiene Data'!$H$11,0,10*ROW('Hygiene Data'!H103))="","",OFFSET('Hygiene Data'!$H$11,0,10*ROW('Hygiene Data'!H103)))</f>
        <v/>
      </c>
      <c r="EB109" s="275" t="str">
        <f ca="true">+IF(OFFSET('Hygiene Data'!$H$12,0,10*ROW('Hygiene Data'!H103))="","",OFFSET('Hygiene Data'!$H$12,0,10*ROW('Hygiene Data'!H103)))</f>
        <v/>
      </c>
      <c r="EC109" s="275" t="str">
        <f ca="true">+IF(OFFSET('Hygiene Data'!$H$13,0,10*ROW('Hygiene Data'!H103))="","",OFFSET('Hygiene Data'!$H$13,0,10*ROW('Hygiene Data'!H103)))</f>
        <v/>
      </c>
      <c r="ED109" s="275" t="str">
        <f ca="true">+IF(OFFSET('Hygiene Data'!$I$11,0,10*ROW('Hygiene Data'!I103))="","",OFFSET('Hygiene Data'!$I$11,0,10*ROW('Hygiene Data'!I103)))</f>
        <v/>
      </c>
      <c r="EE109" s="275" t="str">
        <f ca="true">+IF(OFFSET('Hygiene Data'!$I$12,0,10*ROW('Hygiene Data'!I103))="","",OFFSET('Hygiene Data'!$I$12,0,10*ROW('Hygiene Data'!I103)))</f>
        <v/>
      </c>
      <c r="EF109" s="27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5"/>
      <c r="BS110" s="275" t="str">
        <f ca="true">+IF(OFFSET('Water Data'!$D$27,0,10*ROW('Water Data'!D104))="","",OFFSET('Water Data'!$D$27,0,10*ROW('Water Data'!D104)))</f>
        <v/>
      </c>
      <c r="BT110" s="275" t="str">
        <f ca="true">+IF(OFFSET('Water Data'!$D$28,0,10*ROW('Water Data'!D104))="","",OFFSET('Water Data'!$D$28,0,10*ROW('Water Data'!D104)))</f>
        <v/>
      </c>
      <c r="BU110" s="275" t="str">
        <f ca="true">+IF(OFFSET('Water Data'!$D$29,0,10*ROW('Water Data'!D104))="","",OFFSET('Water Data'!$D$29,0,10*ROW('Water Data'!D104)))</f>
        <v/>
      </c>
      <c r="BV110" s="275" t="str">
        <f ca="true">+IF(OFFSET('Water Data'!$E$27,0,10*ROW('Water Data'!E104))="","",OFFSET('Water Data'!$E$27,0,10*ROW('Water Data'!E104)))</f>
        <v/>
      </c>
      <c r="BW110" s="275" t="str">
        <f ca="true">+IF(OFFSET('Water Data'!$E$28,0,10*ROW('Water Data'!E104))="","",OFFSET('Water Data'!$E$28,0,10*ROW('Water Data'!E104)))</f>
        <v/>
      </c>
      <c r="BX110" s="275" t="str">
        <f ca="true">+IF(OFFSET('Water Data'!$E$29,0,10*ROW('Water Data'!E104))="","",OFFSET('Water Data'!$E$29,0,10*ROW('Water Data'!E104)))</f>
        <v/>
      </c>
      <c r="BY110" s="275" t="str">
        <f ca="true">+IF(OFFSET('Water Data'!$F$27,0,10*ROW('Water Data'!F104))="","",OFFSET('Water Data'!$F$27,0,10*ROW('Water Data'!F104)))</f>
        <v/>
      </c>
      <c r="BZ110" s="275" t="str">
        <f ca="true">+IF(OFFSET('Water Data'!$F$28,0,10*ROW('Water Data'!F104))="","",OFFSET('Water Data'!$F$28,0,10*ROW('Water Data'!F104)))</f>
        <v/>
      </c>
      <c r="CA110" s="275" t="str">
        <f ca="true">+IF(OFFSET('Water Data'!$F$29,0,10*ROW('Water Data'!F104))="","",OFFSET('Water Data'!$F$29,0,10*ROW('Water Data'!F104)))</f>
        <v/>
      </c>
      <c r="CB110" s="275" t="str">
        <f ca="true">+IF(OFFSET('Water Data'!$G$27,0,10*ROW('Water Data'!G104))="","",OFFSET('Water Data'!$G$27,0,10*ROW('Water Data'!G104)))</f>
        <v/>
      </c>
      <c r="CC110" s="275" t="str">
        <f ca="true">+IF(OFFSET('Water Data'!$G$28,0,10*ROW('Water Data'!G104))="","",OFFSET('Water Data'!$G$28,0,10*ROW('Water Data'!G104)))</f>
        <v/>
      </c>
      <c r="CD110" s="275" t="str">
        <f ca="true">+IF(OFFSET('Water Data'!$G$29,0,10*ROW('Water Data'!G104))="","",OFFSET('Water Data'!$G$29,0,10*ROW('Water Data'!G104)))</f>
        <v/>
      </c>
      <c r="CE110" s="275" t="str">
        <f ca="true">+IF(OFFSET('Water Data'!$H$27,0,10*ROW('Water Data'!H104))="","",OFFSET('Water Data'!$H$27,0,10*ROW('Water Data'!H104)))</f>
        <v/>
      </c>
      <c r="CF110" s="275" t="str">
        <f ca="true">+IF(OFFSET('Water Data'!$H$28,0,10*ROW('Water Data'!H104))="","",OFFSET('Water Data'!$H$28,0,10*ROW('Water Data'!H104)))</f>
        <v/>
      </c>
      <c r="CG110" s="275" t="str">
        <f ca="true">+IF(OFFSET('Water Data'!$H$29,0,10*ROW('Water Data'!H104))="","",OFFSET('Water Data'!$H$29,0,10*ROW('Water Data'!H104)))</f>
        <v/>
      </c>
      <c r="CH110" s="275" t="str">
        <f ca="true">+IF(OFFSET('Water Data'!$I$27,0,10*ROW('Water Data'!I104))="","",OFFSET('Water Data'!$I$27,0,10*ROW('Water Data'!I104)))</f>
        <v/>
      </c>
      <c r="CI110" s="275" t="str">
        <f ca="true">+IF(OFFSET('Water Data'!$I$28,0,10*ROW('Water Data'!I104))="","",OFFSET('Water Data'!$I$28,0,10*ROW('Water Data'!I104)))</f>
        <v/>
      </c>
      <c r="CJ110" s="275" t="str">
        <f ca="true">+IF(OFFSET('Water Data'!$I$29,0,10*ROW('Water Data'!I104))="","",OFFSET('Water Data'!$I$29,0,10*ROW('Water Data'!I104)))</f>
        <v/>
      </c>
      <c r="CK110" s="275" t="str">
        <f ca="true">+IF(OFFSET('Sanitation Data'!$D$28,0,10*ROW('Sanitation Data'!D104))="","",OFFSET('Sanitation Data'!$D$28,0,10*ROW('Sanitation Data'!D104)))</f>
        <v/>
      </c>
      <c r="CL110" s="275" t="str">
        <f ca="true">+IF(OFFSET('Sanitation Data'!$D$29,0,10*ROW('Sanitation Data'!D104))="","",OFFSET('Sanitation Data'!$D$29,0,10*ROW('Sanitation Data'!D104)))</f>
        <v/>
      </c>
      <c r="CM110" s="275" t="str">
        <f ca="true">+IF(OFFSET('Sanitation Data'!$D$30,0,10*ROW('Sanitation Data'!D104))="","",OFFSET('Sanitation Data'!$D$30,0,10*ROW('Sanitation Data'!D104)))</f>
        <v/>
      </c>
      <c r="CN110" s="275" t="str">
        <f ca="true">+IF(OFFSET('Sanitation Data'!$D$31,0,10*ROW('Sanitation Data'!D104))="","",OFFSET('Sanitation Data'!$D$31,0,10*ROW('Sanitation Data'!D104)))</f>
        <v/>
      </c>
      <c r="CO110" s="275" t="str">
        <f ca="true">+IF(OFFSET('Sanitation Data'!$D$32,0,10*ROW('Sanitation Data'!D104))="","",OFFSET('Sanitation Data'!$D$32,0,10*ROW('Sanitation Data'!D104)))</f>
        <v/>
      </c>
      <c r="CP110" s="275" t="str">
        <f ca="true">+IF(OFFSET('Sanitation Data'!$E$28,0,10*ROW('Sanitation Data'!E104))="","",OFFSET('Sanitation Data'!$E$28,0,10*ROW('Sanitation Data'!E104)))</f>
        <v/>
      </c>
      <c r="CQ110" s="275" t="str">
        <f ca="true">+IF(OFFSET('Sanitation Data'!$E$29,0,10*ROW('Sanitation Data'!E104))="","",OFFSET('Sanitation Data'!$E$29,0,10*ROW('Sanitation Data'!E104)))</f>
        <v/>
      </c>
      <c r="CR110" s="275" t="str">
        <f ca="true">+IF(OFFSET('Sanitation Data'!$E$30,0,10*ROW('Sanitation Data'!E104))="","",OFFSET('Sanitation Data'!$E$30,0,10*ROW('Sanitation Data'!E104)))</f>
        <v/>
      </c>
      <c r="CS110" s="275" t="str">
        <f ca="true">+IF(OFFSET('Sanitation Data'!$E$31,0,10*ROW('Sanitation Data'!E104))="","",OFFSET('Sanitation Data'!$E$31,0,10*ROW('Sanitation Data'!E104)))</f>
        <v/>
      </c>
      <c r="CT110" s="275" t="str">
        <f ca="true">+IF(OFFSET('Sanitation Data'!$E$32,0,10*ROW('Sanitation Data'!E104))="","",OFFSET('Sanitation Data'!$E$32,0,10*ROW('Sanitation Data'!E104)))</f>
        <v/>
      </c>
      <c r="CU110" s="275" t="str">
        <f ca="true">+IF(OFFSET('Sanitation Data'!$F$28,0,10*ROW('Sanitation Data'!F104))="","",OFFSET('Sanitation Data'!$F$28,0,10*ROW('Sanitation Data'!F104)))</f>
        <v/>
      </c>
      <c r="CV110" s="275" t="str">
        <f ca="true">+IF(OFFSET('Sanitation Data'!$F$29,0,10*ROW('Sanitation Data'!F104))="","",OFFSET('Sanitation Data'!$F$29,0,10*ROW('Sanitation Data'!F104)))</f>
        <v/>
      </c>
      <c r="CW110" s="275" t="str">
        <f ca="true">+IF(OFFSET('Sanitation Data'!$F$30,0,10*ROW('Sanitation Data'!F104))="","",OFFSET('Sanitation Data'!$F$30,0,10*ROW('Sanitation Data'!F104)))</f>
        <v/>
      </c>
      <c r="CX110" s="275" t="str">
        <f ca="true">+IF(OFFSET('Sanitation Data'!$F$31,0,10*ROW('Sanitation Data'!F104))="","",OFFSET('Sanitation Data'!$F$31,0,10*ROW('Sanitation Data'!F104)))</f>
        <v/>
      </c>
      <c r="CY110" s="275" t="str">
        <f ca="true">+IF(OFFSET('Sanitation Data'!$F$32,0,10*ROW('Sanitation Data'!F104))="","",OFFSET('Sanitation Data'!$F$32,0,10*ROW('Sanitation Data'!F104)))</f>
        <v/>
      </c>
      <c r="CZ110" s="275" t="str">
        <f ca="true">+IF(OFFSET('Sanitation Data'!$G$28,0,10*ROW('Sanitation Data'!G104))="","",OFFSET('Sanitation Data'!$G$28,0,10*ROW('Sanitation Data'!G104)))</f>
        <v/>
      </c>
      <c r="DA110" s="275" t="str">
        <f ca="true">+IF(OFFSET('Sanitation Data'!$G$29,0,10*ROW('Sanitation Data'!G104))="","",OFFSET('Sanitation Data'!$G$29,0,10*ROW('Sanitation Data'!G104)))</f>
        <v/>
      </c>
      <c r="DB110" s="275" t="str">
        <f ca="true">+IF(OFFSET('Sanitation Data'!$G$30,0,10*ROW('Sanitation Data'!G104))="","",OFFSET('Sanitation Data'!$G$30,0,10*ROW('Sanitation Data'!G104)))</f>
        <v/>
      </c>
      <c r="DC110" s="275" t="str">
        <f ca="true">+IF(OFFSET('Sanitation Data'!$G$31,0,10*ROW('Sanitation Data'!G104))="","",OFFSET('Sanitation Data'!$G$31,0,10*ROW('Sanitation Data'!G104)))</f>
        <v/>
      </c>
      <c r="DD110" s="275" t="str">
        <f ca="true">+IF(OFFSET('Sanitation Data'!$G$32,0,10*ROW('Sanitation Data'!G104))="","",OFFSET('Sanitation Data'!$G$32,0,10*ROW('Sanitation Data'!G104)))</f>
        <v/>
      </c>
      <c r="DE110" s="275" t="str">
        <f ca="true">+IF(OFFSET('Sanitation Data'!$H$28,0,10*ROW('Sanitation Data'!H104))="","",OFFSET('Sanitation Data'!$H$28,0,10*ROW('Sanitation Data'!H104)))</f>
        <v/>
      </c>
      <c r="DF110" s="275" t="str">
        <f ca="true">+IF(OFFSET('Sanitation Data'!$H$29,0,10*ROW('Sanitation Data'!H104))="","",OFFSET('Sanitation Data'!$H$29,0,10*ROW('Sanitation Data'!H104)))</f>
        <v/>
      </c>
      <c r="DG110" s="275" t="str">
        <f ca="true">+IF(OFFSET('Sanitation Data'!$H$30,0,10*ROW('Sanitation Data'!H104))="","",OFFSET('Sanitation Data'!$H$30,0,10*ROW('Sanitation Data'!H104)))</f>
        <v/>
      </c>
      <c r="DH110" s="275" t="str">
        <f ca="true">+IF(OFFSET('Sanitation Data'!$H$31,0,10*ROW('Sanitation Data'!H104))="","",OFFSET('Sanitation Data'!$H$31,0,10*ROW('Sanitation Data'!H104)))</f>
        <v/>
      </c>
      <c r="DI110" s="275" t="str">
        <f ca="true">+IF(OFFSET('Sanitation Data'!$H$32,0,10*ROW('Sanitation Data'!H104))="","",OFFSET('Sanitation Data'!$H$32,0,10*ROW('Sanitation Data'!H104)))</f>
        <v/>
      </c>
      <c r="DJ110" s="275" t="str">
        <f ca="true">+IF(OFFSET('Sanitation Data'!$I$28,0,10*ROW('Sanitation Data'!I104))="","",OFFSET('Sanitation Data'!$I$28,0,10*ROW('Sanitation Data'!I104)))</f>
        <v/>
      </c>
      <c r="DK110" s="275" t="str">
        <f ca="true">+IF(OFFSET('Sanitation Data'!$I$29,0,10*ROW('Sanitation Data'!I104))="","",OFFSET('Sanitation Data'!$I$29,0,10*ROW('Sanitation Data'!I104)))</f>
        <v/>
      </c>
      <c r="DL110" s="275" t="str">
        <f ca="true">+IF(OFFSET('Sanitation Data'!$I$30,0,10*ROW('Sanitation Data'!I104))="","",OFFSET('Sanitation Data'!$I$30,0,10*ROW('Sanitation Data'!I104)))</f>
        <v/>
      </c>
      <c r="DM110" s="275" t="str">
        <f ca="true">+IF(OFFSET('Sanitation Data'!$I$31,0,10*ROW('Sanitation Data'!I104))="","",OFFSET('Sanitation Data'!$I$31,0,10*ROW('Sanitation Data'!I104)))</f>
        <v/>
      </c>
      <c r="DN110" s="275" t="str">
        <f ca="true">+IF(OFFSET('Sanitation Data'!$I$32,0,10*ROW('Sanitation Data'!I104))="","",OFFSET('Sanitation Data'!$I$32,0,10*ROW('Sanitation Data'!I104)))</f>
        <v/>
      </c>
      <c r="DO110" s="275" t="str">
        <f ca="true">+IF(OFFSET('Hygiene Data'!$D$11,0,10*ROW('Hygiene Data'!D104))="","",OFFSET('Hygiene Data'!$D$11,0,10*ROW('Hygiene Data'!D104)))</f>
        <v/>
      </c>
      <c r="DP110" s="275" t="str">
        <f ca="true">+IF(OFFSET('Hygiene Data'!$D$12,0,10*ROW('Hygiene Data'!D104))="","",OFFSET('Hygiene Data'!$D$12,0,10*ROW('Hygiene Data'!D104)))</f>
        <v/>
      </c>
      <c r="DQ110" s="275" t="str">
        <f ca="true">+IF(OFFSET('Hygiene Data'!$D$13,0,10*ROW('Hygiene Data'!D104))="","",OFFSET('Hygiene Data'!$D$13,0,10*ROW('Hygiene Data'!D104)))</f>
        <v/>
      </c>
      <c r="DR110" s="275" t="str">
        <f ca="true">+IF(OFFSET('Hygiene Data'!$E$11,0,10*ROW('Hygiene Data'!E104))="","",OFFSET('Hygiene Data'!$E$11,0,10*ROW('Hygiene Data'!E104)))</f>
        <v/>
      </c>
      <c r="DS110" s="275" t="str">
        <f ca="true">+IF(OFFSET('Hygiene Data'!$E$12,0,10*ROW('Hygiene Data'!E104))="","",OFFSET('Hygiene Data'!$E$12,0,10*ROW('Hygiene Data'!E104)))</f>
        <v/>
      </c>
      <c r="DT110" s="275" t="str">
        <f ca="true">+IF(OFFSET('Hygiene Data'!$E$13,0,10*ROW('Hygiene Data'!E104))="","",OFFSET('Hygiene Data'!$E$13,0,10*ROW('Hygiene Data'!E104)))</f>
        <v/>
      </c>
      <c r="DU110" s="275" t="str">
        <f ca="true">+IF(OFFSET('Hygiene Data'!$F$11,0,10*ROW('Hygiene Data'!F104))="","",OFFSET('Hygiene Data'!$F$11,0,10*ROW('Hygiene Data'!F104)))</f>
        <v/>
      </c>
      <c r="DV110" s="275" t="str">
        <f ca="true">+IF(OFFSET('Hygiene Data'!$F$12,0,10*ROW('Hygiene Data'!F104))="","",OFFSET('Hygiene Data'!$F$12,0,10*ROW('Hygiene Data'!F104)))</f>
        <v/>
      </c>
      <c r="DW110" s="275" t="str">
        <f ca="true">+IF(OFFSET('Hygiene Data'!$F$13,0,10*ROW('Hygiene Data'!F104))="","",OFFSET('Hygiene Data'!$F$13,0,10*ROW('Hygiene Data'!F104)))</f>
        <v/>
      </c>
      <c r="DX110" s="275" t="str">
        <f ca="true">+IF(OFFSET('Hygiene Data'!$G$11,0,10*ROW('Hygiene Data'!G104))="","",OFFSET('Hygiene Data'!$G$11,0,10*ROW('Hygiene Data'!G104)))</f>
        <v/>
      </c>
      <c r="DY110" s="275" t="str">
        <f ca="true">+IF(OFFSET('Hygiene Data'!$G$12,0,10*ROW('Hygiene Data'!G104))="","",OFFSET('Hygiene Data'!$G$12,0,10*ROW('Hygiene Data'!G104)))</f>
        <v/>
      </c>
      <c r="DZ110" s="275" t="str">
        <f ca="true">+IF(OFFSET('Hygiene Data'!$G$13,0,10*ROW('Hygiene Data'!G104))="","",OFFSET('Hygiene Data'!$G$13,0,10*ROW('Hygiene Data'!G104)))</f>
        <v/>
      </c>
      <c r="EA110" s="275" t="str">
        <f ca="true">+IF(OFFSET('Hygiene Data'!$H$11,0,10*ROW('Hygiene Data'!H104))="","",OFFSET('Hygiene Data'!$H$11,0,10*ROW('Hygiene Data'!H104)))</f>
        <v/>
      </c>
      <c r="EB110" s="275" t="str">
        <f ca="true">+IF(OFFSET('Hygiene Data'!$H$12,0,10*ROW('Hygiene Data'!H104))="","",OFFSET('Hygiene Data'!$H$12,0,10*ROW('Hygiene Data'!H104)))</f>
        <v/>
      </c>
      <c r="EC110" s="275" t="str">
        <f ca="true">+IF(OFFSET('Hygiene Data'!$H$13,0,10*ROW('Hygiene Data'!H104))="","",OFFSET('Hygiene Data'!$H$13,0,10*ROW('Hygiene Data'!H104)))</f>
        <v/>
      </c>
      <c r="ED110" s="275" t="str">
        <f ca="true">+IF(OFFSET('Hygiene Data'!$I$11,0,10*ROW('Hygiene Data'!I104))="","",OFFSET('Hygiene Data'!$I$11,0,10*ROW('Hygiene Data'!I104)))</f>
        <v/>
      </c>
      <c r="EE110" s="275" t="str">
        <f ca="true">+IF(OFFSET('Hygiene Data'!$I$12,0,10*ROW('Hygiene Data'!I104))="","",OFFSET('Hygiene Data'!$I$12,0,10*ROW('Hygiene Data'!I104)))</f>
        <v/>
      </c>
      <c r="EF110" s="27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5"/>
      <c r="BS111" s="275" t="str">
        <f ca="true">+IF(OFFSET('Water Data'!$D$27,0,10*ROW('Water Data'!D105))="","",OFFSET('Water Data'!$D$27,0,10*ROW('Water Data'!D105)))</f>
        <v/>
      </c>
      <c r="BT111" s="275" t="str">
        <f ca="true">+IF(OFFSET('Water Data'!$D$28,0,10*ROW('Water Data'!D105))="","",OFFSET('Water Data'!$D$28,0,10*ROW('Water Data'!D105)))</f>
        <v/>
      </c>
      <c r="BU111" s="275" t="str">
        <f ca="true">+IF(OFFSET('Water Data'!$D$29,0,10*ROW('Water Data'!D105))="","",OFFSET('Water Data'!$D$29,0,10*ROW('Water Data'!D105)))</f>
        <v/>
      </c>
      <c r="BV111" s="275" t="str">
        <f ca="true">+IF(OFFSET('Water Data'!$E$27,0,10*ROW('Water Data'!E105))="","",OFFSET('Water Data'!$E$27,0,10*ROW('Water Data'!E105)))</f>
        <v/>
      </c>
      <c r="BW111" s="275" t="str">
        <f ca="true">+IF(OFFSET('Water Data'!$E$28,0,10*ROW('Water Data'!E105))="","",OFFSET('Water Data'!$E$28,0,10*ROW('Water Data'!E105)))</f>
        <v/>
      </c>
      <c r="BX111" s="275" t="str">
        <f ca="true">+IF(OFFSET('Water Data'!$E$29,0,10*ROW('Water Data'!E105))="","",OFFSET('Water Data'!$E$29,0,10*ROW('Water Data'!E105)))</f>
        <v/>
      </c>
      <c r="BY111" s="275" t="str">
        <f ca="true">+IF(OFFSET('Water Data'!$F$27,0,10*ROW('Water Data'!F105))="","",OFFSET('Water Data'!$F$27,0,10*ROW('Water Data'!F105)))</f>
        <v/>
      </c>
      <c r="BZ111" s="275" t="str">
        <f ca="true">+IF(OFFSET('Water Data'!$F$28,0,10*ROW('Water Data'!F105))="","",OFFSET('Water Data'!$F$28,0,10*ROW('Water Data'!F105)))</f>
        <v/>
      </c>
      <c r="CA111" s="275" t="str">
        <f ca="true">+IF(OFFSET('Water Data'!$F$29,0,10*ROW('Water Data'!F105))="","",OFFSET('Water Data'!$F$29,0,10*ROW('Water Data'!F105)))</f>
        <v/>
      </c>
      <c r="CB111" s="275" t="str">
        <f ca="true">+IF(OFFSET('Water Data'!$G$27,0,10*ROW('Water Data'!G105))="","",OFFSET('Water Data'!$G$27,0,10*ROW('Water Data'!G105)))</f>
        <v/>
      </c>
      <c r="CC111" s="275" t="str">
        <f ca="true">+IF(OFFSET('Water Data'!$G$28,0,10*ROW('Water Data'!G105))="","",OFFSET('Water Data'!$G$28,0,10*ROW('Water Data'!G105)))</f>
        <v/>
      </c>
      <c r="CD111" s="275" t="str">
        <f ca="true">+IF(OFFSET('Water Data'!$G$29,0,10*ROW('Water Data'!G105))="","",OFFSET('Water Data'!$G$29,0,10*ROW('Water Data'!G105)))</f>
        <v/>
      </c>
      <c r="CE111" s="275" t="str">
        <f ca="true">+IF(OFFSET('Water Data'!$H$27,0,10*ROW('Water Data'!H105))="","",OFFSET('Water Data'!$H$27,0,10*ROW('Water Data'!H105)))</f>
        <v/>
      </c>
      <c r="CF111" s="275" t="str">
        <f ca="true">+IF(OFFSET('Water Data'!$H$28,0,10*ROW('Water Data'!H105))="","",OFFSET('Water Data'!$H$28,0,10*ROW('Water Data'!H105)))</f>
        <v/>
      </c>
      <c r="CG111" s="275" t="str">
        <f ca="true">+IF(OFFSET('Water Data'!$H$29,0,10*ROW('Water Data'!H105))="","",OFFSET('Water Data'!$H$29,0,10*ROW('Water Data'!H105)))</f>
        <v/>
      </c>
      <c r="CH111" s="275" t="str">
        <f ca="true">+IF(OFFSET('Water Data'!$I$27,0,10*ROW('Water Data'!I105))="","",OFFSET('Water Data'!$I$27,0,10*ROW('Water Data'!I105)))</f>
        <v/>
      </c>
      <c r="CI111" s="275" t="str">
        <f ca="true">+IF(OFFSET('Water Data'!$I$28,0,10*ROW('Water Data'!I105))="","",OFFSET('Water Data'!$I$28,0,10*ROW('Water Data'!I105)))</f>
        <v/>
      </c>
      <c r="CJ111" s="275" t="str">
        <f ca="true">+IF(OFFSET('Water Data'!$I$29,0,10*ROW('Water Data'!I105))="","",OFFSET('Water Data'!$I$29,0,10*ROW('Water Data'!I105)))</f>
        <v/>
      </c>
      <c r="CK111" s="275" t="str">
        <f ca="true">+IF(OFFSET('Sanitation Data'!$D$28,0,10*ROW('Sanitation Data'!D105))="","",OFFSET('Sanitation Data'!$D$28,0,10*ROW('Sanitation Data'!D105)))</f>
        <v/>
      </c>
      <c r="CL111" s="275" t="str">
        <f ca="true">+IF(OFFSET('Sanitation Data'!$D$29,0,10*ROW('Sanitation Data'!D105))="","",OFFSET('Sanitation Data'!$D$29,0,10*ROW('Sanitation Data'!D105)))</f>
        <v/>
      </c>
      <c r="CM111" s="275" t="str">
        <f ca="true">+IF(OFFSET('Sanitation Data'!$D$30,0,10*ROW('Sanitation Data'!D105))="","",OFFSET('Sanitation Data'!$D$30,0,10*ROW('Sanitation Data'!D105)))</f>
        <v/>
      </c>
      <c r="CN111" s="275" t="str">
        <f ca="true">+IF(OFFSET('Sanitation Data'!$D$31,0,10*ROW('Sanitation Data'!D105))="","",OFFSET('Sanitation Data'!$D$31,0,10*ROW('Sanitation Data'!D105)))</f>
        <v/>
      </c>
      <c r="CO111" s="275" t="str">
        <f ca="true">+IF(OFFSET('Sanitation Data'!$D$32,0,10*ROW('Sanitation Data'!D105))="","",OFFSET('Sanitation Data'!$D$32,0,10*ROW('Sanitation Data'!D105)))</f>
        <v/>
      </c>
      <c r="CP111" s="275" t="str">
        <f ca="true">+IF(OFFSET('Sanitation Data'!$E$28,0,10*ROW('Sanitation Data'!E105))="","",OFFSET('Sanitation Data'!$E$28,0,10*ROW('Sanitation Data'!E105)))</f>
        <v/>
      </c>
      <c r="CQ111" s="275" t="str">
        <f ca="true">+IF(OFFSET('Sanitation Data'!$E$29,0,10*ROW('Sanitation Data'!E105))="","",OFFSET('Sanitation Data'!$E$29,0,10*ROW('Sanitation Data'!E105)))</f>
        <v/>
      </c>
      <c r="CR111" s="275" t="str">
        <f ca="true">+IF(OFFSET('Sanitation Data'!$E$30,0,10*ROW('Sanitation Data'!E105))="","",OFFSET('Sanitation Data'!$E$30,0,10*ROW('Sanitation Data'!E105)))</f>
        <v/>
      </c>
      <c r="CS111" s="275" t="str">
        <f ca="true">+IF(OFFSET('Sanitation Data'!$E$31,0,10*ROW('Sanitation Data'!E105))="","",OFFSET('Sanitation Data'!$E$31,0,10*ROW('Sanitation Data'!E105)))</f>
        <v/>
      </c>
      <c r="CT111" s="275" t="str">
        <f ca="true">+IF(OFFSET('Sanitation Data'!$E$32,0,10*ROW('Sanitation Data'!E105))="","",OFFSET('Sanitation Data'!$E$32,0,10*ROW('Sanitation Data'!E105)))</f>
        <v/>
      </c>
      <c r="CU111" s="275" t="str">
        <f ca="true">+IF(OFFSET('Sanitation Data'!$F$28,0,10*ROW('Sanitation Data'!F105))="","",OFFSET('Sanitation Data'!$F$28,0,10*ROW('Sanitation Data'!F105)))</f>
        <v/>
      </c>
      <c r="CV111" s="275" t="str">
        <f ca="true">+IF(OFFSET('Sanitation Data'!$F$29,0,10*ROW('Sanitation Data'!F105))="","",OFFSET('Sanitation Data'!$F$29,0,10*ROW('Sanitation Data'!F105)))</f>
        <v/>
      </c>
      <c r="CW111" s="275" t="str">
        <f ca="true">+IF(OFFSET('Sanitation Data'!$F$30,0,10*ROW('Sanitation Data'!F105))="","",OFFSET('Sanitation Data'!$F$30,0,10*ROW('Sanitation Data'!F105)))</f>
        <v/>
      </c>
      <c r="CX111" s="275" t="str">
        <f ca="true">+IF(OFFSET('Sanitation Data'!$F$31,0,10*ROW('Sanitation Data'!F105))="","",OFFSET('Sanitation Data'!$F$31,0,10*ROW('Sanitation Data'!F105)))</f>
        <v/>
      </c>
      <c r="CY111" s="275" t="str">
        <f ca="true">+IF(OFFSET('Sanitation Data'!$F$32,0,10*ROW('Sanitation Data'!F105))="","",OFFSET('Sanitation Data'!$F$32,0,10*ROW('Sanitation Data'!F105)))</f>
        <v/>
      </c>
      <c r="CZ111" s="275" t="str">
        <f ca="true">+IF(OFFSET('Sanitation Data'!$G$28,0,10*ROW('Sanitation Data'!G105))="","",OFFSET('Sanitation Data'!$G$28,0,10*ROW('Sanitation Data'!G105)))</f>
        <v/>
      </c>
      <c r="DA111" s="275" t="str">
        <f ca="true">+IF(OFFSET('Sanitation Data'!$G$29,0,10*ROW('Sanitation Data'!G105))="","",OFFSET('Sanitation Data'!$G$29,0,10*ROW('Sanitation Data'!G105)))</f>
        <v/>
      </c>
      <c r="DB111" s="275" t="str">
        <f ca="true">+IF(OFFSET('Sanitation Data'!$G$30,0,10*ROW('Sanitation Data'!G105))="","",OFFSET('Sanitation Data'!$G$30,0,10*ROW('Sanitation Data'!G105)))</f>
        <v/>
      </c>
      <c r="DC111" s="275" t="str">
        <f ca="true">+IF(OFFSET('Sanitation Data'!$G$31,0,10*ROW('Sanitation Data'!G105))="","",OFFSET('Sanitation Data'!$G$31,0,10*ROW('Sanitation Data'!G105)))</f>
        <v/>
      </c>
      <c r="DD111" s="275" t="str">
        <f ca="true">+IF(OFFSET('Sanitation Data'!$G$32,0,10*ROW('Sanitation Data'!G105))="","",OFFSET('Sanitation Data'!$G$32,0,10*ROW('Sanitation Data'!G105)))</f>
        <v/>
      </c>
      <c r="DE111" s="275" t="str">
        <f ca="true">+IF(OFFSET('Sanitation Data'!$H$28,0,10*ROW('Sanitation Data'!H105))="","",OFFSET('Sanitation Data'!$H$28,0,10*ROW('Sanitation Data'!H105)))</f>
        <v/>
      </c>
      <c r="DF111" s="275" t="str">
        <f ca="true">+IF(OFFSET('Sanitation Data'!$H$29,0,10*ROW('Sanitation Data'!H105))="","",OFFSET('Sanitation Data'!$H$29,0,10*ROW('Sanitation Data'!H105)))</f>
        <v/>
      </c>
      <c r="DG111" s="275" t="str">
        <f ca="true">+IF(OFFSET('Sanitation Data'!$H$30,0,10*ROW('Sanitation Data'!H105))="","",OFFSET('Sanitation Data'!$H$30,0,10*ROW('Sanitation Data'!H105)))</f>
        <v/>
      </c>
      <c r="DH111" s="275" t="str">
        <f ca="true">+IF(OFFSET('Sanitation Data'!$H$31,0,10*ROW('Sanitation Data'!H105))="","",OFFSET('Sanitation Data'!$H$31,0,10*ROW('Sanitation Data'!H105)))</f>
        <v/>
      </c>
      <c r="DI111" s="275" t="str">
        <f ca="true">+IF(OFFSET('Sanitation Data'!$H$32,0,10*ROW('Sanitation Data'!H105))="","",OFFSET('Sanitation Data'!$H$32,0,10*ROW('Sanitation Data'!H105)))</f>
        <v/>
      </c>
      <c r="DJ111" s="275" t="str">
        <f ca="true">+IF(OFFSET('Sanitation Data'!$I$28,0,10*ROW('Sanitation Data'!I105))="","",OFFSET('Sanitation Data'!$I$28,0,10*ROW('Sanitation Data'!I105)))</f>
        <v/>
      </c>
      <c r="DK111" s="275" t="str">
        <f ca="true">+IF(OFFSET('Sanitation Data'!$I$29,0,10*ROW('Sanitation Data'!I105))="","",OFFSET('Sanitation Data'!$I$29,0,10*ROW('Sanitation Data'!I105)))</f>
        <v/>
      </c>
      <c r="DL111" s="275" t="str">
        <f ca="true">+IF(OFFSET('Sanitation Data'!$I$30,0,10*ROW('Sanitation Data'!I105))="","",OFFSET('Sanitation Data'!$I$30,0,10*ROW('Sanitation Data'!I105)))</f>
        <v/>
      </c>
      <c r="DM111" s="275" t="str">
        <f ca="true">+IF(OFFSET('Sanitation Data'!$I$31,0,10*ROW('Sanitation Data'!I105))="","",OFFSET('Sanitation Data'!$I$31,0,10*ROW('Sanitation Data'!I105)))</f>
        <v/>
      </c>
      <c r="DN111" s="275" t="str">
        <f ca="true">+IF(OFFSET('Sanitation Data'!$I$32,0,10*ROW('Sanitation Data'!I105))="","",OFFSET('Sanitation Data'!$I$32,0,10*ROW('Sanitation Data'!I105)))</f>
        <v/>
      </c>
      <c r="DO111" s="275" t="str">
        <f ca="true">+IF(OFFSET('Hygiene Data'!$D$11,0,10*ROW('Hygiene Data'!D105))="","",OFFSET('Hygiene Data'!$D$11,0,10*ROW('Hygiene Data'!D105)))</f>
        <v/>
      </c>
      <c r="DP111" s="275" t="str">
        <f ca="true">+IF(OFFSET('Hygiene Data'!$D$12,0,10*ROW('Hygiene Data'!D105))="","",OFFSET('Hygiene Data'!$D$12,0,10*ROW('Hygiene Data'!D105)))</f>
        <v/>
      </c>
      <c r="DQ111" s="275" t="str">
        <f ca="true">+IF(OFFSET('Hygiene Data'!$D$13,0,10*ROW('Hygiene Data'!D105))="","",OFFSET('Hygiene Data'!$D$13,0,10*ROW('Hygiene Data'!D105)))</f>
        <v/>
      </c>
      <c r="DR111" s="275" t="str">
        <f ca="true">+IF(OFFSET('Hygiene Data'!$E$11,0,10*ROW('Hygiene Data'!E105))="","",OFFSET('Hygiene Data'!$E$11,0,10*ROW('Hygiene Data'!E105)))</f>
        <v/>
      </c>
      <c r="DS111" s="275" t="str">
        <f ca="true">+IF(OFFSET('Hygiene Data'!$E$12,0,10*ROW('Hygiene Data'!E105))="","",OFFSET('Hygiene Data'!$E$12,0,10*ROW('Hygiene Data'!E105)))</f>
        <v/>
      </c>
      <c r="DT111" s="275" t="str">
        <f ca="true">+IF(OFFSET('Hygiene Data'!$E$13,0,10*ROW('Hygiene Data'!E105))="","",OFFSET('Hygiene Data'!$E$13,0,10*ROW('Hygiene Data'!E105)))</f>
        <v/>
      </c>
      <c r="DU111" s="275" t="str">
        <f ca="true">+IF(OFFSET('Hygiene Data'!$F$11,0,10*ROW('Hygiene Data'!F105))="","",OFFSET('Hygiene Data'!$F$11,0,10*ROW('Hygiene Data'!F105)))</f>
        <v/>
      </c>
      <c r="DV111" s="275" t="str">
        <f ca="true">+IF(OFFSET('Hygiene Data'!$F$12,0,10*ROW('Hygiene Data'!F105))="","",OFFSET('Hygiene Data'!$F$12,0,10*ROW('Hygiene Data'!F105)))</f>
        <v/>
      </c>
      <c r="DW111" s="275" t="str">
        <f ca="true">+IF(OFFSET('Hygiene Data'!$F$13,0,10*ROW('Hygiene Data'!F105))="","",OFFSET('Hygiene Data'!$F$13,0,10*ROW('Hygiene Data'!F105)))</f>
        <v/>
      </c>
      <c r="DX111" s="275" t="str">
        <f ca="true">+IF(OFFSET('Hygiene Data'!$G$11,0,10*ROW('Hygiene Data'!G105))="","",OFFSET('Hygiene Data'!$G$11,0,10*ROW('Hygiene Data'!G105)))</f>
        <v/>
      </c>
      <c r="DY111" s="275" t="str">
        <f ca="true">+IF(OFFSET('Hygiene Data'!$G$12,0,10*ROW('Hygiene Data'!G105))="","",OFFSET('Hygiene Data'!$G$12,0,10*ROW('Hygiene Data'!G105)))</f>
        <v/>
      </c>
      <c r="DZ111" s="275" t="str">
        <f ca="true">+IF(OFFSET('Hygiene Data'!$G$13,0,10*ROW('Hygiene Data'!G105))="","",OFFSET('Hygiene Data'!$G$13,0,10*ROW('Hygiene Data'!G105)))</f>
        <v/>
      </c>
      <c r="EA111" s="275" t="str">
        <f ca="true">+IF(OFFSET('Hygiene Data'!$H$11,0,10*ROW('Hygiene Data'!H105))="","",OFFSET('Hygiene Data'!$H$11,0,10*ROW('Hygiene Data'!H105)))</f>
        <v/>
      </c>
      <c r="EB111" s="275" t="str">
        <f ca="true">+IF(OFFSET('Hygiene Data'!$H$12,0,10*ROW('Hygiene Data'!H105))="","",OFFSET('Hygiene Data'!$H$12,0,10*ROW('Hygiene Data'!H105)))</f>
        <v/>
      </c>
      <c r="EC111" s="275" t="str">
        <f ca="true">+IF(OFFSET('Hygiene Data'!$H$13,0,10*ROW('Hygiene Data'!H105))="","",OFFSET('Hygiene Data'!$H$13,0,10*ROW('Hygiene Data'!H105)))</f>
        <v/>
      </c>
      <c r="ED111" s="275" t="str">
        <f ca="true">+IF(OFFSET('Hygiene Data'!$I$11,0,10*ROW('Hygiene Data'!I105))="","",OFFSET('Hygiene Data'!$I$11,0,10*ROW('Hygiene Data'!I105)))</f>
        <v/>
      </c>
      <c r="EE111" s="275" t="str">
        <f ca="true">+IF(OFFSET('Hygiene Data'!$I$12,0,10*ROW('Hygiene Data'!I105))="","",OFFSET('Hygiene Data'!$I$12,0,10*ROW('Hygiene Data'!I105)))</f>
        <v/>
      </c>
      <c r="EF111" s="27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5"/>
      <c r="BS112" s="275" t="str">
        <f ca="true">+IF(OFFSET('Water Data'!$D$27,0,10*ROW('Water Data'!D106))="","",OFFSET('Water Data'!$D$27,0,10*ROW('Water Data'!D106)))</f>
        <v/>
      </c>
      <c r="BT112" s="275" t="str">
        <f ca="true">+IF(OFFSET('Water Data'!$D$28,0,10*ROW('Water Data'!D106))="","",OFFSET('Water Data'!$D$28,0,10*ROW('Water Data'!D106)))</f>
        <v/>
      </c>
      <c r="BU112" s="275" t="str">
        <f ca="true">+IF(OFFSET('Water Data'!$D$29,0,10*ROW('Water Data'!D106))="","",OFFSET('Water Data'!$D$29,0,10*ROW('Water Data'!D106)))</f>
        <v/>
      </c>
      <c r="BV112" s="275" t="str">
        <f ca="true">+IF(OFFSET('Water Data'!$E$27,0,10*ROW('Water Data'!E106))="","",OFFSET('Water Data'!$E$27,0,10*ROW('Water Data'!E106)))</f>
        <v/>
      </c>
      <c r="BW112" s="275" t="str">
        <f ca="true">+IF(OFFSET('Water Data'!$E$28,0,10*ROW('Water Data'!E106))="","",OFFSET('Water Data'!$E$28,0,10*ROW('Water Data'!E106)))</f>
        <v/>
      </c>
      <c r="BX112" s="275" t="str">
        <f ca="true">+IF(OFFSET('Water Data'!$E$29,0,10*ROW('Water Data'!E106))="","",OFFSET('Water Data'!$E$29,0,10*ROW('Water Data'!E106)))</f>
        <v/>
      </c>
      <c r="BY112" s="275" t="str">
        <f ca="true">+IF(OFFSET('Water Data'!$F$27,0,10*ROW('Water Data'!F106))="","",OFFSET('Water Data'!$F$27,0,10*ROW('Water Data'!F106)))</f>
        <v/>
      </c>
      <c r="BZ112" s="275" t="str">
        <f ca="true">+IF(OFFSET('Water Data'!$F$28,0,10*ROW('Water Data'!F106))="","",OFFSET('Water Data'!$F$28,0,10*ROW('Water Data'!F106)))</f>
        <v/>
      </c>
      <c r="CA112" s="275" t="str">
        <f ca="true">+IF(OFFSET('Water Data'!$F$29,0,10*ROW('Water Data'!F106))="","",OFFSET('Water Data'!$F$29,0,10*ROW('Water Data'!F106)))</f>
        <v/>
      </c>
      <c r="CB112" s="275" t="str">
        <f ca="true">+IF(OFFSET('Water Data'!$G$27,0,10*ROW('Water Data'!G106))="","",OFFSET('Water Data'!$G$27,0,10*ROW('Water Data'!G106)))</f>
        <v/>
      </c>
      <c r="CC112" s="275" t="str">
        <f ca="true">+IF(OFFSET('Water Data'!$G$28,0,10*ROW('Water Data'!G106))="","",OFFSET('Water Data'!$G$28,0,10*ROW('Water Data'!G106)))</f>
        <v/>
      </c>
      <c r="CD112" s="275" t="str">
        <f ca="true">+IF(OFFSET('Water Data'!$G$29,0,10*ROW('Water Data'!G106))="","",OFFSET('Water Data'!$G$29,0,10*ROW('Water Data'!G106)))</f>
        <v/>
      </c>
      <c r="CE112" s="275" t="str">
        <f ca="true">+IF(OFFSET('Water Data'!$H$27,0,10*ROW('Water Data'!H106))="","",OFFSET('Water Data'!$H$27,0,10*ROW('Water Data'!H106)))</f>
        <v/>
      </c>
      <c r="CF112" s="275" t="str">
        <f ca="true">+IF(OFFSET('Water Data'!$H$28,0,10*ROW('Water Data'!H106))="","",OFFSET('Water Data'!$H$28,0,10*ROW('Water Data'!H106)))</f>
        <v/>
      </c>
      <c r="CG112" s="275" t="str">
        <f ca="true">+IF(OFFSET('Water Data'!$H$29,0,10*ROW('Water Data'!H106))="","",OFFSET('Water Data'!$H$29,0,10*ROW('Water Data'!H106)))</f>
        <v/>
      </c>
      <c r="CH112" s="275" t="str">
        <f ca="true">+IF(OFFSET('Water Data'!$I$27,0,10*ROW('Water Data'!I106))="","",OFFSET('Water Data'!$I$27,0,10*ROW('Water Data'!I106)))</f>
        <v/>
      </c>
      <c r="CI112" s="275" t="str">
        <f ca="true">+IF(OFFSET('Water Data'!$I$28,0,10*ROW('Water Data'!I106))="","",OFFSET('Water Data'!$I$28,0,10*ROW('Water Data'!I106)))</f>
        <v/>
      </c>
      <c r="CJ112" s="275" t="str">
        <f ca="true">+IF(OFFSET('Water Data'!$I$29,0,10*ROW('Water Data'!I106))="","",OFFSET('Water Data'!$I$29,0,10*ROW('Water Data'!I106)))</f>
        <v/>
      </c>
      <c r="CK112" s="275" t="str">
        <f ca="true">+IF(OFFSET('Sanitation Data'!$D$28,0,10*ROW('Sanitation Data'!D106))="","",OFFSET('Sanitation Data'!$D$28,0,10*ROW('Sanitation Data'!D106)))</f>
        <v/>
      </c>
      <c r="CL112" s="275" t="str">
        <f ca="true">+IF(OFFSET('Sanitation Data'!$D$29,0,10*ROW('Sanitation Data'!D106))="","",OFFSET('Sanitation Data'!$D$29,0,10*ROW('Sanitation Data'!D106)))</f>
        <v/>
      </c>
      <c r="CM112" s="275" t="str">
        <f ca="true">+IF(OFFSET('Sanitation Data'!$D$30,0,10*ROW('Sanitation Data'!D106))="","",OFFSET('Sanitation Data'!$D$30,0,10*ROW('Sanitation Data'!D106)))</f>
        <v/>
      </c>
      <c r="CN112" s="275" t="str">
        <f ca="true">+IF(OFFSET('Sanitation Data'!$D$31,0,10*ROW('Sanitation Data'!D106))="","",OFFSET('Sanitation Data'!$D$31,0,10*ROW('Sanitation Data'!D106)))</f>
        <v/>
      </c>
      <c r="CO112" s="275" t="str">
        <f ca="true">+IF(OFFSET('Sanitation Data'!$D$32,0,10*ROW('Sanitation Data'!D106))="","",OFFSET('Sanitation Data'!$D$32,0,10*ROW('Sanitation Data'!D106)))</f>
        <v/>
      </c>
      <c r="CP112" s="275" t="str">
        <f ca="true">+IF(OFFSET('Sanitation Data'!$E$28,0,10*ROW('Sanitation Data'!E106))="","",OFFSET('Sanitation Data'!$E$28,0,10*ROW('Sanitation Data'!E106)))</f>
        <v/>
      </c>
      <c r="CQ112" s="275" t="str">
        <f ca="true">+IF(OFFSET('Sanitation Data'!$E$29,0,10*ROW('Sanitation Data'!E106))="","",OFFSET('Sanitation Data'!$E$29,0,10*ROW('Sanitation Data'!E106)))</f>
        <v/>
      </c>
      <c r="CR112" s="275" t="str">
        <f ca="true">+IF(OFFSET('Sanitation Data'!$E$30,0,10*ROW('Sanitation Data'!E106))="","",OFFSET('Sanitation Data'!$E$30,0,10*ROW('Sanitation Data'!E106)))</f>
        <v/>
      </c>
      <c r="CS112" s="275" t="str">
        <f ca="true">+IF(OFFSET('Sanitation Data'!$E$31,0,10*ROW('Sanitation Data'!E106))="","",OFFSET('Sanitation Data'!$E$31,0,10*ROW('Sanitation Data'!E106)))</f>
        <v/>
      </c>
      <c r="CT112" s="275" t="str">
        <f ca="true">+IF(OFFSET('Sanitation Data'!$E$32,0,10*ROW('Sanitation Data'!E106))="","",OFFSET('Sanitation Data'!$E$32,0,10*ROW('Sanitation Data'!E106)))</f>
        <v/>
      </c>
      <c r="CU112" s="275" t="str">
        <f ca="true">+IF(OFFSET('Sanitation Data'!$F$28,0,10*ROW('Sanitation Data'!F106))="","",OFFSET('Sanitation Data'!$F$28,0,10*ROW('Sanitation Data'!F106)))</f>
        <v/>
      </c>
      <c r="CV112" s="275" t="str">
        <f ca="true">+IF(OFFSET('Sanitation Data'!$F$29,0,10*ROW('Sanitation Data'!F106))="","",OFFSET('Sanitation Data'!$F$29,0,10*ROW('Sanitation Data'!F106)))</f>
        <v/>
      </c>
      <c r="CW112" s="275" t="str">
        <f ca="true">+IF(OFFSET('Sanitation Data'!$F$30,0,10*ROW('Sanitation Data'!F106))="","",OFFSET('Sanitation Data'!$F$30,0,10*ROW('Sanitation Data'!F106)))</f>
        <v/>
      </c>
      <c r="CX112" s="275" t="str">
        <f ca="true">+IF(OFFSET('Sanitation Data'!$F$31,0,10*ROW('Sanitation Data'!F106))="","",OFFSET('Sanitation Data'!$F$31,0,10*ROW('Sanitation Data'!F106)))</f>
        <v/>
      </c>
      <c r="CY112" s="275" t="str">
        <f ca="true">+IF(OFFSET('Sanitation Data'!$F$32,0,10*ROW('Sanitation Data'!F106))="","",OFFSET('Sanitation Data'!$F$32,0,10*ROW('Sanitation Data'!F106)))</f>
        <v/>
      </c>
      <c r="CZ112" s="275" t="str">
        <f ca="true">+IF(OFFSET('Sanitation Data'!$G$28,0,10*ROW('Sanitation Data'!G106))="","",OFFSET('Sanitation Data'!$G$28,0,10*ROW('Sanitation Data'!G106)))</f>
        <v/>
      </c>
      <c r="DA112" s="275" t="str">
        <f ca="true">+IF(OFFSET('Sanitation Data'!$G$29,0,10*ROW('Sanitation Data'!G106))="","",OFFSET('Sanitation Data'!$G$29,0,10*ROW('Sanitation Data'!G106)))</f>
        <v/>
      </c>
      <c r="DB112" s="275" t="str">
        <f ca="true">+IF(OFFSET('Sanitation Data'!$G$30,0,10*ROW('Sanitation Data'!G106))="","",OFFSET('Sanitation Data'!$G$30,0,10*ROW('Sanitation Data'!G106)))</f>
        <v/>
      </c>
      <c r="DC112" s="275" t="str">
        <f ca="true">+IF(OFFSET('Sanitation Data'!$G$31,0,10*ROW('Sanitation Data'!G106))="","",OFFSET('Sanitation Data'!$G$31,0,10*ROW('Sanitation Data'!G106)))</f>
        <v/>
      </c>
      <c r="DD112" s="275" t="str">
        <f ca="true">+IF(OFFSET('Sanitation Data'!$G$32,0,10*ROW('Sanitation Data'!G106))="","",OFFSET('Sanitation Data'!$G$32,0,10*ROW('Sanitation Data'!G106)))</f>
        <v/>
      </c>
      <c r="DE112" s="275" t="str">
        <f ca="true">+IF(OFFSET('Sanitation Data'!$H$28,0,10*ROW('Sanitation Data'!H106))="","",OFFSET('Sanitation Data'!$H$28,0,10*ROW('Sanitation Data'!H106)))</f>
        <v/>
      </c>
      <c r="DF112" s="275" t="str">
        <f ca="true">+IF(OFFSET('Sanitation Data'!$H$29,0,10*ROW('Sanitation Data'!H106))="","",OFFSET('Sanitation Data'!$H$29,0,10*ROW('Sanitation Data'!H106)))</f>
        <v/>
      </c>
      <c r="DG112" s="275" t="str">
        <f ca="true">+IF(OFFSET('Sanitation Data'!$H$30,0,10*ROW('Sanitation Data'!H106))="","",OFFSET('Sanitation Data'!$H$30,0,10*ROW('Sanitation Data'!H106)))</f>
        <v/>
      </c>
      <c r="DH112" s="275" t="str">
        <f ca="true">+IF(OFFSET('Sanitation Data'!$H$31,0,10*ROW('Sanitation Data'!H106))="","",OFFSET('Sanitation Data'!$H$31,0,10*ROW('Sanitation Data'!H106)))</f>
        <v/>
      </c>
      <c r="DI112" s="275" t="str">
        <f ca="true">+IF(OFFSET('Sanitation Data'!$H$32,0,10*ROW('Sanitation Data'!H106))="","",OFFSET('Sanitation Data'!$H$32,0,10*ROW('Sanitation Data'!H106)))</f>
        <v/>
      </c>
      <c r="DJ112" s="275" t="str">
        <f ca="true">+IF(OFFSET('Sanitation Data'!$I$28,0,10*ROW('Sanitation Data'!I106))="","",OFFSET('Sanitation Data'!$I$28,0,10*ROW('Sanitation Data'!I106)))</f>
        <v/>
      </c>
      <c r="DK112" s="275" t="str">
        <f ca="true">+IF(OFFSET('Sanitation Data'!$I$29,0,10*ROW('Sanitation Data'!I106))="","",OFFSET('Sanitation Data'!$I$29,0,10*ROW('Sanitation Data'!I106)))</f>
        <v/>
      </c>
      <c r="DL112" s="275" t="str">
        <f ca="true">+IF(OFFSET('Sanitation Data'!$I$30,0,10*ROW('Sanitation Data'!I106))="","",OFFSET('Sanitation Data'!$I$30,0,10*ROW('Sanitation Data'!I106)))</f>
        <v/>
      </c>
      <c r="DM112" s="275" t="str">
        <f ca="true">+IF(OFFSET('Sanitation Data'!$I$31,0,10*ROW('Sanitation Data'!I106))="","",OFFSET('Sanitation Data'!$I$31,0,10*ROW('Sanitation Data'!I106)))</f>
        <v/>
      </c>
      <c r="DN112" s="275" t="str">
        <f ca="true">+IF(OFFSET('Sanitation Data'!$I$32,0,10*ROW('Sanitation Data'!I106))="","",OFFSET('Sanitation Data'!$I$32,0,10*ROW('Sanitation Data'!I106)))</f>
        <v/>
      </c>
      <c r="DO112" s="275" t="str">
        <f ca="true">+IF(OFFSET('Hygiene Data'!$D$11,0,10*ROW('Hygiene Data'!D106))="","",OFFSET('Hygiene Data'!$D$11,0,10*ROW('Hygiene Data'!D106)))</f>
        <v/>
      </c>
      <c r="DP112" s="275" t="str">
        <f ca="true">+IF(OFFSET('Hygiene Data'!$D$12,0,10*ROW('Hygiene Data'!D106))="","",OFFSET('Hygiene Data'!$D$12,0,10*ROW('Hygiene Data'!D106)))</f>
        <v/>
      </c>
      <c r="DQ112" s="275" t="str">
        <f ca="true">+IF(OFFSET('Hygiene Data'!$D$13,0,10*ROW('Hygiene Data'!D106))="","",OFFSET('Hygiene Data'!$D$13,0,10*ROW('Hygiene Data'!D106)))</f>
        <v/>
      </c>
      <c r="DR112" s="275" t="str">
        <f ca="true">+IF(OFFSET('Hygiene Data'!$E$11,0,10*ROW('Hygiene Data'!E106))="","",OFFSET('Hygiene Data'!$E$11,0,10*ROW('Hygiene Data'!E106)))</f>
        <v/>
      </c>
      <c r="DS112" s="275" t="str">
        <f ca="true">+IF(OFFSET('Hygiene Data'!$E$12,0,10*ROW('Hygiene Data'!E106))="","",OFFSET('Hygiene Data'!$E$12,0,10*ROW('Hygiene Data'!E106)))</f>
        <v/>
      </c>
      <c r="DT112" s="275" t="str">
        <f ca="true">+IF(OFFSET('Hygiene Data'!$E$13,0,10*ROW('Hygiene Data'!E106))="","",OFFSET('Hygiene Data'!$E$13,0,10*ROW('Hygiene Data'!E106)))</f>
        <v/>
      </c>
      <c r="DU112" s="275" t="str">
        <f ca="true">+IF(OFFSET('Hygiene Data'!$F$11,0,10*ROW('Hygiene Data'!F106))="","",OFFSET('Hygiene Data'!$F$11,0,10*ROW('Hygiene Data'!F106)))</f>
        <v/>
      </c>
      <c r="DV112" s="275" t="str">
        <f ca="true">+IF(OFFSET('Hygiene Data'!$F$12,0,10*ROW('Hygiene Data'!F106))="","",OFFSET('Hygiene Data'!$F$12,0,10*ROW('Hygiene Data'!F106)))</f>
        <v/>
      </c>
      <c r="DW112" s="275" t="str">
        <f ca="true">+IF(OFFSET('Hygiene Data'!$F$13,0,10*ROW('Hygiene Data'!F106))="","",OFFSET('Hygiene Data'!$F$13,0,10*ROW('Hygiene Data'!F106)))</f>
        <v/>
      </c>
      <c r="DX112" s="275" t="str">
        <f ca="true">+IF(OFFSET('Hygiene Data'!$G$11,0,10*ROW('Hygiene Data'!G106))="","",OFFSET('Hygiene Data'!$G$11,0,10*ROW('Hygiene Data'!G106)))</f>
        <v/>
      </c>
      <c r="DY112" s="275" t="str">
        <f ca="true">+IF(OFFSET('Hygiene Data'!$G$12,0,10*ROW('Hygiene Data'!G106))="","",OFFSET('Hygiene Data'!$G$12,0,10*ROW('Hygiene Data'!G106)))</f>
        <v/>
      </c>
      <c r="DZ112" s="275" t="str">
        <f ca="true">+IF(OFFSET('Hygiene Data'!$G$13,0,10*ROW('Hygiene Data'!G106))="","",OFFSET('Hygiene Data'!$G$13,0,10*ROW('Hygiene Data'!G106)))</f>
        <v/>
      </c>
      <c r="EA112" s="275" t="str">
        <f ca="true">+IF(OFFSET('Hygiene Data'!$H$11,0,10*ROW('Hygiene Data'!H106))="","",OFFSET('Hygiene Data'!$H$11,0,10*ROW('Hygiene Data'!H106)))</f>
        <v/>
      </c>
      <c r="EB112" s="275" t="str">
        <f ca="true">+IF(OFFSET('Hygiene Data'!$H$12,0,10*ROW('Hygiene Data'!H106))="","",OFFSET('Hygiene Data'!$H$12,0,10*ROW('Hygiene Data'!H106)))</f>
        <v/>
      </c>
      <c r="EC112" s="275" t="str">
        <f ca="true">+IF(OFFSET('Hygiene Data'!$H$13,0,10*ROW('Hygiene Data'!H106))="","",OFFSET('Hygiene Data'!$H$13,0,10*ROW('Hygiene Data'!H106)))</f>
        <v/>
      </c>
      <c r="ED112" s="275" t="str">
        <f ca="true">+IF(OFFSET('Hygiene Data'!$I$11,0,10*ROW('Hygiene Data'!I106))="","",OFFSET('Hygiene Data'!$I$11,0,10*ROW('Hygiene Data'!I106)))</f>
        <v/>
      </c>
      <c r="EE112" s="275" t="str">
        <f ca="true">+IF(OFFSET('Hygiene Data'!$I$12,0,10*ROW('Hygiene Data'!I106))="","",OFFSET('Hygiene Data'!$I$12,0,10*ROW('Hygiene Data'!I106)))</f>
        <v/>
      </c>
      <c r="EF112" s="27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5"/>
      <c r="BS113" s="275" t="str">
        <f ca="true">+IF(OFFSET('Water Data'!$D$27,0,10*ROW('Water Data'!D107))="","",OFFSET('Water Data'!$D$27,0,10*ROW('Water Data'!D107)))</f>
        <v/>
      </c>
      <c r="BT113" s="275" t="str">
        <f ca="true">+IF(OFFSET('Water Data'!$D$28,0,10*ROW('Water Data'!D107))="","",OFFSET('Water Data'!$D$28,0,10*ROW('Water Data'!D107)))</f>
        <v/>
      </c>
      <c r="BU113" s="275" t="str">
        <f ca="true">+IF(OFFSET('Water Data'!$D$29,0,10*ROW('Water Data'!D107))="","",OFFSET('Water Data'!$D$29,0,10*ROW('Water Data'!D107)))</f>
        <v/>
      </c>
      <c r="BV113" s="275" t="str">
        <f ca="true">+IF(OFFSET('Water Data'!$E$27,0,10*ROW('Water Data'!E107))="","",OFFSET('Water Data'!$E$27,0,10*ROW('Water Data'!E107)))</f>
        <v/>
      </c>
      <c r="BW113" s="275" t="str">
        <f ca="true">+IF(OFFSET('Water Data'!$E$28,0,10*ROW('Water Data'!E107))="","",OFFSET('Water Data'!$E$28,0,10*ROW('Water Data'!E107)))</f>
        <v/>
      </c>
      <c r="BX113" s="275" t="str">
        <f ca="true">+IF(OFFSET('Water Data'!$E$29,0,10*ROW('Water Data'!E107))="","",OFFSET('Water Data'!$E$29,0,10*ROW('Water Data'!E107)))</f>
        <v/>
      </c>
      <c r="BY113" s="275" t="str">
        <f ca="true">+IF(OFFSET('Water Data'!$F$27,0,10*ROW('Water Data'!F107))="","",OFFSET('Water Data'!$F$27,0,10*ROW('Water Data'!F107)))</f>
        <v/>
      </c>
      <c r="BZ113" s="275" t="str">
        <f ca="true">+IF(OFFSET('Water Data'!$F$28,0,10*ROW('Water Data'!F107))="","",OFFSET('Water Data'!$F$28,0,10*ROW('Water Data'!F107)))</f>
        <v/>
      </c>
      <c r="CA113" s="275" t="str">
        <f ca="true">+IF(OFFSET('Water Data'!$F$29,0,10*ROW('Water Data'!F107))="","",OFFSET('Water Data'!$F$29,0,10*ROW('Water Data'!F107)))</f>
        <v/>
      </c>
      <c r="CB113" s="275" t="str">
        <f ca="true">+IF(OFFSET('Water Data'!$G$27,0,10*ROW('Water Data'!G107))="","",OFFSET('Water Data'!$G$27,0,10*ROW('Water Data'!G107)))</f>
        <v/>
      </c>
      <c r="CC113" s="275" t="str">
        <f ca="true">+IF(OFFSET('Water Data'!$G$28,0,10*ROW('Water Data'!G107))="","",OFFSET('Water Data'!$G$28,0,10*ROW('Water Data'!G107)))</f>
        <v/>
      </c>
      <c r="CD113" s="275" t="str">
        <f ca="true">+IF(OFFSET('Water Data'!$G$29,0,10*ROW('Water Data'!G107))="","",OFFSET('Water Data'!$G$29,0,10*ROW('Water Data'!G107)))</f>
        <v/>
      </c>
      <c r="CE113" s="275" t="str">
        <f ca="true">+IF(OFFSET('Water Data'!$H$27,0,10*ROW('Water Data'!H107))="","",OFFSET('Water Data'!$H$27,0,10*ROW('Water Data'!H107)))</f>
        <v/>
      </c>
      <c r="CF113" s="275" t="str">
        <f ca="true">+IF(OFFSET('Water Data'!$H$28,0,10*ROW('Water Data'!H107))="","",OFFSET('Water Data'!$H$28,0,10*ROW('Water Data'!H107)))</f>
        <v/>
      </c>
      <c r="CG113" s="275" t="str">
        <f ca="true">+IF(OFFSET('Water Data'!$H$29,0,10*ROW('Water Data'!H107))="","",OFFSET('Water Data'!$H$29,0,10*ROW('Water Data'!H107)))</f>
        <v/>
      </c>
      <c r="CH113" s="275" t="str">
        <f ca="true">+IF(OFFSET('Water Data'!$I$27,0,10*ROW('Water Data'!I107))="","",OFFSET('Water Data'!$I$27,0,10*ROW('Water Data'!I107)))</f>
        <v/>
      </c>
      <c r="CI113" s="275" t="str">
        <f ca="true">+IF(OFFSET('Water Data'!$I$28,0,10*ROW('Water Data'!I107))="","",OFFSET('Water Data'!$I$28,0,10*ROW('Water Data'!I107)))</f>
        <v/>
      </c>
      <c r="CJ113" s="275" t="str">
        <f ca="true">+IF(OFFSET('Water Data'!$I$29,0,10*ROW('Water Data'!I107))="","",OFFSET('Water Data'!$I$29,0,10*ROW('Water Data'!I107)))</f>
        <v/>
      </c>
      <c r="CK113" s="275" t="str">
        <f ca="true">+IF(OFFSET('Sanitation Data'!$D$28,0,10*ROW('Sanitation Data'!D107))="","",OFFSET('Sanitation Data'!$D$28,0,10*ROW('Sanitation Data'!D107)))</f>
        <v/>
      </c>
      <c r="CL113" s="275" t="str">
        <f ca="true">+IF(OFFSET('Sanitation Data'!$D$29,0,10*ROW('Sanitation Data'!D107))="","",OFFSET('Sanitation Data'!$D$29,0,10*ROW('Sanitation Data'!D107)))</f>
        <v/>
      </c>
      <c r="CM113" s="275" t="str">
        <f ca="true">+IF(OFFSET('Sanitation Data'!$D$30,0,10*ROW('Sanitation Data'!D107))="","",OFFSET('Sanitation Data'!$D$30,0,10*ROW('Sanitation Data'!D107)))</f>
        <v/>
      </c>
      <c r="CN113" s="275" t="str">
        <f ca="true">+IF(OFFSET('Sanitation Data'!$D$31,0,10*ROW('Sanitation Data'!D107))="","",OFFSET('Sanitation Data'!$D$31,0,10*ROW('Sanitation Data'!D107)))</f>
        <v/>
      </c>
      <c r="CO113" s="275" t="str">
        <f ca="true">+IF(OFFSET('Sanitation Data'!$D$32,0,10*ROW('Sanitation Data'!D107))="","",OFFSET('Sanitation Data'!$D$32,0,10*ROW('Sanitation Data'!D107)))</f>
        <v/>
      </c>
      <c r="CP113" s="275" t="str">
        <f ca="true">+IF(OFFSET('Sanitation Data'!$E$28,0,10*ROW('Sanitation Data'!E107))="","",OFFSET('Sanitation Data'!$E$28,0,10*ROW('Sanitation Data'!E107)))</f>
        <v/>
      </c>
      <c r="CQ113" s="275" t="str">
        <f ca="true">+IF(OFFSET('Sanitation Data'!$E$29,0,10*ROW('Sanitation Data'!E107))="","",OFFSET('Sanitation Data'!$E$29,0,10*ROW('Sanitation Data'!E107)))</f>
        <v/>
      </c>
      <c r="CR113" s="275" t="str">
        <f ca="true">+IF(OFFSET('Sanitation Data'!$E$30,0,10*ROW('Sanitation Data'!E107))="","",OFFSET('Sanitation Data'!$E$30,0,10*ROW('Sanitation Data'!E107)))</f>
        <v/>
      </c>
      <c r="CS113" s="275" t="str">
        <f ca="true">+IF(OFFSET('Sanitation Data'!$E$31,0,10*ROW('Sanitation Data'!E107))="","",OFFSET('Sanitation Data'!$E$31,0,10*ROW('Sanitation Data'!E107)))</f>
        <v/>
      </c>
      <c r="CT113" s="275" t="str">
        <f ca="true">+IF(OFFSET('Sanitation Data'!$E$32,0,10*ROW('Sanitation Data'!E107))="","",OFFSET('Sanitation Data'!$E$32,0,10*ROW('Sanitation Data'!E107)))</f>
        <v/>
      </c>
      <c r="CU113" s="275" t="str">
        <f ca="true">+IF(OFFSET('Sanitation Data'!$F$28,0,10*ROW('Sanitation Data'!F107))="","",OFFSET('Sanitation Data'!$F$28,0,10*ROW('Sanitation Data'!F107)))</f>
        <v/>
      </c>
      <c r="CV113" s="275" t="str">
        <f ca="true">+IF(OFFSET('Sanitation Data'!$F$29,0,10*ROW('Sanitation Data'!F107))="","",OFFSET('Sanitation Data'!$F$29,0,10*ROW('Sanitation Data'!F107)))</f>
        <v/>
      </c>
      <c r="CW113" s="275" t="str">
        <f ca="true">+IF(OFFSET('Sanitation Data'!$F$30,0,10*ROW('Sanitation Data'!F107))="","",OFFSET('Sanitation Data'!$F$30,0,10*ROW('Sanitation Data'!F107)))</f>
        <v/>
      </c>
      <c r="CX113" s="275" t="str">
        <f ca="true">+IF(OFFSET('Sanitation Data'!$F$31,0,10*ROW('Sanitation Data'!F107))="","",OFFSET('Sanitation Data'!$F$31,0,10*ROW('Sanitation Data'!F107)))</f>
        <v/>
      </c>
      <c r="CY113" s="275" t="str">
        <f ca="true">+IF(OFFSET('Sanitation Data'!$F$32,0,10*ROW('Sanitation Data'!F107))="","",OFFSET('Sanitation Data'!$F$32,0,10*ROW('Sanitation Data'!F107)))</f>
        <v/>
      </c>
      <c r="CZ113" s="275" t="str">
        <f ca="true">+IF(OFFSET('Sanitation Data'!$G$28,0,10*ROW('Sanitation Data'!G107))="","",OFFSET('Sanitation Data'!$G$28,0,10*ROW('Sanitation Data'!G107)))</f>
        <v/>
      </c>
      <c r="DA113" s="275" t="str">
        <f ca="true">+IF(OFFSET('Sanitation Data'!$G$29,0,10*ROW('Sanitation Data'!G107))="","",OFFSET('Sanitation Data'!$G$29,0,10*ROW('Sanitation Data'!G107)))</f>
        <v/>
      </c>
      <c r="DB113" s="275" t="str">
        <f ca="true">+IF(OFFSET('Sanitation Data'!$G$30,0,10*ROW('Sanitation Data'!G107))="","",OFFSET('Sanitation Data'!$G$30,0,10*ROW('Sanitation Data'!G107)))</f>
        <v/>
      </c>
      <c r="DC113" s="275" t="str">
        <f ca="true">+IF(OFFSET('Sanitation Data'!$G$31,0,10*ROW('Sanitation Data'!G107))="","",OFFSET('Sanitation Data'!$G$31,0,10*ROW('Sanitation Data'!G107)))</f>
        <v/>
      </c>
      <c r="DD113" s="275" t="str">
        <f ca="true">+IF(OFFSET('Sanitation Data'!$G$32,0,10*ROW('Sanitation Data'!G107))="","",OFFSET('Sanitation Data'!$G$32,0,10*ROW('Sanitation Data'!G107)))</f>
        <v/>
      </c>
      <c r="DE113" s="275" t="str">
        <f ca="true">+IF(OFFSET('Sanitation Data'!$H$28,0,10*ROW('Sanitation Data'!H107))="","",OFFSET('Sanitation Data'!$H$28,0,10*ROW('Sanitation Data'!H107)))</f>
        <v/>
      </c>
      <c r="DF113" s="275" t="str">
        <f ca="true">+IF(OFFSET('Sanitation Data'!$H$29,0,10*ROW('Sanitation Data'!H107))="","",OFFSET('Sanitation Data'!$H$29,0,10*ROW('Sanitation Data'!H107)))</f>
        <v/>
      </c>
      <c r="DG113" s="275" t="str">
        <f ca="true">+IF(OFFSET('Sanitation Data'!$H$30,0,10*ROW('Sanitation Data'!H107))="","",OFFSET('Sanitation Data'!$H$30,0,10*ROW('Sanitation Data'!H107)))</f>
        <v/>
      </c>
      <c r="DH113" s="275" t="str">
        <f ca="true">+IF(OFFSET('Sanitation Data'!$H$31,0,10*ROW('Sanitation Data'!H107))="","",OFFSET('Sanitation Data'!$H$31,0,10*ROW('Sanitation Data'!H107)))</f>
        <v/>
      </c>
      <c r="DI113" s="275" t="str">
        <f ca="true">+IF(OFFSET('Sanitation Data'!$H$32,0,10*ROW('Sanitation Data'!H107))="","",OFFSET('Sanitation Data'!$H$32,0,10*ROW('Sanitation Data'!H107)))</f>
        <v/>
      </c>
      <c r="DJ113" s="275" t="str">
        <f ca="true">+IF(OFFSET('Sanitation Data'!$I$28,0,10*ROW('Sanitation Data'!I107))="","",OFFSET('Sanitation Data'!$I$28,0,10*ROW('Sanitation Data'!I107)))</f>
        <v/>
      </c>
      <c r="DK113" s="275" t="str">
        <f ca="true">+IF(OFFSET('Sanitation Data'!$I$29,0,10*ROW('Sanitation Data'!I107))="","",OFFSET('Sanitation Data'!$I$29,0,10*ROW('Sanitation Data'!I107)))</f>
        <v/>
      </c>
      <c r="DL113" s="275" t="str">
        <f ca="true">+IF(OFFSET('Sanitation Data'!$I$30,0,10*ROW('Sanitation Data'!I107))="","",OFFSET('Sanitation Data'!$I$30,0,10*ROW('Sanitation Data'!I107)))</f>
        <v/>
      </c>
      <c r="DM113" s="275" t="str">
        <f ca="true">+IF(OFFSET('Sanitation Data'!$I$31,0,10*ROW('Sanitation Data'!I107))="","",OFFSET('Sanitation Data'!$I$31,0,10*ROW('Sanitation Data'!I107)))</f>
        <v/>
      </c>
      <c r="DN113" s="275" t="str">
        <f ca="true">+IF(OFFSET('Sanitation Data'!$I$32,0,10*ROW('Sanitation Data'!I107))="","",OFFSET('Sanitation Data'!$I$32,0,10*ROW('Sanitation Data'!I107)))</f>
        <v/>
      </c>
      <c r="DO113" s="275" t="str">
        <f ca="true">+IF(OFFSET('Hygiene Data'!$D$11,0,10*ROW('Hygiene Data'!D107))="","",OFFSET('Hygiene Data'!$D$11,0,10*ROW('Hygiene Data'!D107)))</f>
        <v/>
      </c>
      <c r="DP113" s="275" t="str">
        <f ca="true">+IF(OFFSET('Hygiene Data'!$D$12,0,10*ROW('Hygiene Data'!D107))="","",OFFSET('Hygiene Data'!$D$12,0,10*ROW('Hygiene Data'!D107)))</f>
        <v/>
      </c>
      <c r="DQ113" s="275" t="str">
        <f ca="true">+IF(OFFSET('Hygiene Data'!$D$13,0,10*ROW('Hygiene Data'!D107))="","",OFFSET('Hygiene Data'!$D$13,0,10*ROW('Hygiene Data'!D107)))</f>
        <v/>
      </c>
      <c r="DR113" s="275" t="str">
        <f ca="true">+IF(OFFSET('Hygiene Data'!$E$11,0,10*ROW('Hygiene Data'!E107))="","",OFFSET('Hygiene Data'!$E$11,0,10*ROW('Hygiene Data'!E107)))</f>
        <v/>
      </c>
      <c r="DS113" s="275" t="str">
        <f ca="true">+IF(OFFSET('Hygiene Data'!$E$12,0,10*ROW('Hygiene Data'!E107))="","",OFFSET('Hygiene Data'!$E$12,0,10*ROW('Hygiene Data'!E107)))</f>
        <v/>
      </c>
      <c r="DT113" s="275" t="str">
        <f ca="true">+IF(OFFSET('Hygiene Data'!$E$13,0,10*ROW('Hygiene Data'!E107))="","",OFFSET('Hygiene Data'!$E$13,0,10*ROW('Hygiene Data'!E107)))</f>
        <v/>
      </c>
      <c r="DU113" s="275" t="str">
        <f ca="true">+IF(OFFSET('Hygiene Data'!$F$11,0,10*ROW('Hygiene Data'!F107))="","",OFFSET('Hygiene Data'!$F$11,0,10*ROW('Hygiene Data'!F107)))</f>
        <v/>
      </c>
      <c r="DV113" s="275" t="str">
        <f ca="true">+IF(OFFSET('Hygiene Data'!$F$12,0,10*ROW('Hygiene Data'!F107))="","",OFFSET('Hygiene Data'!$F$12,0,10*ROW('Hygiene Data'!F107)))</f>
        <v/>
      </c>
      <c r="DW113" s="275" t="str">
        <f ca="true">+IF(OFFSET('Hygiene Data'!$F$13,0,10*ROW('Hygiene Data'!F107))="","",OFFSET('Hygiene Data'!$F$13,0,10*ROW('Hygiene Data'!F107)))</f>
        <v/>
      </c>
      <c r="DX113" s="275" t="str">
        <f ca="true">+IF(OFFSET('Hygiene Data'!$G$11,0,10*ROW('Hygiene Data'!G107))="","",OFFSET('Hygiene Data'!$G$11,0,10*ROW('Hygiene Data'!G107)))</f>
        <v/>
      </c>
      <c r="DY113" s="275" t="str">
        <f ca="true">+IF(OFFSET('Hygiene Data'!$G$12,0,10*ROW('Hygiene Data'!G107))="","",OFFSET('Hygiene Data'!$G$12,0,10*ROW('Hygiene Data'!G107)))</f>
        <v/>
      </c>
      <c r="DZ113" s="275" t="str">
        <f ca="true">+IF(OFFSET('Hygiene Data'!$G$13,0,10*ROW('Hygiene Data'!G107))="","",OFFSET('Hygiene Data'!$G$13,0,10*ROW('Hygiene Data'!G107)))</f>
        <v/>
      </c>
      <c r="EA113" s="275" t="str">
        <f ca="true">+IF(OFFSET('Hygiene Data'!$H$11,0,10*ROW('Hygiene Data'!H107))="","",OFFSET('Hygiene Data'!$H$11,0,10*ROW('Hygiene Data'!H107)))</f>
        <v/>
      </c>
      <c r="EB113" s="275" t="str">
        <f ca="true">+IF(OFFSET('Hygiene Data'!$H$12,0,10*ROW('Hygiene Data'!H107))="","",OFFSET('Hygiene Data'!$H$12,0,10*ROW('Hygiene Data'!H107)))</f>
        <v/>
      </c>
      <c r="EC113" s="275" t="str">
        <f ca="true">+IF(OFFSET('Hygiene Data'!$H$13,0,10*ROW('Hygiene Data'!H107))="","",OFFSET('Hygiene Data'!$H$13,0,10*ROW('Hygiene Data'!H107)))</f>
        <v/>
      </c>
      <c r="ED113" s="275" t="str">
        <f ca="true">+IF(OFFSET('Hygiene Data'!$I$11,0,10*ROW('Hygiene Data'!I107))="","",OFFSET('Hygiene Data'!$I$11,0,10*ROW('Hygiene Data'!I107)))</f>
        <v/>
      </c>
      <c r="EE113" s="275" t="str">
        <f ca="true">+IF(OFFSET('Hygiene Data'!$I$12,0,10*ROW('Hygiene Data'!I107))="","",OFFSET('Hygiene Data'!$I$12,0,10*ROW('Hygiene Data'!I107)))</f>
        <v/>
      </c>
      <c r="EF113" s="27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5"/>
      <c r="BS114" s="275" t="str">
        <f ca="true">+IF(OFFSET('Water Data'!$D$27,0,10*ROW('Water Data'!D108))="","",OFFSET('Water Data'!$D$27,0,10*ROW('Water Data'!D108)))</f>
        <v/>
      </c>
      <c r="BT114" s="275" t="str">
        <f ca="true">+IF(OFFSET('Water Data'!$D$28,0,10*ROW('Water Data'!D108))="","",OFFSET('Water Data'!$D$28,0,10*ROW('Water Data'!D108)))</f>
        <v/>
      </c>
      <c r="BU114" s="275" t="str">
        <f ca="true">+IF(OFFSET('Water Data'!$D$29,0,10*ROW('Water Data'!D108))="","",OFFSET('Water Data'!$D$29,0,10*ROW('Water Data'!D108)))</f>
        <v/>
      </c>
      <c r="BV114" s="275" t="str">
        <f ca="true">+IF(OFFSET('Water Data'!$E$27,0,10*ROW('Water Data'!E108))="","",OFFSET('Water Data'!$E$27,0,10*ROW('Water Data'!E108)))</f>
        <v/>
      </c>
      <c r="BW114" s="275" t="str">
        <f ca="true">+IF(OFFSET('Water Data'!$E$28,0,10*ROW('Water Data'!E108))="","",OFFSET('Water Data'!$E$28,0,10*ROW('Water Data'!E108)))</f>
        <v/>
      </c>
      <c r="BX114" s="275" t="str">
        <f ca="true">+IF(OFFSET('Water Data'!$E$29,0,10*ROW('Water Data'!E108))="","",OFFSET('Water Data'!$E$29,0,10*ROW('Water Data'!E108)))</f>
        <v/>
      </c>
      <c r="BY114" s="275" t="str">
        <f ca="true">+IF(OFFSET('Water Data'!$F$27,0,10*ROW('Water Data'!F108))="","",OFFSET('Water Data'!$F$27,0,10*ROW('Water Data'!F108)))</f>
        <v/>
      </c>
      <c r="BZ114" s="275" t="str">
        <f ca="true">+IF(OFFSET('Water Data'!$F$28,0,10*ROW('Water Data'!F108))="","",OFFSET('Water Data'!$F$28,0,10*ROW('Water Data'!F108)))</f>
        <v/>
      </c>
      <c r="CA114" s="275" t="str">
        <f ca="true">+IF(OFFSET('Water Data'!$F$29,0,10*ROW('Water Data'!F108))="","",OFFSET('Water Data'!$F$29,0,10*ROW('Water Data'!F108)))</f>
        <v/>
      </c>
      <c r="CB114" s="275" t="str">
        <f ca="true">+IF(OFFSET('Water Data'!$G$27,0,10*ROW('Water Data'!G108))="","",OFFSET('Water Data'!$G$27,0,10*ROW('Water Data'!G108)))</f>
        <v/>
      </c>
      <c r="CC114" s="275" t="str">
        <f ca="true">+IF(OFFSET('Water Data'!$G$28,0,10*ROW('Water Data'!G108))="","",OFFSET('Water Data'!$G$28,0,10*ROW('Water Data'!G108)))</f>
        <v/>
      </c>
      <c r="CD114" s="275" t="str">
        <f ca="true">+IF(OFFSET('Water Data'!$G$29,0,10*ROW('Water Data'!G108))="","",OFFSET('Water Data'!$G$29,0,10*ROW('Water Data'!G108)))</f>
        <v/>
      </c>
      <c r="CE114" s="275" t="str">
        <f ca="true">+IF(OFFSET('Water Data'!$H$27,0,10*ROW('Water Data'!H108))="","",OFFSET('Water Data'!$H$27,0,10*ROW('Water Data'!H108)))</f>
        <v/>
      </c>
      <c r="CF114" s="275" t="str">
        <f ca="true">+IF(OFFSET('Water Data'!$H$28,0,10*ROW('Water Data'!H108))="","",OFFSET('Water Data'!$H$28,0,10*ROW('Water Data'!H108)))</f>
        <v/>
      </c>
      <c r="CG114" s="275" t="str">
        <f ca="true">+IF(OFFSET('Water Data'!$H$29,0,10*ROW('Water Data'!H108))="","",OFFSET('Water Data'!$H$29,0,10*ROW('Water Data'!H108)))</f>
        <v/>
      </c>
      <c r="CH114" s="275" t="str">
        <f ca="true">+IF(OFFSET('Water Data'!$I$27,0,10*ROW('Water Data'!I108))="","",OFFSET('Water Data'!$I$27,0,10*ROW('Water Data'!I108)))</f>
        <v/>
      </c>
      <c r="CI114" s="275" t="str">
        <f ca="true">+IF(OFFSET('Water Data'!$I$28,0,10*ROW('Water Data'!I108))="","",OFFSET('Water Data'!$I$28,0,10*ROW('Water Data'!I108)))</f>
        <v/>
      </c>
      <c r="CJ114" s="275" t="str">
        <f ca="true">+IF(OFFSET('Water Data'!$I$29,0,10*ROW('Water Data'!I108))="","",OFFSET('Water Data'!$I$29,0,10*ROW('Water Data'!I108)))</f>
        <v/>
      </c>
      <c r="CK114" s="275" t="str">
        <f ca="true">+IF(OFFSET('Sanitation Data'!$D$28,0,10*ROW('Sanitation Data'!D108))="","",OFFSET('Sanitation Data'!$D$28,0,10*ROW('Sanitation Data'!D108)))</f>
        <v/>
      </c>
      <c r="CL114" s="275" t="str">
        <f ca="true">+IF(OFFSET('Sanitation Data'!$D$29,0,10*ROW('Sanitation Data'!D108))="","",OFFSET('Sanitation Data'!$D$29,0,10*ROW('Sanitation Data'!D108)))</f>
        <v/>
      </c>
      <c r="CM114" s="275" t="str">
        <f ca="true">+IF(OFFSET('Sanitation Data'!$D$30,0,10*ROW('Sanitation Data'!D108))="","",OFFSET('Sanitation Data'!$D$30,0,10*ROW('Sanitation Data'!D108)))</f>
        <v/>
      </c>
      <c r="CN114" s="275" t="str">
        <f ca="true">+IF(OFFSET('Sanitation Data'!$D$31,0,10*ROW('Sanitation Data'!D108))="","",OFFSET('Sanitation Data'!$D$31,0,10*ROW('Sanitation Data'!D108)))</f>
        <v/>
      </c>
      <c r="CO114" s="275" t="str">
        <f ca="true">+IF(OFFSET('Sanitation Data'!$D$32,0,10*ROW('Sanitation Data'!D108))="","",OFFSET('Sanitation Data'!$D$32,0,10*ROW('Sanitation Data'!D108)))</f>
        <v/>
      </c>
      <c r="CP114" s="275" t="str">
        <f ca="true">+IF(OFFSET('Sanitation Data'!$E$28,0,10*ROW('Sanitation Data'!E108))="","",OFFSET('Sanitation Data'!$E$28,0,10*ROW('Sanitation Data'!E108)))</f>
        <v/>
      </c>
      <c r="CQ114" s="275" t="str">
        <f ca="true">+IF(OFFSET('Sanitation Data'!$E$29,0,10*ROW('Sanitation Data'!E108))="","",OFFSET('Sanitation Data'!$E$29,0,10*ROW('Sanitation Data'!E108)))</f>
        <v/>
      </c>
      <c r="CR114" s="275" t="str">
        <f ca="true">+IF(OFFSET('Sanitation Data'!$E$30,0,10*ROW('Sanitation Data'!E108))="","",OFFSET('Sanitation Data'!$E$30,0,10*ROW('Sanitation Data'!E108)))</f>
        <v/>
      </c>
      <c r="CS114" s="275" t="str">
        <f ca="true">+IF(OFFSET('Sanitation Data'!$E$31,0,10*ROW('Sanitation Data'!E108))="","",OFFSET('Sanitation Data'!$E$31,0,10*ROW('Sanitation Data'!E108)))</f>
        <v/>
      </c>
      <c r="CT114" s="275" t="str">
        <f ca="true">+IF(OFFSET('Sanitation Data'!$E$32,0,10*ROW('Sanitation Data'!E108))="","",OFFSET('Sanitation Data'!$E$32,0,10*ROW('Sanitation Data'!E108)))</f>
        <v/>
      </c>
      <c r="CU114" s="275" t="str">
        <f ca="true">+IF(OFFSET('Sanitation Data'!$F$28,0,10*ROW('Sanitation Data'!F108))="","",OFFSET('Sanitation Data'!$F$28,0,10*ROW('Sanitation Data'!F108)))</f>
        <v/>
      </c>
      <c r="CV114" s="275" t="str">
        <f ca="true">+IF(OFFSET('Sanitation Data'!$F$29,0,10*ROW('Sanitation Data'!F108))="","",OFFSET('Sanitation Data'!$F$29,0,10*ROW('Sanitation Data'!F108)))</f>
        <v/>
      </c>
      <c r="CW114" s="275" t="str">
        <f ca="true">+IF(OFFSET('Sanitation Data'!$F$30,0,10*ROW('Sanitation Data'!F108))="","",OFFSET('Sanitation Data'!$F$30,0,10*ROW('Sanitation Data'!F108)))</f>
        <v/>
      </c>
      <c r="CX114" s="275" t="str">
        <f ca="true">+IF(OFFSET('Sanitation Data'!$F$31,0,10*ROW('Sanitation Data'!F108))="","",OFFSET('Sanitation Data'!$F$31,0,10*ROW('Sanitation Data'!F108)))</f>
        <v/>
      </c>
      <c r="CY114" s="275" t="str">
        <f ca="true">+IF(OFFSET('Sanitation Data'!$F$32,0,10*ROW('Sanitation Data'!F108))="","",OFFSET('Sanitation Data'!$F$32,0,10*ROW('Sanitation Data'!F108)))</f>
        <v/>
      </c>
      <c r="CZ114" s="275" t="str">
        <f ca="true">+IF(OFFSET('Sanitation Data'!$G$28,0,10*ROW('Sanitation Data'!G108))="","",OFFSET('Sanitation Data'!$G$28,0,10*ROW('Sanitation Data'!G108)))</f>
        <v/>
      </c>
      <c r="DA114" s="275" t="str">
        <f ca="true">+IF(OFFSET('Sanitation Data'!$G$29,0,10*ROW('Sanitation Data'!G108))="","",OFFSET('Sanitation Data'!$G$29,0,10*ROW('Sanitation Data'!G108)))</f>
        <v/>
      </c>
      <c r="DB114" s="275" t="str">
        <f ca="true">+IF(OFFSET('Sanitation Data'!$G$30,0,10*ROW('Sanitation Data'!G108))="","",OFFSET('Sanitation Data'!$G$30,0,10*ROW('Sanitation Data'!G108)))</f>
        <v/>
      </c>
      <c r="DC114" s="275" t="str">
        <f ca="true">+IF(OFFSET('Sanitation Data'!$G$31,0,10*ROW('Sanitation Data'!G108))="","",OFFSET('Sanitation Data'!$G$31,0,10*ROW('Sanitation Data'!G108)))</f>
        <v/>
      </c>
      <c r="DD114" s="275" t="str">
        <f ca="true">+IF(OFFSET('Sanitation Data'!$G$32,0,10*ROW('Sanitation Data'!G108))="","",OFFSET('Sanitation Data'!$G$32,0,10*ROW('Sanitation Data'!G108)))</f>
        <v/>
      </c>
      <c r="DE114" s="275" t="str">
        <f ca="true">+IF(OFFSET('Sanitation Data'!$H$28,0,10*ROW('Sanitation Data'!H108))="","",OFFSET('Sanitation Data'!$H$28,0,10*ROW('Sanitation Data'!H108)))</f>
        <v/>
      </c>
      <c r="DF114" s="275" t="str">
        <f ca="true">+IF(OFFSET('Sanitation Data'!$H$29,0,10*ROW('Sanitation Data'!H108))="","",OFFSET('Sanitation Data'!$H$29,0,10*ROW('Sanitation Data'!H108)))</f>
        <v/>
      </c>
      <c r="DG114" s="275" t="str">
        <f ca="true">+IF(OFFSET('Sanitation Data'!$H$30,0,10*ROW('Sanitation Data'!H108))="","",OFFSET('Sanitation Data'!$H$30,0,10*ROW('Sanitation Data'!H108)))</f>
        <v/>
      </c>
      <c r="DH114" s="275" t="str">
        <f ca="true">+IF(OFFSET('Sanitation Data'!$H$31,0,10*ROW('Sanitation Data'!H108))="","",OFFSET('Sanitation Data'!$H$31,0,10*ROW('Sanitation Data'!H108)))</f>
        <v/>
      </c>
      <c r="DI114" s="275" t="str">
        <f ca="true">+IF(OFFSET('Sanitation Data'!$H$32,0,10*ROW('Sanitation Data'!H108))="","",OFFSET('Sanitation Data'!$H$32,0,10*ROW('Sanitation Data'!H108)))</f>
        <v/>
      </c>
      <c r="DJ114" s="275" t="str">
        <f ca="true">+IF(OFFSET('Sanitation Data'!$I$28,0,10*ROW('Sanitation Data'!I108))="","",OFFSET('Sanitation Data'!$I$28,0,10*ROW('Sanitation Data'!I108)))</f>
        <v/>
      </c>
      <c r="DK114" s="275" t="str">
        <f ca="true">+IF(OFFSET('Sanitation Data'!$I$29,0,10*ROW('Sanitation Data'!I108))="","",OFFSET('Sanitation Data'!$I$29,0,10*ROW('Sanitation Data'!I108)))</f>
        <v/>
      </c>
      <c r="DL114" s="275" t="str">
        <f ca="true">+IF(OFFSET('Sanitation Data'!$I$30,0,10*ROW('Sanitation Data'!I108))="","",OFFSET('Sanitation Data'!$I$30,0,10*ROW('Sanitation Data'!I108)))</f>
        <v/>
      </c>
      <c r="DM114" s="275" t="str">
        <f ca="true">+IF(OFFSET('Sanitation Data'!$I$31,0,10*ROW('Sanitation Data'!I108))="","",OFFSET('Sanitation Data'!$I$31,0,10*ROW('Sanitation Data'!I108)))</f>
        <v/>
      </c>
      <c r="DN114" s="275" t="str">
        <f ca="true">+IF(OFFSET('Sanitation Data'!$I$32,0,10*ROW('Sanitation Data'!I108))="","",OFFSET('Sanitation Data'!$I$32,0,10*ROW('Sanitation Data'!I108)))</f>
        <v/>
      </c>
      <c r="DO114" s="275" t="str">
        <f ca="true">+IF(OFFSET('Hygiene Data'!$D$11,0,10*ROW('Hygiene Data'!D108))="","",OFFSET('Hygiene Data'!$D$11,0,10*ROW('Hygiene Data'!D108)))</f>
        <v/>
      </c>
      <c r="DP114" s="275" t="str">
        <f ca="true">+IF(OFFSET('Hygiene Data'!$D$12,0,10*ROW('Hygiene Data'!D108))="","",OFFSET('Hygiene Data'!$D$12,0,10*ROW('Hygiene Data'!D108)))</f>
        <v/>
      </c>
      <c r="DQ114" s="275" t="str">
        <f ca="true">+IF(OFFSET('Hygiene Data'!$D$13,0,10*ROW('Hygiene Data'!D108))="","",OFFSET('Hygiene Data'!$D$13,0,10*ROW('Hygiene Data'!D108)))</f>
        <v/>
      </c>
      <c r="DR114" s="275" t="str">
        <f ca="true">+IF(OFFSET('Hygiene Data'!$E$11,0,10*ROW('Hygiene Data'!E108))="","",OFFSET('Hygiene Data'!$E$11,0,10*ROW('Hygiene Data'!E108)))</f>
        <v/>
      </c>
      <c r="DS114" s="275" t="str">
        <f ca="true">+IF(OFFSET('Hygiene Data'!$E$12,0,10*ROW('Hygiene Data'!E108))="","",OFFSET('Hygiene Data'!$E$12,0,10*ROW('Hygiene Data'!E108)))</f>
        <v/>
      </c>
      <c r="DT114" s="275" t="str">
        <f ca="true">+IF(OFFSET('Hygiene Data'!$E$13,0,10*ROW('Hygiene Data'!E108))="","",OFFSET('Hygiene Data'!$E$13,0,10*ROW('Hygiene Data'!E108)))</f>
        <v/>
      </c>
      <c r="DU114" s="275" t="str">
        <f ca="true">+IF(OFFSET('Hygiene Data'!$F$11,0,10*ROW('Hygiene Data'!F108))="","",OFFSET('Hygiene Data'!$F$11,0,10*ROW('Hygiene Data'!F108)))</f>
        <v/>
      </c>
      <c r="DV114" s="275" t="str">
        <f ca="true">+IF(OFFSET('Hygiene Data'!$F$12,0,10*ROW('Hygiene Data'!F108))="","",OFFSET('Hygiene Data'!$F$12,0,10*ROW('Hygiene Data'!F108)))</f>
        <v/>
      </c>
      <c r="DW114" s="275" t="str">
        <f ca="true">+IF(OFFSET('Hygiene Data'!$F$13,0,10*ROW('Hygiene Data'!F108))="","",OFFSET('Hygiene Data'!$F$13,0,10*ROW('Hygiene Data'!F108)))</f>
        <v/>
      </c>
      <c r="DX114" s="275" t="str">
        <f ca="true">+IF(OFFSET('Hygiene Data'!$G$11,0,10*ROW('Hygiene Data'!G108))="","",OFFSET('Hygiene Data'!$G$11,0,10*ROW('Hygiene Data'!G108)))</f>
        <v/>
      </c>
      <c r="DY114" s="275" t="str">
        <f ca="true">+IF(OFFSET('Hygiene Data'!$G$12,0,10*ROW('Hygiene Data'!G108))="","",OFFSET('Hygiene Data'!$G$12,0,10*ROW('Hygiene Data'!G108)))</f>
        <v/>
      </c>
      <c r="DZ114" s="275" t="str">
        <f ca="true">+IF(OFFSET('Hygiene Data'!$G$13,0,10*ROW('Hygiene Data'!G108))="","",OFFSET('Hygiene Data'!$G$13,0,10*ROW('Hygiene Data'!G108)))</f>
        <v/>
      </c>
      <c r="EA114" s="275" t="str">
        <f ca="true">+IF(OFFSET('Hygiene Data'!$H$11,0,10*ROW('Hygiene Data'!H108))="","",OFFSET('Hygiene Data'!$H$11,0,10*ROW('Hygiene Data'!H108)))</f>
        <v/>
      </c>
      <c r="EB114" s="275" t="str">
        <f ca="true">+IF(OFFSET('Hygiene Data'!$H$12,0,10*ROW('Hygiene Data'!H108))="","",OFFSET('Hygiene Data'!$H$12,0,10*ROW('Hygiene Data'!H108)))</f>
        <v/>
      </c>
      <c r="EC114" s="275" t="str">
        <f ca="true">+IF(OFFSET('Hygiene Data'!$H$13,0,10*ROW('Hygiene Data'!H108))="","",OFFSET('Hygiene Data'!$H$13,0,10*ROW('Hygiene Data'!H108)))</f>
        <v/>
      </c>
      <c r="ED114" s="275" t="str">
        <f ca="true">+IF(OFFSET('Hygiene Data'!$I$11,0,10*ROW('Hygiene Data'!I108))="","",OFFSET('Hygiene Data'!$I$11,0,10*ROW('Hygiene Data'!I108)))</f>
        <v/>
      </c>
      <c r="EE114" s="275" t="str">
        <f ca="true">+IF(OFFSET('Hygiene Data'!$I$12,0,10*ROW('Hygiene Data'!I108))="","",OFFSET('Hygiene Data'!$I$12,0,10*ROW('Hygiene Data'!I108)))</f>
        <v/>
      </c>
      <c r="EF114" s="27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5"/>
      <c r="BS115" s="275" t="str">
        <f ca="true">+IF(OFFSET('Water Data'!$D$27,0,10*ROW('Water Data'!D109))="","",OFFSET('Water Data'!$D$27,0,10*ROW('Water Data'!D109)))</f>
        <v/>
      </c>
      <c r="BT115" s="275" t="str">
        <f ca="true">+IF(OFFSET('Water Data'!$D$28,0,10*ROW('Water Data'!D109))="","",OFFSET('Water Data'!$D$28,0,10*ROW('Water Data'!D109)))</f>
        <v/>
      </c>
      <c r="BU115" s="275" t="str">
        <f ca="true">+IF(OFFSET('Water Data'!$D$29,0,10*ROW('Water Data'!D109))="","",OFFSET('Water Data'!$D$29,0,10*ROW('Water Data'!D109)))</f>
        <v/>
      </c>
      <c r="BV115" s="275" t="str">
        <f ca="true">+IF(OFFSET('Water Data'!$E$27,0,10*ROW('Water Data'!E109))="","",OFFSET('Water Data'!$E$27,0,10*ROW('Water Data'!E109)))</f>
        <v/>
      </c>
      <c r="BW115" s="275" t="str">
        <f ca="true">+IF(OFFSET('Water Data'!$E$28,0,10*ROW('Water Data'!E109))="","",OFFSET('Water Data'!$E$28,0,10*ROW('Water Data'!E109)))</f>
        <v/>
      </c>
      <c r="BX115" s="275" t="str">
        <f ca="true">+IF(OFFSET('Water Data'!$E$29,0,10*ROW('Water Data'!E109))="","",OFFSET('Water Data'!$E$29,0,10*ROW('Water Data'!E109)))</f>
        <v/>
      </c>
      <c r="BY115" s="275" t="str">
        <f ca="true">+IF(OFFSET('Water Data'!$F$27,0,10*ROW('Water Data'!F109))="","",OFFSET('Water Data'!$F$27,0,10*ROW('Water Data'!F109)))</f>
        <v/>
      </c>
      <c r="BZ115" s="275" t="str">
        <f ca="true">+IF(OFFSET('Water Data'!$F$28,0,10*ROW('Water Data'!F109))="","",OFFSET('Water Data'!$F$28,0,10*ROW('Water Data'!F109)))</f>
        <v/>
      </c>
      <c r="CA115" s="275" t="str">
        <f ca="true">+IF(OFFSET('Water Data'!$F$29,0,10*ROW('Water Data'!F109))="","",OFFSET('Water Data'!$F$29,0,10*ROW('Water Data'!F109)))</f>
        <v/>
      </c>
      <c r="CB115" s="275" t="str">
        <f ca="true">+IF(OFFSET('Water Data'!$G$27,0,10*ROW('Water Data'!G109))="","",OFFSET('Water Data'!$G$27,0,10*ROW('Water Data'!G109)))</f>
        <v/>
      </c>
      <c r="CC115" s="275" t="str">
        <f ca="true">+IF(OFFSET('Water Data'!$G$28,0,10*ROW('Water Data'!G109))="","",OFFSET('Water Data'!$G$28,0,10*ROW('Water Data'!G109)))</f>
        <v/>
      </c>
      <c r="CD115" s="275" t="str">
        <f ca="true">+IF(OFFSET('Water Data'!$G$29,0,10*ROW('Water Data'!G109))="","",OFFSET('Water Data'!$G$29,0,10*ROW('Water Data'!G109)))</f>
        <v/>
      </c>
      <c r="CE115" s="275" t="str">
        <f ca="true">+IF(OFFSET('Water Data'!$H$27,0,10*ROW('Water Data'!H109))="","",OFFSET('Water Data'!$H$27,0,10*ROW('Water Data'!H109)))</f>
        <v/>
      </c>
      <c r="CF115" s="275" t="str">
        <f ca="true">+IF(OFFSET('Water Data'!$H$28,0,10*ROW('Water Data'!H109))="","",OFFSET('Water Data'!$H$28,0,10*ROW('Water Data'!H109)))</f>
        <v/>
      </c>
      <c r="CG115" s="275" t="str">
        <f ca="true">+IF(OFFSET('Water Data'!$H$29,0,10*ROW('Water Data'!H109))="","",OFFSET('Water Data'!$H$29,0,10*ROW('Water Data'!H109)))</f>
        <v/>
      </c>
      <c r="CH115" s="275" t="str">
        <f ca="true">+IF(OFFSET('Water Data'!$I$27,0,10*ROW('Water Data'!I109))="","",OFFSET('Water Data'!$I$27,0,10*ROW('Water Data'!I109)))</f>
        <v/>
      </c>
      <c r="CI115" s="275" t="str">
        <f ca="true">+IF(OFFSET('Water Data'!$I$28,0,10*ROW('Water Data'!I109))="","",OFFSET('Water Data'!$I$28,0,10*ROW('Water Data'!I109)))</f>
        <v/>
      </c>
      <c r="CJ115" s="275" t="str">
        <f ca="true">+IF(OFFSET('Water Data'!$I$29,0,10*ROW('Water Data'!I109))="","",OFFSET('Water Data'!$I$29,0,10*ROW('Water Data'!I109)))</f>
        <v/>
      </c>
      <c r="CK115" s="275" t="str">
        <f ca="true">+IF(OFFSET('Sanitation Data'!$D$28,0,10*ROW('Sanitation Data'!D109))="","",OFFSET('Sanitation Data'!$D$28,0,10*ROW('Sanitation Data'!D109)))</f>
        <v/>
      </c>
      <c r="CL115" s="275" t="str">
        <f ca="true">+IF(OFFSET('Sanitation Data'!$D$29,0,10*ROW('Sanitation Data'!D109))="","",OFFSET('Sanitation Data'!$D$29,0,10*ROW('Sanitation Data'!D109)))</f>
        <v/>
      </c>
      <c r="CM115" s="275" t="str">
        <f ca="true">+IF(OFFSET('Sanitation Data'!$D$30,0,10*ROW('Sanitation Data'!D109))="","",OFFSET('Sanitation Data'!$D$30,0,10*ROW('Sanitation Data'!D109)))</f>
        <v/>
      </c>
      <c r="CN115" s="275" t="str">
        <f ca="true">+IF(OFFSET('Sanitation Data'!$D$31,0,10*ROW('Sanitation Data'!D109))="","",OFFSET('Sanitation Data'!$D$31,0,10*ROW('Sanitation Data'!D109)))</f>
        <v/>
      </c>
      <c r="CO115" s="275" t="str">
        <f ca="true">+IF(OFFSET('Sanitation Data'!$D$32,0,10*ROW('Sanitation Data'!D109))="","",OFFSET('Sanitation Data'!$D$32,0,10*ROW('Sanitation Data'!D109)))</f>
        <v/>
      </c>
      <c r="CP115" s="275" t="str">
        <f ca="true">+IF(OFFSET('Sanitation Data'!$E$28,0,10*ROW('Sanitation Data'!E109))="","",OFFSET('Sanitation Data'!$E$28,0,10*ROW('Sanitation Data'!E109)))</f>
        <v/>
      </c>
      <c r="CQ115" s="275" t="str">
        <f ca="true">+IF(OFFSET('Sanitation Data'!$E$29,0,10*ROW('Sanitation Data'!E109))="","",OFFSET('Sanitation Data'!$E$29,0,10*ROW('Sanitation Data'!E109)))</f>
        <v/>
      </c>
      <c r="CR115" s="275" t="str">
        <f ca="true">+IF(OFFSET('Sanitation Data'!$E$30,0,10*ROW('Sanitation Data'!E109))="","",OFFSET('Sanitation Data'!$E$30,0,10*ROW('Sanitation Data'!E109)))</f>
        <v/>
      </c>
      <c r="CS115" s="275" t="str">
        <f ca="true">+IF(OFFSET('Sanitation Data'!$E$31,0,10*ROW('Sanitation Data'!E109))="","",OFFSET('Sanitation Data'!$E$31,0,10*ROW('Sanitation Data'!E109)))</f>
        <v/>
      </c>
      <c r="CT115" s="275" t="str">
        <f ca="true">+IF(OFFSET('Sanitation Data'!$E$32,0,10*ROW('Sanitation Data'!E109))="","",OFFSET('Sanitation Data'!$E$32,0,10*ROW('Sanitation Data'!E109)))</f>
        <v/>
      </c>
      <c r="CU115" s="275" t="str">
        <f ca="true">+IF(OFFSET('Sanitation Data'!$F$28,0,10*ROW('Sanitation Data'!F109))="","",OFFSET('Sanitation Data'!$F$28,0,10*ROW('Sanitation Data'!F109)))</f>
        <v/>
      </c>
      <c r="CV115" s="275" t="str">
        <f ca="true">+IF(OFFSET('Sanitation Data'!$F$29,0,10*ROW('Sanitation Data'!F109))="","",OFFSET('Sanitation Data'!$F$29,0,10*ROW('Sanitation Data'!F109)))</f>
        <v/>
      </c>
      <c r="CW115" s="275" t="str">
        <f ca="true">+IF(OFFSET('Sanitation Data'!$F$30,0,10*ROW('Sanitation Data'!F109))="","",OFFSET('Sanitation Data'!$F$30,0,10*ROW('Sanitation Data'!F109)))</f>
        <v/>
      </c>
      <c r="CX115" s="275" t="str">
        <f ca="true">+IF(OFFSET('Sanitation Data'!$F$31,0,10*ROW('Sanitation Data'!F109))="","",OFFSET('Sanitation Data'!$F$31,0,10*ROW('Sanitation Data'!F109)))</f>
        <v/>
      </c>
      <c r="CY115" s="275" t="str">
        <f ca="true">+IF(OFFSET('Sanitation Data'!$F$32,0,10*ROW('Sanitation Data'!F109))="","",OFFSET('Sanitation Data'!$F$32,0,10*ROW('Sanitation Data'!F109)))</f>
        <v/>
      </c>
      <c r="CZ115" s="275" t="str">
        <f ca="true">+IF(OFFSET('Sanitation Data'!$G$28,0,10*ROW('Sanitation Data'!G109))="","",OFFSET('Sanitation Data'!$G$28,0,10*ROW('Sanitation Data'!G109)))</f>
        <v/>
      </c>
      <c r="DA115" s="275" t="str">
        <f ca="true">+IF(OFFSET('Sanitation Data'!$G$29,0,10*ROW('Sanitation Data'!G109))="","",OFFSET('Sanitation Data'!$G$29,0,10*ROW('Sanitation Data'!G109)))</f>
        <v/>
      </c>
      <c r="DB115" s="275" t="str">
        <f ca="true">+IF(OFFSET('Sanitation Data'!$G$30,0,10*ROW('Sanitation Data'!G109))="","",OFFSET('Sanitation Data'!$G$30,0,10*ROW('Sanitation Data'!G109)))</f>
        <v/>
      </c>
      <c r="DC115" s="275" t="str">
        <f ca="true">+IF(OFFSET('Sanitation Data'!$G$31,0,10*ROW('Sanitation Data'!G109))="","",OFFSET('Sanitation Data'!$G$31,0,10*ROW('Sanitation Data'!G109)))</f>
        <v/>
      </c>
      <c r="DD115" s="275" t="str">
        <f ca="true">+IF(OFFSET('Sanitation Data'!$G$32,0,10*ROW('Sanitation Data'!G109))="","",OFFSET('Sanitation Data'!$G$32,0,10*ROW('Sanitation Data'!G109)))</f>
        <v/>
      </c>
      <c r="DE115" s="275" t="str">
        <f ca="true">+IF(OFFSET('Sanitation Data'!$H$28,0,10*ROW('Sanitation Data'!H109))="","",OFFSET('Sanitation Data'!$H$28,0,10*ROW('Sanitation Data'!H109)))</f>
        <v/>
      </c>
      <c r="DF115" s="275" t="str">
        <f ca="true">+IF(OFFSET('Sanitation Data'!$H$29,0,10*ROW('Sanitation Data'!H109))="","",OFFSET('Sanitation Data'!$H$29,0,10*ROW('Sanitation Data'!H109)))</f>
        <v/>
      </c>
      <c r="DG115" s="275" t="str">
        <f ca="true">+IF(OFFSET('Sanitation Data'!$H$30,0,10*ROW('Sanitation Data'!H109))="","",OFFSET('Sanitation Data'!$H$30,0,10*ROW('Sanitation Data'!H109)))</f>
        <v/>
      </c>
      <c r="DH115" s="275" t="str">
        <f ca="true">+IF(OFFSET('Sanitation Data'!$H$31,0,10*ROW('Sanitation Data'!H109))="","",OFFSET('Sanitation Data'!$H$31,0,10*ROW('Sanitation Data'!H109)))</f>
        <v/>
      </c>
      <c r="DI115" s="275" t="str">
        <f ca="true">+IF(OFFSET('Sanitation Data'!$H$32,0,10*ROW('Sanitation Data'!H109))="","",OFFSET('Sanitation Data'!$H$32,0,10*ROW('Sanitation Data'!H109)))</f>
        <v/>
      </c>
      <c r="DJ115" s="275" t="str">
        <f ca="true">+IF(OFFSET('Sanitation Data'!$I$28,0,10*ROW('Sanitation Data'!I109))="","",OFFSET('Sanitation Data'!$I$28,0,10*ROW('Sanitation Data'!I109)))</f>
        <v/>
      </c>
      <c r="DK115" s="275" t="str">
        <f ca="true">+IF(OFFSET('Sanitation Data'!$I$29,0,10*ROW('Sanitation Data'!I109))="","",OFFSET('Sanitation Data'!$I$29,0,10*ROW('Sanitation Data'!I109)))</f>
        <v/>
      </c>
      <c r="DL115" s="275" t="str">
        <f ca="true">+IF(OFFSET('Sanitation Data'!$I$30,0,10*ROW('Sanitation Data'!I109))="","",OFFSET('Sanitation Data'!$I$30,0,10*ROW('Sanitation Data'!I109)))</f>
        <v/>
      </c>
      <c r="DM115" s="275" t="str">
        <f ca="true">+IF(OFFSET('Sanitation Data'!$I$31,0,10*ROW('Sanitation Data'!I109))="","",OFFSET('Sanitation Data'!$I$31,0,10*ROW('Sanitation Data'!I109)))</f>
        <v/>
      </c>
      <c r="DN115" s="275" t="str">
        <f ca="true">+IF(OFFSET('Sanitation Data'!$I$32,0,10*ROW('Sanitation Data'!I109))="","",OFFSET('Sanitation Data'!$I$32,0,10*ROW('Sanitation Data'!I109)))</f>
        <v/>
      </c>
      <c r="DO115" s="275" t="str">
        <f ca="true">+IF(OFFSET('Hygiene Data'!$D$11,0,10*ROW('Hygiene Data'!D109))="","",OFFSET('Hygiene Data'!$D$11,0,10*ROW('Hygiene Data'!D109)))</f>
        <v/>
      </c>
      <c r="DP115" s="275" t="str">
        <f ca="true">+IF(OFFSET('Hygiene Data'!$D$12,0,10*ROW('Hygiene Data'!D109))="","",OFFSET('Hygiene Data'!$D$12,0,10*ROW('Hygiene Data'!D109)))</f>
        <v/>
      </c>
      <c r="DQ115" s="275" t="str">
        <f ca="true">+IF(OFFSET('Hygiene Data'!$D$13,0,10*ROW('Hygiene Data'!D109))="","",OFFSET('Hygiene Data'!$D$13,0,10*ROW('Hygiene Data'!D109)))</f>
        <v/>
      </c>
      <c r="DR115" s="275" t="str">
        <f ca="true">+IF(OFFSET('Hygiene Data'!$E$11,0,10*ROW('Hygiene Data'!E109))="","",OFFSET('Hygiene Data'!$E$11,0,10*ROW('Hygiene Data'!E109)))</f>
        <v/>
      </c>
      <c r="DS115" s="275" t="str">
        <f ca="true">+IF(OFFSET('Hygiene Data'!$E$12,0,10*ROW('Hygiene Data'!E109))="","",OFFSET('Hygiene Data'!$E$12,0,10*ROW('Hygiene Data'!E109)))</f>
        <v/>
      </c>
      <c r="DT115" s="275" t="str">
        <f ca="true">+IF(OFFSET('Hygiene Data'!$E$13,0,10*ROW('Hygiene Data'!E109))="","",OFFSET('Hygiene Data'!$E$13,0,10*ROW('Hygiene Data'!E109)))</f>
        <v/>
      </c>
      <c r="DU115" s="275" t="str">
        <f ca="true">+IF(OFFSET('Hygiene Data'!$F$11,0,10*ROW('Hygiene Data'!F109))="","",OFFSET('Hygiene Data'!$F$11,0,10*ROW('Hygiene Data'!F109)))</f>
        <v/>
      </c>
      <c r="DV115" s="275" t="str">
        <f ca="true">+IF(OFFSET('Hygiene Data'!$F$12,0,10*ROW('Hygiene Data'!F109))="","",OFFSET('Hygiene Data'!$F$12,0,10*ROW('Hygiene Data'!F109)))</f>
        <v/>
      </c>
      <c r="DW115" s="275" t="str">
        <f ca="true">+IF(OFFSET('Hygiene Data'!$F$13,0,10*ROW('Hygiene Data'!F109))="","",OFFSET('Hygiene Data'!$F$13,0,10*ROW('Hygiene Data'!F109)))</f>
        <v/>
      </c>
      <c r="DX115" s="275" t="str">
        <f ca="true">+IF(OFFSET('Hygiene Data'!$G$11,0,10*ROW('Hygiene Data'!G109))="","",OFFSET('Hygiene Data'!$G$11,0,10*ROW('Hygiene Data'!G109)))</f>
        <v/>
      </c>
      <c r="DY115" s="275" t="str">
        <f ca="true">+IF(OFFSET('Hygiene Data'!$G$12,0,10*ROW('Hygiene Data'!G109))="","",OFFSET('Hygiene Data'!$G$12,0,10*ROW('Hygiene Data'!G109)))</f>
        <v/>
      </c>
      <c r="DZ115" s="275" t="str">
        <f ca="true">+IF(OFFSET('Hygiene Data'!$G$13,0,10*ROW('Hygiene Data'!G109))="","",OFFSET('Hygiene Data'!$G$13,0,10*ROW('Hygiene Data'!G109)))</f>
        <v/>
      </c>
      <c r="EA115" s="275" t="str">
        <f ca="true">+IF(OFFSET('Hygiene Data'!$H$11,0,10*ROW('Hygiene Data'!H109))="","",OFFSET('Hygiene Data'!$H$11,0,10*ROW('Hygiene Data'!H109)))</f>
        <v/>
      </c>
      <c r="EB115" s="275" t="str">
        <f ca="true">+IF(OFFSET('Hygiene Data'!$H$12,0,10*ROW('Hygiene Data'!H109))="","",OFFSET('Hygiene Data'!$H$12,0,10*ROW('Hygiene Data'!H109)))</f>
        <v/>
      </c>
      <c r="EC115" s="275" t="str">
        <f ca="true">+IF(OFFSET('Hygiene Data'!$H$13,0,10*ROW('Hygiene Data'!H109))="","",OFFSET('Hygiene Data'!$H$13,0,10*ROW('Hygiene Data'!H109)))</f>
        <v/>
      </c>
      <c r="ED115" s="275" t="str">
        <f ca="true">+IF(OFFSET('Hygiene Data'!$I$11,0,10*ROW('Hygiene Data'!I109))="","",OFFSET('Hygiene Data'!$I$11,0,10*ROW('Hygiene Data'!I109)))</f>
        <v/>
      </c>
      <c r="EE115" s="275" t="str">
        <f ca="true">+IF(OFFSET('Hygiene Data'!$I$12,0,10*ROW('Hygiene Data'!I109))="","",OFFSET('Hygiene Data'!$I$12,0,10*ROW('Hygiene Data'!I109)))</f>
        <v/>
      </c>
      <c r="EF115" s="27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5"/>
      <c r="BS116" s="275" t="str">
        <f ca="true">+IF(OFFSET('Water Data'!$D$27,0,10*ROW('Water Data'!D110))="","",OFFSET('Water Data'!$D$27,0,10*ROW('Water Data'!D110)))</f>
        <v/>
      </c>
      <c r="BT116" s="275" t="str">
        <f ca="true">+IF(OFFSET('Water Data'!$D$28,0,10*ROW('Water Data'!D110))="","",OFFSET('Water Data'!$D$28,0,10*ROW('Water Data'!D110)))</f>
        <v/>
      </c>
      <c r="BU116" s="275" t="str">
        <f ca="true">+IF(OFFSET('Water Data'!$D$29,0,10*ROW('Water Data'!D110))="","",OFFSET('Water Data'!$D$29,0,10*ROW('Water Data'!D110)))</f>
        <v/>
      </c>
      <c r="BV116" s="275" t="str">
        <f ca="true">+IF(OFFSET('Water Data'!$E$27,0,10*ROW('Water Data'!E110))="","",OFFSET('Water Data'!$E$27,0,10*ROW('Water Data'!E110)))</f>
        <v/>
      </c>
      <c r="BW116" s="275" t="str">
        <f ca="true">+IF(OFFSET('Water Data'!$E$28,0,10*ROW('Water Data'!E110))="","",OFFSET('Water Data'!$E$28,0,10*ROW('Water Data'!E110)))</f>
        <v/>
      </c>
      <c r="BX116" s="275" t="str">
        <f ca="true">+IF(OFFSET('Water Data'!$E$29,0,10*ROW('Water Data'!E110))="","",OFFSET('Water Data'!$E$29,0,10*ROW('Water Data'!E110)))</f>
        <v/>
      </c>
      <c r="BY116" s="275" t="str">
        <f ca="true">+IF(OFFSET('Water Data'!$F$27,0,10*ROW('Water Data'!F110))="","",OFFSET('Water Data'!$F$27,0,10*ROW('Water Data'!F110)))</f>
        <v/>
      </c>
      <c r="BZ116" s="275" t="str">
        <f ca="true">+IF(OFFSET('Water Data'!$F$28,0,10*ROW('Water Data'!F110))="","",OFFSET('Water Data'!$F$28,0,10*ROW('Water Data'!F110)))</f>
        <v/>
      </c>
      <c r="CA116" s="275" t="str">
        <f ca="true">+IF(OFFSET('Water Data'!$F$29,0,10*ROW('Water Data'!F110))="","",OFFSET('Water Data'!$F$29,0,10*ROW('Water Data'!F110)))</f>
        <v/>
      </c>
      <c r="CB116" s="275" t="str">
        <f ca="true">+IF(OFFSET('Water Data'!$G$27,0,10*ROW('Water Data'!G110))="","",OFFSET('Water Data'!$G$27,0,10*ROW('Water Data'!G110)))</f>
        <v/>
      </c>
      <c r="CC116" s="275" t="str">
        <f ca="true">+IF(OFFSET('Water Data'!$G$28,0,10*ROW('Water Data'!G110))="","",OFFSET('Water Data'!$G$28,0,10*ROW('Water Data'!G110)))</f>
        <v/>
      </c>
      <c r="CD116" s="275" t="str">
        <f ca="true">+IF(OFFSET('Water Data'!$G$29,0,10*ROW('Water Data'!G110))="","",OFFSET('Water Data'!$G$29,0,10*ROW('Water Data'!G110)))</f>
        <v/>
      </c>
      <c r="CE116" s="275" t="str">
        <f ca="true">+IF(OFFSET('Water Data'!$H$27,0,10*ROW('Water Data'!H110))="","",OFFSET('Water Data'!$H$27,0,10*ROW('Water Data'!H110)))</f>
        <v/>
      </c>
      <c r="CF116" s="275" t="str">
        <f ca="true">+IF(OFFSET('Water Data'!$H$28,0,10*ROW('Water Data'!H110))="","",OFFSET('Water Data'!$H$28,0,10*ROW('Water Data'!H110)))</f>
        <v/>
      </c>
      <c r="CG116" s="275" t="str">
        <f ca="true">+IF(OFFSET('Water Data'!$H$29,0,10*ROW('Water Data'!H110))="","",OFFSET('Water Data'!$H$29,0,10*ROW('Water Data'!H110)))</f>
        <v/>
      </c>
      <c r="CH116" s="275" t="str">
        <f ca="true">+IF(OFFSET('Water Data'!$I$27,0,10*ROW('Water Data'!I110))="","",OFFSET('Water Data'!$I$27,0,10*ROW('Water Data'!I110)))</f>
        <v/>
      </c>
      <c r="CI116" s="275" t="str">
        <f ca="true">+IF(OFFSET('Water Data'!$I$28,0,10*ROW('Water Data'!I110))="","",OFFSET('Water Data'!$I$28,0,10*ROW('Water Data'!I110)))</f>
        <v/>
      </c>
      <c r="CJ116" s="275" t="str">
        <f ca="true">+IF(OFFSET('Water Data'!$I$29,0,10*ROW('Water Data'!I110))="","",OFFSET('Water Data'!$I$29,0,10*ROW('Water Data'!I110)))</f>
        <v/>
      </c>
      <c r="CK116" s="275" t="str">
        <f ca="true">+IF(OFFSET('Sanitation Data'!$D$28,0,10*ROW('Sanitation Data'!D110))="","",OFFSET('Sanitation Data'!$D$28,0,10*ROW('Sanitation Data'!D110)))</f>
        <v/>
      </c>
      <c r="CL116" s="275" t="str">
        <f ca="true">+IF(OFFSET('Sanitation Data'!$D$29,0,10*ROW('Sanitation Data'!D110))="","",OFFSET('Sanitation Data'!$D$29,0,10*ROW('Sanitation Data'!D110)))</f>
        <v/>
      </c>
      <c r="CM116" s="275" t="str">
        <f ca="true">+IF(OFFSET('Sanitation Data'!$D$30,0,10*ROW('Sanitation Data'!D110))="","",OFFSET('Sanitation Data'!$D$30,0,10*ROW('Sanitation Data'!D110)))</f>
        <v/>
      </c>
      <c r="CN116" s="275" t="str">
        <f ca="true">+IF(OFFSET('Sanitation Data'!$D$31,0,10*ROW('Sanitation Data'!D110))="","",OFFSET('Sanitation Data'!$D$31,0,10*ROW('Sanitation Data'!D110)))</f>
        <v/>
      </c>
      <c r="CO116" s="275" t="str">
        <f ca="true">+IF(OFFSET('Sanitation Data'!$D$32,0,10*ROW('Sanitation Data'!D110))="","",OFFSET('Sanitation Data'!$D$32,0,10*ROW('Sanitation Data'!D110)))</f>
        <v/>
      </c>
      <c r="CP116" s="275" t="str">
        <f ca="true">+IF(OFFSET('Sanitation Data'!$E$28,0,10*ROW('Sanitation Data'!E110))="","",OFFSET('Sanitation Data'!$E$28,0,10*ROW('Sanitation Data'!E110)))</f>
        <v/>
      </c>
      <c r="CQ116" s="275" t="str">
        <f ca="true">+IF(OFFSET('Sanitation Data'!$E$29,0,10*ROW('Sanitation Data'!E110))="","",OFFSET('Sanitation Data'!$E$29,0,10*ROW('Sanitation Data'!E110)))</f>
        <v/>
      </c>
      <c r="CR116" s="275" t="str">
        <f ca="true">+IF(OFFSET('Sanitation Data'!$E$30,0,10*ROW('Sanitation Data'!E110))="","",OFFSET('Sanitation Data'!$E$30,0,10*ROW('Sanitation Data'!E110)))</f>
        <v/>
      </c>
      <c r="CS116" s="275" t="str">
        <f ca="true">+IF(OFFSET('Sanitation Data'!$E$31,0,10*ROW('Sanitation Data'!E110))="","",OFFSET('Sanitation Data'!$E$31,0,10*ROW('Sanitation Data'!E110)))</f>
        <v/>
      </c>
      <c r="CT116" s="275" t="str">
        <f ca="true">+IF(OFFSET('Sanitation Data'!$E$32,0,10*ROW('Sanitation Data'!E110))="","",OFFSET('Sanitation Data'!$E$32,0,10*ROW('Sanitation Data'!E110)))</f>
        <v/>
      </c>
      <c r="CU116" s="275" t="str">
        <f ca="true">+IF(OFFSET('Sanitation Data'!$F$28,0,10*ROW('Sanitation Data'!F110))="","",OFFSET('Sanitation Data'!$F$28,0,10*ROW('Sanitation Data'!F110)))</f>
        <v/>
      </c>
      <c r="CV116" s="275" t="str">
        <f ca="true">+IF(OFFSET('Sanitation Data'!$F$29,0,10*ROW('Sanitation Data'!F110))="","",OFFSET('Sanitation Data'!$F$29,0,10*ROW('Sanitation Data'!F110)))</f>
        <v/>
      </c>
      <c r="CW116" s="275" t="str">
        <f ca="true">+IF(OFFSET('Sanitation Data'!$F$30,0,10*ROW('Sanitation Data'!F110))="","",OFFSET('Sanitation Data'!$F$30,0,10*ROW('Sanitation Data'!F110)))</f>
        <v/>
      </c>
      <c r="CX116" s="275" t="str">
        <f ca="true">+IF(OFFSET('Sanitation Data'!$F$31,0,10*ROW('Sanitation Data'!F110))="","",OFFSET('Sanitation Data'!$F$31,0,10*ROW('Sanitation Data'!F110)))</f>
        <v/>
      </c>
      <c r="CY116" s="275" t="str">
        <f ca="true">+IF(OFFSET('Sanitation Data'!$F$32,0,10*ROW('Sanitation Data'!F110))="","",OFFSET('Sanitation Data'!$F$32,0,10*ROW('Sanitation Data'!F110)))</f>
        <v/>
      </c>
      <c r="CZ116" s="275" t="str">
        <f ca="true">+IF(OFFSET('Sanitation Data'!$G$28,0,10*ROW('Sanitation Data'!G110))="","",OFFSET('Sanitation Data'!$G$28,0,10*ROW('Sanitation Data'!G110)))</f>
        <v/>
      </c>
      <c r="DA116" s="275" t="str">
        <f ca="true">+IF(OFFSET('Sanitation Data'!$G$29,0,10*ROW('Sanitation Data'!G110))="","",OFFSET('Sanitation Data'!$G$29,0,10*ROW('Sanitation Data'!G110)))</f>
        <v/>
      </c>
      <c r="DB116" s="275" t="str">
        <f ca="true">+IF(OFFSET('Sanitation Data'!$G$30,0,10*ROW('Sanitation Data'!G110))="","",OFFSET('Sanitation Data'!$G$30,0,10*ROW('Sanitation Data'!G110)))</f>
        <v/>
      </c>
      <c r="DC116" s="275" t="str">
        <f ca="true">+IF(OFFSET('Sanitation Data'!$G$31,0,10*ROW('Sanitation Data'!G110))="","",OFFSET('Sanitation Data'!$G$31,0,10*ROW('Sanitation Data'!G110)))</f>
        <v/>
      </c>
      <c r="DD116" s="275" t="str">
        <f ca="true">+IF(OFFSET('Sanitation Data'!$G$32,0,10*ROW('Sanitation Data'!G110))="","",OFFSET('Sanitation Data'!$G$32,0,10*ROW('Sanitation Data'!G110)))</f>
        <v/>
      </c>
      <c r="DE116" s="275" t="str">
        <f ca="true">+IF(OFFSET('Sanitation Data'!$H$28,0,10*ROW('Sanitation Data'!H110))="","",OFFSET('Sanitation Data'!$H$28,0,10*ROW('Sanitation Data'!H110)))</f>
        <v/>
      </c>
      <c r="DF116" s="275" t="str">
        <f ca="true">+IF(OFFSET('Sanitation Data'!$H$29,0,10*ROW('Sanitation Data'!H110))="","",OFFSET('Sanitation Data'!$H$29,0,10*ROW('Sanitation Data'!H110)))</f>
        <v/>
      </c>
      <c r="DG116" s="275" t="str">
        <f ca="true">+IF(OFFSET('Sanitation Data'!$H$30,0,10*ROW('Sanitation Data'!H110))="","",OFFSET('Sanitation Data'!$H$30,0,10*ROW('Sanitation Data'!H110)))</f>
        <v/>
      </c>
      <c r="DH116" s="275" t="str">
        <f ca="true">+IF(OFFSET('Sanitation Data'!$H$31,0,10*ROW('Sanitation Data'!H110))="","",OFFSET('Sanitation Data'!$H$31,0,10*ROW('Sanitation Data'!H110)))</f>
        <v/>
      </c>
      <c r="DI116" s="275" t="str">
        <f ca="true">+IF(OFFSET('Sanitation Data'!$H$32,0,10*ROW('Sanitation Data'!H110))="","",OFFSET('Sanitation Data'!$H$32,0,10*ROW('Sanitation Data'!H110)))</f>
        <v/>
      </c>
      <c r="DJ116" s="275" t="str">
        <f ca="true">+IF(OFFSET('Sanitation Data'!$I$28,0,10*ROW('Sanitation Data'!I110))="","",OFFSET('Sanitation Data'!$I$28,0,10*ROW('Sanitation Data'!I110)))</f>
        <v/>
      </c>
      <c r="DK116" s="275" t="str">
        <f ca="true">+IF(OFFSET('Sanitation Data'!$I$29,0,10*ROW('Sanitation Data'!I110))="","",OFFSET('Sanitation Data'!$I$29,0,10*ROW('Sanitation Data'!I110)))</f>
        <v/>
      </c>
      <c r="DL116" s="275" t="str">
        <f ca="true">+IF(OFFSET('Sanitation Data'!$I$30,0,10*ROW('Sanitation Data'!I110))="","",OFFSET('Sanitation Data'!$I$30,0,10*ROW('Sanitation Data'!I110)))</f>
        <v/>
      </c>
      <c r="DM116" s="275" t="str">
        <f ca="true">+IF(OFFSET('Sanitation Data'!$I$31,0,10*ROW('Sanitation Data'!I110))="","",OFFSET('Sanitation Data'!$I$31,0,10*ROW('Sanitation Data'!I110)))</f>
        <v/>
      </c>
      <c r="DN116" s="275" t="str">
        <f ca="true">+IF(OFFSET('Sanitation Data'!$I$32,0,10*ROW('Sanitation Data'!I110))="","",OFFSET('Sanitation Data'!$I$32,0,10*ROW('Sanitation Data'!I110)))</f>
        <v/>
      </c>
      <c r="DO116" s="275" t="str">
        <f ca="true">+IF(OFFSET('Hygiene Data'!$D$11,0,10*ROW('Hygiene Data'!D110))="","",OFFSET('Hygiene Data'!$D$11,0,10*ROW('Hygiene Data'!D110)))</f>
        <v/>
      </c>
      <c r="DP116" s="275" t="str">
        <f ca="true">+IF(OFFSET('Hygiene Data'!$D$12,0,10*ROW('Hygiene Data'!D110))="","",OFFSET('Hygiene Data'!$D$12,0,10*ROW('Hygiene Data'!D110)))</f>
        <v/>
      </c>
      <c r="DQ116" s="275" t="str">
        <f ca="true">+IF(OFFSET('Hygiene Data'!$D$13,0,10*ROW('Hygiene Data'!D110))="","",OFFSET('Hygiene Data'!$D$13,0,10*ROW('Hygiene Data'!D110)))</f>
        <v/>
      </c>
      <c r="DR116" s="275" t="str">
        <f ca="true">+IF(OFFSET('Hygiene Data'!$E$11,0,10*ROW('Hygiene Data'!E110))="","",OFFSET('Hygiene Data'!$E$11,0,10*ROW('Hygiene Data'!E110)))</f>
        <v/>
      </c>
      <c r="DS116" s="275" t="str">
        <f ca="true">+IF(OFFSET('Hygiene Data'!$E$12,0,10*ROW('Hygiene Data'!E110))="","",OFFSET('Hygiene Data'!$E$12,0,10*ROW('Hygiene Data'!E110)))</f>
        <v/>
      </c>
      <c r="DT116" s="275" t="str">
        <f ca="true">+IF(OFFSET('Hygiene Data'!$E$13,0,10*ROW('Hygiene Data'!E110))="","",OFFSET('Hygiene Data'!$E$13,0,10*ROW('Hygiene Data'!E110)))</f>
        <v/>
      </c>
      <c r="DU116" s="275" t="str">
        <f ca="true">+IF(OFFSET('Hygiene Data'!$F$11,0,10*ROW('Hygiene Data'!F110))="","",OFFSET('Hygiene Data'!$F$11,0,10*ROW('Hygiene Data'!F110)))</f>
        <v/>
      </c>
      <c r="DV116" s="275" t="str">
        <f ca="true">+IF(OFFSET('Hygiene Data'!$F$12,0,10*ROW('Hygiene Data'!F110))="","",OFFSET('Hygiene Data'!$F$12,0,10*ROW('Hygiene Data'!F110)))</f>
        <v/>
      </c>
      <c r="DW116" s="275" t="str">
        <f ca="true">+IF(OFFSET('Hygiene Data'!$F$13,0,10*ROW('Hygiene Data'!F110))="","",OFFSET('Hygiene Data'!$F$13,0,10*ROW('Hygiene Data'!F110)))</f>
        <v/>
      </c>
      <c r="DX116" s="275" t="str">
        <f ca="true">+IF(OFFSET('Hygiene Data'!$G$11,0,10*ROW('Hygiene Data'!G110))="","",OFFSET('Hygiene Data'!$G$11,0,10*ROW('Hygiene Data'!G110)))</f>
        <v/>
      </c>
      <c r="DY116" s="275" t="str">
        <f ca="true">+IF(OFFSET('Hygiene Data'!$G$12,0,10*ROW('Hygiene Data'!G110))="","",OFFSET('Hygiene Data'!$G$12,0,10*ROW('Hygiene Data'!G110)))</f>
        <v/>
      </c>
      <c r="DZ116" s="275" t="str">
        <f ca="true">+IF(OFFSET('Hygiene Data'!$G$13,0,10*ROW('Hygiene Data'!G110))="","",OFFSET('Hygiene Data'!$G$13,0,10*ROW('Hygiene Data'!G110)))</f>
        <v/>
      </c>
      <c r="EA116" s="275" t="str">
        <f ca="true">+IF(OFFSET('Hygiene Data'!$H$11,0,10*ROW('Hygiene Data'!H110))="","",OFFSET('Hygiene Data'!$H$11,0,10*ROW('Hygiene Data'!H110)))</f>
        <v/>
      </c>
      <c r="EB116" s="275" t="str">
        <f ca="true">+IF(OFFSET('Hygiene Data'!$H$12,0,10*ROW('Hygiene Data'!H110))="","",OFFSET('Hygiene Data'!$H$12,0,10*ROW('Hygiene Data'!H110)))</f>
        <v/>
      </c>
      <c r="EC116" s="275" t="str">
        <f ca="true">+IF(OFFSET('Hygiene Data'!$H$13,0,10*ROW('Hygiene Data'!H110))="","",OFFSET('Hygiene Data'!$H$13,0,10*ROW('Hygiene Data'!H110)))</f>
        <v/>
      </c>
      <c r="ED116" s="275" t="str">
        <f ca="true">+IF(OFFSET('Hygiene Data'!$I$11,0,10*ROW('Hygiene Data'!I110))="","",OFFSET('Hygiene Data'!$I$11,0,10*ROW('Hygiene Data'!I110)))</f>
        <v/>
      </c>
      <c r="EE116" s="275" t="str">
        <f ca="true">+IF(OFFSET('Hygiene Data'!$I$12,0,10*ROW('Hygiene Data'!I110))="","",OFFSET('Hygiene Data'!$I$12,0,10*ROW('Hygiene Data'!I110)))</f>
        <v/>
      </c>
      <c r="EF116" s="27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5"/>
      <c r="BS117" s="275" t="str">
        <f ca="true">+IF(OFFSET('Water Data'!$D$27,0,10*ROW('Water Data'!D111))="","",OFFSET('Water Data'!$D$27,0,10*ROW('Water Data'!D111)))</f>
        <v/>
      </c>
      <c r="BT117" s="275" t="str">
        <f ca="true">+IF(OFFSET('Water Data'!$D$28,0,10*ROW('Water Data'!D111))="","",OFFSET('Water Data'!$D$28,0,10*ROW('Water Data'!D111)))</f>
        <v/>
      </c>
      <c r="BU117" s="275" t="str">
        <f ca="true">+IF(OFFSET('Water Data'!$D$29,0,10*ROW('Water Data'!D111))="","",OFFSET('Water Data'!$D$29,0,10*ROW('Water Data'!D111)))</f>
        <v/>
      </c>
      <c r="BV117" s="275" t="str">
        <f ca="true">+IF(OFFSET('Water Data'!$E$27,0,10*ROW('Water Data'!E111))="","",OFFSET('Water Data'!$E$27,0,10*ROW('Water Data'!E111)))</f>
        <v/>
      </c>
      <c r="BW117" s="275" t="str">
        <f ca="true">+IF(OFFSET('Water Data'!$E$28,0,10*ROW('Water Data'!E111))="","",OFFSET('Water Data'!$E$28,0,10*ROW('Water Data'!E111)))</f>
        <v/>
      </c>
      <c r="BX117" s="275" t="str">
        <f ca="true">+IF(OFFSET('Water Data'!$E$29,0,10*ROW('Water Data'!E111))="","",OFFSET('Water Data'!$E$29,0,10*ROW('Water Data'!E111)))</f>
        <v/>
      </c>
      <c r="BY117" s="275" t="str">
        <f ca="true">+IF(OFFSET('Water Data'!$F$27,0,10*ROW('Water Data'!F111))="","",OFFSET('Water Data'!$F$27,0,10*ROW('Water Data'!F111)))</f>
        <v/>
      </c>
      <c r="BZ117" s="275" t="str">
        <f ca="true">+IF(OFFSET('Water Data'!$F$28,0,10*ROW('Water Data'!F111))="","",OFFSET('Water Data'!$F$28,0,10*ROW('Water Data'!F111)))</f>
        <v/>
      </c>
      <c r="CA117" s="275" t="str">
        <f ca="true">+IF(OFFSET('Water Data'!$F$29,0,10*ROW('Water Data'!F111))="","",OFFSET('Water Data'!$F$29,0,10*ROW('Water Data'!F111)))</f>
        <v/>
      </c>
      <c r="CB117" s="275" t="str">
        <f ca="true">+IF(OFFSET('Water Data'!$G$27,0,10*ROW('Water Data'!G111))="","",OFFSET('Water Data'!$G$27,0,10*ROW('Water Data'!G111)))</f>
        <v/>
      </c>
      <c r="CC117" s="275" t="str">
        <f ca="true">+IF(OFFSET('Water Data'!$G$28,0,10*ROW('Water Data'!G111))="","",OFFSET('Water Data'!$G$28,0,10*ROW('Water Data'!G111)))</f>
        <v/>
      </c>
      <c r="CD117" s="275" t="str">
        <f ca="true">+IF(OFFSET('Water Data'!$G$29,0,10*ROW('Water Data'!G111))="","",OFFSET('Water Data'!$G$29,0,10*ROW('Water Data'!G111)))</f>
        <v/>
      </c>
      <c r="CE117" s="275" t="str">
        <f ca="true">+IF(OFFSET('Water Data'!$H$27,0,10*ROW('Water Data'!H111))="","",OFFSET('Water Data'!$H$27,0,10*ROW('Water Data'!H111)))</f>
        <v/>
      </c>
      <c r="CF117" s="275" t="str">
        <f ca="true">+IF(OFFSET('Water Data'!$H$28,0,10*ROW('Water Data'!H111))="","",OFFSET('Water Data'!$H$28,0,10*ROW('Water Data'!H111)))</f>
        <v/>
      </c>
      <c r="CG117" s="275" t="str">
        <f ca="true">+IF(OFFSET('Water Data'!$H$29,0,10*ROW('Water Data'!H111))="","",OFFSET('Water Data'!$H$29,0,10*ROW('Water Data'!H111)))</f>
        <v/>
      </c>
      <c r="CH117" s="275" t="str">
        <f ca="true">+IF(OFFSET('Water Data'!$I$27,0,10*ROW('Water Data'!I111))="","",OFFSET('Water Data'!$I$27,0,10*ROW('Water Data'!I111)))</f>
        <v/>
      </c>
      <c r="CI117" s="275" t="str">
        <f ca="true">+IF(OFFSET('Water Data'!$I$28,0,10*ROW('Water Data'!I111))="","",OFFSET('Water Data'!$I$28,0,10*ROW('Water Data'!I111)))</f>
        <v/>
      </c>
      <c r="CJ117" s="275" t="str">
        <f ca="true">+IF(OFFSET('Water Data'!$I$29,0,10*ROW('Water Data'!I111))="","",OFFSET('Water Data'!$I$29,0,10*ROW('Water Data'!I111)))</f>
        <v/>
      </c>
      <c r="CK117" s="275" t="str">
        <f ca="true">+IF(OFFSET('Sanitation Data'!$D$28,0,10*ROW('Sanitation Data'!D111))="","",OFFSET('Sanitation Data'!$D$28,0,10*ROW('Sanitation Data'!D111)))</f>
        <v/>
      </c>
      <c r="CL117" s="275" t="str">
        <f ca="true">+IF(OFFSET('Sanitation Data'!$D$29,0,10*ROW('Sanitation Data'!D111))="","",OFFSET('Sanitation Data'!$D$29,0,10*ROW('Sanitation Data'!D111)))</f>
        <v/>
      </c>
      <c r="CM117" s="275" t="str">
        <f ca="true">+IF(OFFSET('Sanitation Data'!$D$30,0,10*ROW('Sanitation Data'!D111))="","",OFFSET('Sanitation Data'!$D$30,0,10*ROW('Sanitation Data'!D111)))</f>
        <v/>
      </c>
      <c r="CN117" s="275" t="str">
        <f ca="true">+IF(OFFSET('Sanitation Data'!$D$31,0,10*ROW('Sanitation Data'!D111))="","",OFFSET('Sanitation Data'!$D$31,0,10*ROW('Sanitation Data'!D111)))</f>
        <v/>
      </c>
      <c r="CO117" s="275" t="str">
        <f ca="true">+IF(OFFSET('Sanitation Data'!$D$32,0,10*ROW('Sanitation Data'!D111))="","",OFFSET('Sanitation Data'!$D$32,0,10*ROW('Sanitation Data'!D111)))</f>
        <v/>
      </c>
      <c r="CP117" s="275" t="str">
        <f ca="true">+IF(OFFSET('Sanitation Data'!$E$28,0,10*ROW('Sanitation Data'!E111))="","",OFFSET('Sanitation Data'!$E$28,0,10*ROW('Sanitation Data'!E111)))</f>
        <v/>
      </c>
      <c r="CQ117" s="275" t="str">
        <f ca="true">+IF(OFFSET('Sanitation Data'!$E$29,0,10*ROW('Sanitation Data'!E111))="","",OFFSET('Sanitation Data'!$E$29,0,10*ROW('Sanitation Data'!E111)))</f>
        <v/>
      </c>
      <c r="CR117" s="275" t="str">
        <f ca="true">+IF(OFFSET('Sanitation Data'!$E$30,0,10*ROW('Sanitation Data'!E111))="","",OFFSET('Sanitation Data'!$E$30,0,10*ROW('Sanitation Data'!E111)))</f>
        <v/>
      </c>
      <c r="CS117" s="275" t="str">
        <f ca="true">+IF(OFFSET('Sanitation Data'!$E$31,0,10*ROW('Sanitation Data'!E111))="","",OFFSET('Sanitation Data'!$E$31,0,10*ROW('Sanitation Data'!E111)))</f>
        <v/>
      </c>
      <c r="CT117" s="275" t="str">
        <f ca="true">+IF(OFFSET('Sanitation Data'!$E$32,0,10*ROW('Sanitation Data'!E111))="","",OFFSET('Sanitation Data'!$E$32,0,10*ROW('Sanitation Data'!E111)))</f>
        <v/>
      </c>
      <c r="CU117" s="275" t="str">
        <f ca="true">+IF(OFFSET('Sanitation Data'!$F$28,0,10*ROW('Sanitation Data'!F111))="","",OFFSET('Sanitation Data'!$F$28,0,10*ROW('Sanitation Data'!F111)))</f>
        <v/>
      </c>
      <c r="CV117" s="275" t="str">
        <f ca="true">+IF(OFFSET('Sanitation Data'!$F$29,0,10*ROW('Sanitation Data'!F111))="","",OFFSET('Sanitation Data'!$F$29,0,10*ROW('Sanitation Data'!F111)))</f>
        <v/>
      </c>
      <c r="CW117" s="275" t="str">
        <f ca="true">+IF(OFFSET('Sanitation Data'!$F$30,0,10*ROW('Sanitation Data'!F111))="","",OFFSET('Sanitation Data'!$F$30,0,10*ROW('Sanitation Data'!F111)))</f>
        <v/>
      </c>
      <c r="CX117" s="275" t="str">
        <f ca="true">+IF(OFFSET('Sanitation Data'!$F$31,0,10*ROW('Sanitation Data'!F111))="","",OFFSET('Sanitation Data'!$F$31,0,10*ROW('Sanitation Data'!F111)))</f>
        <v/>
      </c>
      <c r="CY117" s="275" t="str">
        <f ca="true">+IF(OFFSET('Sanitation Data'!$F$32,0,10*ROW('Sanitation Data'!F111))="","",OFFSET('Sanitation Data'!$F$32,0,10*ROW('Sanitation Data'!F111)))</f>
        <v/>
      </c>
      <c r="CZ117" s="275" t="str">
        <f ca="true">+IF(OFFSET('Sanitation Data'!$G$28,0,10*ROW('Sanitation Data'!G111))="","",OFFSET('Sanitation Data'!$G$28,0,10*ROW('Sanitation Data'!G111)))</f>
        <v/>
      </c>
      <c r="DA117" s="275" t="str">
        <f ca="true">+IF(OFFSET('Sanitation Data'!$G$29,0,10*ROW('Sanitation Data'!G111))="","",OFFSET('Sanitation Data'!$G$29,0,10*ROW('Sanitation Data'!G111)))</f>
        <v/>
      </c>
      <c r="DB117" s="275" t="str">
        <f ca="true">+IF(OFFSET('Sanitation Data'!$G$30,0,10*ROW('Sanitation Data'!G111))="","",OFFSET('Sanitation Data'!$G$30,0,10*ROW('Sanitation Data'!G111)))</f>
        <v/>
      </c>
      <c r="DC117" s="275" t="str">
        <f ca="true">+IF(OFFSET('Sanitation Data'!$G$31,0,10*ROW('Sanitation Data'!G111))="","",OFFSET('Sanitation Data'!$G$31,0,10*ROW('Sanitation Data'!G111)))</f>
        <v/>
      </c>
      <c r="DD117" s="275" t="str">
        <f ca="true">+IF(OFFSET('Sanitation Data'!$G$32,0,10*ROW('Sanitation Data'!G111))="","",OFFSET('Sanitation Data'!$G$32,0,10*ROW('Sanitation Data'!G111)))</f>
        <v/>
      </c>
      <c r="DE117" s="275" t="str">
        <f ca="true">+IF(OFFSET('Sanitation Data'!$H$28,0,10*ROW('Sanitation Data'!H111))="","",OFFSET('Sanitation Data'!$H$28,0,10*ROW('Sanitation Data'!H111)))</f>
        <v/>
      </c>
      <c r="DF117" s="275" t="str">
        <f ca="true">+IF(OFFSET('Sanitation Data'!$H$29,0,10*ROW('Sanitation Data'!H111))="","",OFFSET('Sanitation Data'!$H$29,0,10*ROW('Sanitation Data'!H111)))</f>
        <v/>
      </c>
      <c r="DG117" s="275" t="str">
        <f ca="true">+IF(OFFSET('Sanitation Data'!$H$30,0,10*ROW('Sanitation Data'!H111))="","",OFFSET('Sanitation Data'!$H$30,0,10*ROW('Sanitation Data'!H111)))</f>
        <v/>
      </c>
      <c r="DH117" s="275" t="str">
        <f ca="true">+IF(OFFSET('Sanitation Data'!$H$31,0,10*ROW('Sanitation Data'!H111))="","",OFFSET('Sanitation Data'!$H$31,0,10*ROW('Sanitation Data'!H111)))</f>
        <v/>
      </c>
      <c r="DI117" s="275" t="str">
        <f ca="true">+IF(OFFSET('Sanitation Data'!$H$32,0,10*ROW('Sanitation Data'!H111))="","",OFFSET('Sanitation Data'!$H$32,0,10*ROW('Sanitation Data'!H111)))</f>
        <v/>
      </c>
      <c r="DJ117" s="275" t="str">
        <f ca="true">+IF(OFFSET('Sanitation Data'!$I$28,0,10*ROW('Sanitation Data'!I111))="","",OFFSET('Sanitation Data'!$I$28,0,10*ROW('Sanitation Data'!I111)))</f>
        <v/>
      </c>
      <c r="DK117" s="275" t="str">
        <f ca="true">+IF(OFFSET('Sanitation Data'!$I$29,0,10*ROW('Sanitation Data'!I111))="","",OFFSET('Sanitation Data'!$I$29,0,10*ROW('Sanitation Data'!I111)))</f>
        <v/>
      </c>
      <c r="DL117" s="275" t="str">
        <f ca="true">+IF(OFFSET('Sanitation Data'!$I$30,0,10*ROW('Sanitation Data'!I111))="","",OFFSET('Sanitation Data'!$I$30,0,10*ROW('Sanitation Data'!I111)))</f>
        <v/>
      </c>
      <c r="DM117" s="275" t="str">
        <f ca="true">+IF(OFFSET('Sanitation Data'!$I$31,0,10*ROW('Sanitation Data'!I111))="","",OFFSET('Sanitation Data'!$I$31,0,10*ROW('Sanitation Data'!I111)))</f>
        <v/>
      </c>
      <c r="DN117" s="275" t="str">
        <f ca="true">+IF(OFFSET('Sanitation Data'!$I$32,0,10*ROW('Sanitation Data'!I111))="","",OFFSET('Sanitation Data'!$I$32,0,10*ROW('Sanitation Data'!I111)))</f>
        <v/>
      </c>
      <c r="DO117" s="275" t="str">
        <f ca="true">+IF(OFFSET('Hygiene Data'!$D$11,0,10*ROW('Hygiene Data'!D111))="","",OFFSET('Hygiene Data'!$D$11,0,10*ROW('Hygiene Data'!D111)))</f>
        <v/>
      </c>
      <c r="DP117" s="275" t="str">
        <f ca="true">+IF(OFFSET('Hygiene Data'!$D$12,0,10*ROW('Hygiene Data'!D111))="","",OFFSET('Hygiene Data'!$D$12,0,10*ROW('Hygiene Data'!D111)))</f>
        <v/>
      </c>
      <c r="DQ117" s="275" t="str">
        <f ca="true">+IF(OFFSET('Hygiene Data'!$D$13,0,10*ROW('Hygiene Data'!D111))="","",OFFSET('Hygiene Data'!$D$13,0,10*ROW('Hygiene Data'!D111)))</f>
        <v/>
      </c>
      <c r="DR117" s="275" t="str">
        <f ca="true">+IF(OFFSET('Hygiene Data'!$E$11,0,10*ROW('Hygiene Data'!E111))="","",OFFSET('Hygiene Data'!$E$11,0,10*ROW('Hygiene Data'!E111)))</f>
        <v/>
      </c>
      <c r="DS117" s="275" t="str">
        <f ca="true">+IF(OFFSET('Hygiene Data'!$E$12,0,10*ROW('Hygiene Data'!E111))="","",OFFSET('Hygiene Data'!$E$12,0,10*ROW('Hygiene Data'!E111)))</f>
        <v/>
      </c>
      <c r="DT117" s="275" t="str">
        <f ca="true">+IF(OFFSET('Hygiene Data'!$E$13,0,10*ROW('Hygiene Data'!E111))="","",OFFSET('Hygiene Data'!$E$13,0,10*ROW('Hygiene Data'!E111)))</f>
        <v/>
      </c>
      <c r="DU117" s="275" t="str">
        <f ca="true">+IF(OFFSET('Hygiene Data'!$F$11,0,10*ROW('Hygiene Data'!F111))="","",OFFSET('Hygiene Data'!$F$11,0,10*ROW('Hygiene Data'!F111)))</f>
        <v/>
      </c>
      <c r="DV117" s="275" t="str">
        <f ca="true">+IF(OFFSET('Hygiene Data'!$F$12,0,10*ROW('Hygiene Data'!F111))="","",OFFSET('Hygiene Data'!$F$12,0,10*ROW('Hygiene Data'!F111)))</f>
        <v/>
      </c>
      <c r="DW117" s="275" t="str">
        <f ca="true">+IF(OFFSET('Hygiene Data'!$F$13,0,10*ROW('Hygiene Data'!F111))="","",OFFSET('Hygiene Data'!$F$13,0,10*ROW('Hygiene Data'!F111)))</f>
        <v/>
      </c>
      <c r="DX117" s="275" t="str">
        <f ca="true">+IF(OFFSET('Hygiene Data'!$G$11,0,10*ROW('Hygiene Data'!G111))="","",OFFSET('Hygiene Data'!$G$11,0,10*ROW('Hygiene Data'!G111)))</f>
        <v/>
      </c>
      <c r="DY117" s="275" t="str">
        <f ca="true">+IF(OFFSET('Hygiene Data'!$G$12,0,10*ROW('Hygiene Data'!G111))="","",OFFSET('Hygiene Data'!$G$12,0,10*ROW('Hygiene Data'!G111)))</f>
        <v/>
      </c>
      <c r="DZ117" s="275" t="str">
        <f ca="true">+IF(OFFSET('Hygiene Data'!$G$13,0,10*ROW('Hygiene Data'!G111))="","",OFFSET('Hygiene Data'!$G$13,0,10*ROW('Hygiene Data'!G111)))</f>
        <v/>
      </c>
      <c r="EA117" s="275" t="str">
        <f ca="true">+IF(OFFSET('Hygiene Data'!$H$11,0,10*ROW('Hygiene Data'!H111))="","",OFFSET('Hygiene Data'!$H$11,0,10*ROW('Hygiene Data'!H111)))</f>
        <v/>
      </c>
      <c r="EB117" s="275" t="str">
        <f ca="true">+IF(OFFSET('Hygiene Data'!$H$12,0,10*ROW('Hygiene Data'!H111))="","",OFFSET('Hygiene Data'!$H$12,0,10*ROW('Hygiene Data'!H111)))</f>
        <v/>
      </c>
      <c r="EC117" s="275" t="str">
        <f ca="true">+IF(OFFSET('Hygiene Data'!$H$13,0,10*ROW('Hygiene Data'!H111))="","",OFFSET('Hygiene Data'!$H$13,0,10*ROW('Hygiene Data'!H111)))</f>
        <v/>
      </c>
      <c r="ED117" s="275" t="str">
        <f ca="true">+IF(OFFSET('Hygiene Data'!$I$11,0,10*ROW('Hygiene Data'!I111))="","",OFFSET('Hygiene Data'!$I$11,0,10*ROW('Hygiene Data'!I111)))</f>
        <v/>
      </c>
      <c r="EE117" s="275" t="str">
        <f ca="true">+IF(OFFSET('Hygiene Data'!$I$12,0,10*ROW('Hygiene Data'!I111))="","",OFFSET('Hygiene Data'!$I$12,0,10*ROW('Hygiene Data'!I111)))</f>
        <v/>
      </c>
      <c r="EF117" s="27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5"/>
      <c r="BS118" s="275" t="str">
        <f ca="true">+IF(OFFSET('Water Data'!$D$27,0,10*ROW('Water Data'!D112))="","",OFFSET('Water Data'!$D$27,0,10*ROW('Water Data'!D112)))</f>
        <v/>
      </c>
      <c r="BT118" s="275" t="str">
        <f ca="true">+IF(OFFSET('Water Data'!$D$28,0,10*ROW('Water Data'!D112))="","",OFFSET('Water Data'!$D$28,0,10*ROW('Water Data'!D112)))</f>
        <v/>
      </c>
      <c r="BU118" s="275" t="str">
        <f ca="true">+IF(OFFSET('Water Data'!$D$29,0,10*ROW('Water Data'!D112))="","",OFFSET('Water Data'!$D$29,0,10*ROW('Water Data'!D112)))</f>
        <v/>
      </c>
      <c r="BV118" s="275" t="str">
        <f ca="true">+IF(OFFSET('Water Data'!$E$27,0,10*ROW('Water Data'!E112))="","",OFFSET('Water Data'!$E$27,0,10*ROW('Water Data'!E112)))</f>
        <v/>
      </c>
      <c r="BW118" s="275" t="str">
        <f ca="true">+IF(OFFSET('Water Data'!$E$28,0,10*ROW('Water Data'!E112))="","",OFFSET('Water Data'!$E$28,0,10*ROW('Water Data'!E112)))</f>
        <v/>
      </c>
      <c r="BX118" s="275" t="str">
        <f ca="true">+IF(OFFSET('Water Data'!$E$29,0,10*ROW('Water Data'!E112))="","",OFFSET('Water Data'!$E$29,0,10*ROW('Water Data'!E112)))</f>
        <v/>
      </c>
      <c r="BY118" s="275" t="str">
        <f ca="true">+IF(OFFSET('Water Data'!$F$27,0,10*ROW('Water Data'!F112))="","",OFFSET('Water Data'!$F$27,0,10*ROW('Water Data'!F112)))</f>
        <v/>
      </c>
      <c r="BZ118" s="275" t="str">
        <f ca="true">+IF(OFFSET('Water Data'!$F$28,0,10*ROW('Water Data'!F112))="","",OFFSET('Water Data'!$F$28,0,10*ROW('Water Data'!F112)))</f>
        <v/>
      </c>
      <c r="CA118" s="275" t="str">
        <f ca="true">+IF(OFFSET('Water Data'!$F$29,0,10*ROW('Water Data'!F112))="","",OFFSET('Water Data'!$F$29,0,10*ROW('Water Data'!F112)))</f>
        <v/>
      </c>
      <c r="CB118" s="275" t="str">
        <f ca="true">+IF(OFFSET('Water Data'!$G$27,0,10*ROW('Water Data'!G112))="","",OFFSET('Water Data'!$G$27,0,10*ROW('Water Data'!G112)))</f>
        <v/>
      </c>
      <c r="CC118" s="275" t="str">
        <f ca="true">+IF(OFFSET('Water Data'!$G$28,0,10*ROW('Water Data'!G112))="","",OFFSET('Water Data'!$G$28,0,10*ROW('Water Data'!G112)))</f>
        <v/>
      </c>
      <c r="CD118" s="275" t="str">
        <f ca="true">+IF(OFFSET('Water Data'!$G$29,0,10*ROW('Water Data'!G112))="","",OFFSET('Water Data'!$G$29,0,10*ROW('Water Data'!G112)))</f>
        <v/>
      </c>
      <c r="CE118" s="275" t="str">
        <f ca="true">+IF(OFFSET('Water Data'!$H$27,0,10*ROW('Water Data'!H112))="","",OFFSET('Water Data'!$H$27,0,10*ROW('Water Data'!H112)))</f>
        <v/>
      </c>
      <c r="CF118" s="275" t="str">
        <f ca="true">+IF(OFFSET('Water Data'!$H$28,0,10*ROW('Water Data'!H112))="","",OFFSET('Water Data'!$H$28,0,10*ROW('Water Data'!H112)))</f>
        <v/>
      </c>
      <c r="CG118" s="275" t="str">
        <f ca="true">+IF(OFFSET('Water Data'!$H$29,0,10*ROW('Water Data'!H112))="","",OFFSET('Water Data'!$H$29,0,10*ROW('Water Data'!H112)))</f>
        <v/>
      </c>
      <c r="CH118" s="275" t="str">
        <f ca="true">+IF(OFFSET('Water Data'!$I$27,0,10*ROW('Water Data'!I112))="","",OFFSET('Water Data'!$I$27,0,10*ROW('Water Data'!I112)))</f>
        <v/>
      </c>
      <c r="CI118" s="275" t="str">
        <f ca="true">+IF(OFFSET('Water Data'!$I$28,0,10*ROW('Water Data'!I112))="","",OFFSET('Water Data'!$I$28,0,10*ROW('Water Data'!I112)))</f>
        <v/>
      </c>
      <c r="CJ118" s="275" t="str">
        <f ca="true">+IF(OFFSET('Water Data'!$I$29,0,10*ROW('Water Data'!I112))="","",OFFSET('Water Data'!$I$29,0,10*ROW('Water Data'!I112)))</f>
        <v/>
      </c>
      <c r="CK118" s="275" t="str">
        <f ca="true">+IF(OFFSET('Sanitation Data'!$D$28,0,10*ROW('Sanitation Data'!D112))="","",OFFSET('Sanitation Data'!$D$28,0,10*ROW('Sanitation Data'!D112)))</f>
        <v/>
      </c>
      <c r="CL118" s="275" t="str">
        <f ca="true">+IF(OFFSET('Sanitation Data'!$D$29,0,10*ROW('Sanitation Data'!D112))="","",OFFSET('Sanitation Data'!$D$29,0,10*ROW('Sanitation Data'!D112)))</f>
        <v/>
      </c>
      <c r="CM118" s="275" t="str">
        <f ca="true">+IF(OFFSET('Sanitation Data'!$D$30,0,10*ROW('Sanitation Data'!D112))="","",OFFSET('Sanitation Data'!$D$30,0,10*ROW('Sanitation Data'!D112)))</f>
        <v/>
      </c>
      <c r="CN118" s="275" t="str">
        <f ca="true">+IF(OFFSET('Sanitation Data'!$D$31,0,10*ROW('Sanitation Data'!D112))="","",OFFSET('Sanitation Data'!$D$31,0,10*ROW('Sanitation Data'!D112)))</f>
        <v/>
      </c>
      <c r="CO118" s="275" t="str">
        <f ca="true">+IF(OFFSET('Sanitation Data'!$D$32,0,10*ROW('Sanitation Data'!D112))="","",OFFSET('Sanitation Data'!$D$32,0,10*ROW('Sanitation Data'!D112)))</f>
        <v/>
      </c>
      <c r="CP118" s="275" t="str">
        <f ca="true">+IF(OFFSET('Sanitation Data'!$E$28,0,10*ROW('Sanitation Data'!E112))="","",OFFSET('Sanitation Data'!$E$28,0,10*ROW('Sanitation Data'!E112)))</f>
        <v/>
      </c>
      <c r="CQ118" s="275" t="str">
        <f ca="true">+IF(OFFSET('Sanitation Data'!$E$29,0,10*ROW('Sanitation Data'!E112))="","",OFFSET('Sanitation Data'!$E$29,0,10*ROW('Sanitation Data'!E112)))</f>
        <v/>
      </c>
      <c r="CR118" s="275" t="str">
        <f ca="true">+IF(OFFSET('Sanitation Data'!$E$30,0,10*ROW('Sanitation Data'!E112))="","",OFFSET('Sanitation Data'!$E$30,0,10*ROW('Sanitation Data'!E112)))</f>
        <v/>
      </c>
      <c r="CS118" s="275" t="str">
        <f ca="true">+IF(OFFSET('Sanitation Data'!$E$31,0,10*ROW('Sanitation Data'!E112))="","",OFFSET('Sanitation Data'!$E$31,0,10*ROW('Sanitation Data'!E112)))</f>
        <v/>
      </c>
      <c r="CT118" s="275" t="str">
        <f ca="true">+IF(OFFSET('Sanitation Data'!$E$32,0,10*ROW('Sanitation Data'!E112))="","",OFFSET('Sanitation Data'!$E$32,0,10*ROW('Sanitation Data'!E112)))</f>
        <v/>
      </c>
      <c r="CU118" s="275" t="str">
        <f ca="true">+IF(OFFSET('Sanitation Data'!$F$28,0,10*ROW('Sanitation Data'!F112))="","",OFFSET('Sanitation Data'!$F$28,0,10*ROW('Sanitation Data'!F112)))</f>
        <v/>
      </c>
      <c r="CV118" s="275" t="str">
        <f ca="true">+IF(OFFSET('Sanitation Data'!$F$29,0,10*ROW('Sanitation Data'!F112))="","",OFFSET('Sanitation Data'!$F$29,0,10*ROW('Sanitation Data'!F112)))</f>
        <v/>
      </c>
      <c r="CW118" s="275" t="str">
        <f ca="true">+IF(OFFSET('Sanitation Data'!$F$30,0,10*ROW('Sanitation Data'!F112))="","",OFFSET('Sanitation Data'!$F$30,0,10*ROW('Sanitation Data'!F112)))</f>
        <v/>
      </c>
      <c r="CX118" s="275" t="str">
        <f ca="true">+IF(OFFSET('Sanitation Data'!$F$31,0,10*ROW('Sanitation Data'!F112))="","",OFFSET('Sanitation Data'!$F$31,0,10*ROW('Sanitation Data'!F112)))</f>
        <v/>
      </c>
      <c r="CY118" s="275" t="str">
        <f ca="true">+IF(OFFSET('Sanitation Data'!$F$32,0,10*ROW('Sanitation Data'!F112))="","",OFFSET('Sanitation Data'!$F$32,0,10*ROW('Sanitation Data'!F112)))</f>
        <v/>
      </c>
      <c r="CZ118" s="275" t="str">
        <f ca="true">+IF(OFFSET('Sanitation Data'!$G$28,0,10*ROW('Sanitation Data'!G112))="","",OFFSET('Sanitation Data'!$G$28,0,10*ROW('Sanitation Data'!G112)))</f>
        <v/>
      </c>
      <c r="DA118" s="275" t="str">
        <f ca="true">+IF(OFFSET('Sanitation Data'!$G$29,0,10*ROW('Sanitation Data'!G112))="","",OFFSET('Sanitation Data'!$G$29,0,10*ROW('Sanitation Data'!G112)))</f>
        <v/>
      </c>
      <c r="DB118" s="275" t="str">
        <f ca="true">+IF(OFFSET('Sanitation Data'!$G$30,0,10*ROW('Sanitation Data'!G112))="","",OFFSET('Sanitation Data'!$G$30,0,10*ROW('Sanitation Data'!G112)))</f>
        <v/>
      </c>
      <c r="DC118" s="275" t="str">
        <f ca="true">+IF(OFFSET('Sanitation Data'!$G$31,0,10*ROW('Sanitation Data'!G112))="","",OFFSET('Sanitation Data'!$G$31,0,10*ROW('Sanitation Data'!G112)))</f>
        <v/>
      </c>
      <c r="DD118" s="275" t="str">
        <f ca="true">+IF(OFFSET('Sanitation Data'!$G$32,0,10*ROW('Sanitation Data'!G112))="","",OFFSET('Sanitation Data'!$G$32,0,10*ROW('Sanitation Data'!G112)))</f>
        <v/>
      </c>
      <c r="DE118" s="275" t="str">
        <f ca="true">+IF(OFFSET('Sanitation Data'!$H$28,0,10*ROW('Sanitation Data'!H112))="","",OFFSET('Sanitation Data'!$H$28,0,10*ROW('Sanitation Data'!H112)))</f>
        <v/>
      </c>
      <c r="DF118" s="275" t="str">
        <f ca="true">+IF(OFFSET('Sanitation Data'!$H$29,0,10*ROW('Sanitation Data'!H112))="","",OFFSET('Sanitation Data'!$H$29,0,10*ROW('Sanitation Data'!H112)))</f>
        <v/>
      </c>
      <c r="DG118" s="275" t="str">
        <f ca="true">+IF(OFFSET('Sanitation Data'!$H$30,0,10*ROW('Sanitation Data'!H112))="","",OFFSET('Sanitation Data'!$H$30,0,10*ROW('Sanitation Data'!H112)))</f>
        <v/>
      </c>
      <c r="DH118" s="275" t="str">
        <f ca="true">+IF(OFFSET('Sanitation Data'!$H$31,0,10*ROW('Sanitation Data'!H112))="","",OFFSET('Sanitation Data'!$H$31,0,10*ROW('Sanitation Data'!H112)))</f>
        <v/>
      </c>
      <c r="DI118" s="275" t="str">
        <f ca="true">+IF(OFFSET('Sanitation Data'!$H$32,0,10*ROW('Sanitation Data'!H112))="","",OFFSET('Sanitation Data'!$H$32,0,10*ROW('Sanitation Data'!H112)))</f>
        <v/>
      </c>
      <c r="DJ118" s="275" t="str">
        <f ca="true">+IF(OFFSET('Sanitation Data'!$I$28,0,10*ROW('Sanitation Data'!I112))="","",OFFSET('Sanitation Data'!$I$28,0,10*ROW('Sanitation Data'!I112)))</f>
        <v/>
      </c>
      <c r="DK118" s="275" t="str">
        <f ca="true">+IF(OFFSET('Sanitation Data'!$I$29,0,10*ROW('Sanitation Data'!I112))="","",OFFSET('Sanitation Data'!$I$29,0,10*ROW('Sanitation Data'!I112)))</f>
        <v/>
      </c>
      <c r="DL118" s="275" t="str">
        <f ca="true">+IF(OFFSET('Sanitation Data'!$I$30,0,10*ROW('Sanitation Data'!I112))="","",OFFSET('Sanitation Data'!$I$30,0,10*ROW('Sanitation Data'!I112)))</f>
        <v/>
      </c>
      <c r="DM118" s="275" t="str">
        <f ca="true">+IF(OFFSET('Sanitation Data'!$I$31,0,10*ROW('Sanitation Data'!I112))="","",OFFSET('Sanitation Data'!$I$31,0,10*ROW('Sanitation Data'!I112)))</f>
        <v/>
      </c>
      <c r="DN118" s="275" t="str">
        <f ca="true">+IF(OFFSET('Sanitation Data'!$I$32,0,10*ROW('Sanitation Data'!I112))="","",OFFSET('Sanitation Data'!$I$32,0,10*ROW('Sanitation Data'!I112)))</f>
        <v/>
      </c>
      <c r="DO118" s="275" t="str">
        <f ca="true">+IF(OFFSET('Hygiene Data'!$D$11,0,10*ROW('Hygiene Data'!D112))="","",OFFSET('Hygiene Data'!$D$11,0,10*ROW('Hygiene Data'!D112)))</f>
        <v/>
      </c>
      <c r="DP118" s="275" t="str">
        <f ca="true">+IF(OFFSET('Hygiene Data'!$D$12,0,10*ROW('Hygiene Data'!D112))="","",OFFSET('Hygiene Data'!$D$12,0,10*ROW('Hygiene Data'!D112)))</f>
        <v/>
      </c>
      <c r="DQ118" s="275" t="str">
        <f ca="true">+IF(OFFSET('Hygiene Data'!$D$13,0,10*ROW('Hygiene Data'!D112))="","",OFFSET('Hygiene Data'!$D$13,0,10*ROW('Hygiene Data'!D112)))</f>
        <v/>
      </c>
      <c r="DR118" s="275" t="str">
        <f ca="true">+IF(OFFSET('Hygiene Data'!$E$11,0,10*ROW('Hygiene Data'!E112))="","",OFFSET('Hygiene Data'!$E$11,0,10*ROW('Hygiene Data'!E112)))</f>
        <v/>
      </c>
      <c r="DS118" s="275" t="str">
        <f ca="true">+IF(OFFSET('Hygiene Data'!$E$12,0,10*ROW('Hygiene Data'!E112))="","",OFFSET('Hygiene Data'!$E$12,0,10*ROW('Hygiene Data'!E112)))</f>
        <v/>
      </c>
      <c r="DT118" s="275" t="str">
        <f ca="true">+IF(OFFSET('Hygiene Data'!$E$13,0,10*ROW('Hygiene Data'!E112))="","",OFFSET('Hygiene Data'!$E$13,0,10*ROW('Hygiene Data'!E112)))</f>
        <v/>
      </c>
      <c r="DU118" s="275" t="str">
        <f ca="true">+IF(OFFSET('Hygiene Data'!$F$11,0,10*ROW('Hygiene Data'!F112))="","",OFFSET('Hygiene Data'!$F$11,0,10*ROW('Hygiene Data'!F112)))</f>
        <v/>
      </c>
      <c r="DV118" s="275" t="str">
        <f ca="true">+IF(OFFSET('Hygiene Data'!$F$12,0,10*ROW('Hygiene Data'!F112))="","",OFFSET('Hygiene Data'!$F$12,0,10*ROW('Hygiene Data'!F112)))</f>
        <v/>
      </c>
      <c r="DW118" s="275" t="str">
        <f ca="true">+IF(OFFSET('Hygiene Data'!$F$13,0,10*ROW('Hygiene Data'!F112))="","",OFFSET('Hygiene Data'!$F$13,0,10*ROW('Hygiene Data'!F112)))</f>
        <v/>
      </c>
      <c r="DX118" s="275" t="str">
        <f ca="true">+IF(OFFSET('Hygiene Data'!$G$11,0,10*ROW('Hygiene Data'!G112))="","",OFFSET('Hygiene Data'!$G$11,0,10*ROW('Hygiene Data'!G112)))</f>
        <v/>
      </c>
      <c r="DY118" s="275" t="str">
        <f ca="true">+IF(OFFSET('Hygiene Data'!$G$12,0,10*ROW('Hygiene Data'!G112))="","",OFFSET('Hygiene Data'!$G$12,0,10*ROW('Hygiene Data'!G112)))</f>
        <v/>
      </c>
      <c r="DZ118" s="275" t="str">
        <f ca="true">+IF(OFFSET('Hygiene Data'!$G$13,0,10*ROW('Hygiene Data'!G112))="","",OFFSET('Hygiene Data'!$G$13,0,10*ROW('Hygiene Data'!G112)))</f>
        <v/>
      </c>
      <c r="EA118" s="275" t="str">
        <f ca="true">+IF(OFFSET('Hygiene Data'!$H$11,0,10*ROW('Hygiene Data'!H112))="","",OFFSET('Hygiene Data'!$H$11,0,10*ROW('Hygiene Data'!H112)))</f>
        <v/>
      </c>
      <c r="EB118" s="275" t="str">
        <f ca="true">+IF(OFFSET('Hygiene Data'!$H$12,0,10*ROW('Hygiene Data'!H112))="","",OFFSET('Hygiene Data'!$H$12,0,10*ROW('Hygiene Data'!H112)))</f>
        <v/>
      </c>
      <c r="EC118" s="275" t="str">
        <f ca="true">+IF(OFFSET('Hygiene Data'!$H$13,0,10*ROW('Hygiene Data'!H112))="","",OFFSET('Hygiene Data'!$H$13,0,10*ROW('Hygiene Data'!H112)))</f>
        <v/>
      </c>
      <c r="ED118" s="275" t="str">
        <f ca="true">+IF(OFFSET('Hygiene Data'!$I$11,0,10*ROW('Hygiene Data'!I112))="","",OFFSET('Hygiene Data'!$I$11,0,10*ROW('Hygiene Data'!I112)))</f>
        <v/>
      </c>
      <c r="EE118" s="275" t="str">
        <f ca="true">+IF(OFFSET('Hygiene Data'!$I$12,0,10*ROW('Hygiene Data'!I112))="","",OFFSET('Hygiene Data'!$I$12,0,10*ROW('Hygiene Data'!I112)))</f>
        <v/>
      </c>
      <c r="EF118" s="27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5"/>
      <c r="BS119" s="275" t="str">
        <f ca="true">+IF(OFFSET('Water Data'!$D$27,0,10*ROW('Water Data'!D113))="","",OFFSET('Water Data'!$D$27,0,10*ROW('Water Data'!D113)))</f>
        <v/>
      </c>
      <c r="BT119" s="275" t="str">
        <f ca="true">+IF(OFFSET('Water Data'!$D$28,0,10*ROW('Water Data'!D113))="","",OFFSET('Water Data'!$D$28,0,10*ROW('Water Data'!D113)))</f>
        <v/>
      </c>
      <c r="BU119" s="275" t="str">
        <f ca="true">+IF(OFFSET('Water Data'!$D$29,0,10*ROW('Water Data'!D113))="","",OFFSET('Water Data'!$D$29,0,10*ROW('Water Data'!D113)))</f>
        <v/>
      </c>
      <c r="BV119" s="275" t="str">
        <f ca="true">+IF(OFFSET('Water Data'!$E$27,0,10*ROW('Water Data'!E113))="","",OFFSET('Water Data'!$E$27,0,10*ROW('Water Data'!E113)))</f>
        <v/>
      </c>
      <c r="BW119" s="275" t="str">
        <f ca="true">+IF(OFFSET('Water Data'!$E$28,0,10*ROW('Water Data'!E113))="","",OFFSET('Water Data'!$E$28,0,10*ROW('Water Data'!E113)))</f>
        <v/>
      </c>
      <c r="BX119" s="275" t="str">
        <f ca="true">+IF(OFFSET('Water Data'!$E$29,0,10*ROW('Water Data'!E113))="","",OFFSET('Water Data'!$E$29,0,10*ROW('Water Data'!E113)))</f>
        <v/>
      </c>
      <c r="BY119" s="275" t="str">
        <f ca="true">+IF(OFFSET('Water Data'!$F$27,0,10*ROW('Water Data'!F113))="","",OFFSET('Water Data'!$F$27,0,10*ROW('Water Data'!F113)))</f>
        <v/>
      </c>
      <c r="BZ119" s="275" t="str">
        <f ca="true">+IF(OFFSET('Water Data'!$F$28,0,10*ROW('Water Data'!F113))="","",OFFSET('Water Data'!$F$28,0,10*ROW('Water Data'!F113)))</f>
        <v/>
      </c>
      <c r="CA119" s="275" t="str">
        <f ca="true">+IF(OFFSET('Water Data'!$F$29,0,10*ROW('Water Data'!F113))="","",OFFSET('Water Data'!$F$29,0,10*ROW('Water Data'!F113)))</f>
        <v/>
      </c>
      <c r="CB119" s="275" t="str">
        <f ca="true">+IF(OFFSET('Water Data'!$G$27,0,10*ROW('Water Data'!G113))="","",OFFSET('Water Data'!$G$27,0,10*ROW('Water Data'!G113)))</f>
        <v/>
      </c>
      <c r="CC119" s="275" t="str">
        <f ca="true">+IF(OFFSET('Water Data'!$G$28,0,10*ROW('Water Data'!G113))="","",OFFSET('Water Data'!$G$28,0,10*ROW('Water Data'!G113)))</f>
        <v/>
      </c>
      <c r="CD119" s="275" t="str">
        <f ca="true">+IF(OFFSET('Water Data'!$G$29,0,10*ROW('Water Data'!G113))="","",OFFSET('Water Data'!$G$29,0,10*ROW('Water Data'!G113)))</f>
        <v/>
      </c>
      <c r="CE119" s="275" t="str">
        <f ca="true">+IF(OFFSET('Water Data'!$H$27,0,10*ROW('Water Data'!H113))="","",OFFSET('Water Data'!$H$27,0,10*ROW('Water Data'!H113)))</f>
        <v/>
      </c>
      <c r="CF119" s="275" t="str">
        <f ca="true">+IF(OFFSET('Water Data'!$H$28,0,10*ROW('Water Data'!H113))="","",OFFSET('Water Data'!$H$28,0,10*ROW('Water Data'!H113)))</f>
        <v/>
      </c>
      <c r="CG119" s="275" t="str">
        <f ca="true">+IF(OFFSET('Water Data'!$H$29,0,10*ROW('Water Data'!H113))="","",OFFSET('Water Data'!$H$29,0,10*ROW('Water Data'!H113)))</f>
        <v/>
      </c>
      <c r="CH119" s="275" t="str">
        <f ca="true">+IF(OFFSET('Water Data'!$I$27,0,10*ROW('Water Data'!I113))="","",OFFSET('Water Data'!$I$27,0,10*ROW('Water Data'!I113)))</f>
        <v/>
      </c>
      <c r="CI119" s="275" t="str">
        <f ca="true">+IF(OFFSET('Water Data'!$I$28,0,10*ROW('Water Data'!I113))="","",OFFSET('Water Data'!$I$28,0,10*ROW('Water Data'!I113)))</f>
        <v/>
      </c>
      <c r="CJ119" s="275" t="str">
        <f ca="true">+IF(OFFSET('Water Data'!$I$29,0,10*ROW('Water Data'!I113))="","",OFFSET('Water Data'!$I$29,0,10*ROW('Water Data'!I113)))</f>
        <v/>
      </c>
      <c r="CK119" s="275" t="str">
        <f ca="true">+IF(OFFSET('Sanitation Data'!$D$28,0,10*ROW('Sanitation Data'!D113))="","",OFFSET('Sanitation Data'!$D$28,0,10*ROW('Sanitation Data'!D113)))</f>
        <v/>
      </c>
      <c r="CL119" s="275" t="str">
        <f ca="true">+IF(OFFSET('Sanitation Data'!$D$29,0,10*ROW('Sanitation Data'!D113))="","",OFFSET('Sanitation Data'!$D$29,0,10*ROW('Sanitation Data'!D113)))</f>
        <v/>
      </c>
      <c r="CM119" s="275" t="str">
        <f ca="true">+IF(OFFSET('Sanitation Data'!$D$30,0,10*ROW('Sanitation Data'!D113))="","",OFFSET('Sanitation Data'!$D$30,0,10*ROW('Sanitation Data'!D113)))</f>
        <v/>
      </c>
      <c r="CN119" s="275" t="str">
        <f ca="true">+IF(OFFSET('Sanitation Data'!$D$31,0,10*ROW('Sanitation Data'!D113))="","",OFFSET('Sanitation Data'!$D$31,0,10*ROW('Sanitation Data'!D113)))</f>
        <v/>
      </c>
      <c r="CO119" s="275" t="str">
        <f ca="true">+IF(OFFSET('Sanitation Data'!$D$32,0,10*ROW('Sanitation Data'!D113))="","",OFFSET('Sanitation Data'!$D$32,0,10*ROW('Sanitation Data'!D113)))</f>
        <v/>
      </c>
      <c r="CP119" s="275" t="str">
        <f ca="true">+IF(OFFSET('Sanitation Data'!$E$28,0,10*ROW('Sanitation Data'!E113))="","",OFFSET('Sanitation Data'!$E$28,0,10*ROW('Sanitation Data'!E113)))</f>
        <v/>
      </c>
      <c r="CQ119" s="275" t="str">
        <f ca="true">+IF(OFFSET('Sanitation Data'!$E$29,0,10*ROW('Sanitation Data'!E113))="","",OFFSET('Sanitation Data'!$E$29,0,10*ROW('Sanitation Data'!E113)))</f>
        <v/>
      </c>
      <c r="CR119" s="275" t="str">
        <f ca="true">+IF(OFFSET('Sanitation Data'!$E$30,0,10*ROW('Sanitation Data'!E113))="","",OFFSET('Sanitation Data'!$E$30,0,10*ROW('Sanitation Data'!E113)))</f>
        <v/>
      </c>
      <c r="CS119" s="275" t="str">
        <f ca="true">+IF(OFFSET('Sanitation Data'!$E$31,0,10*ROW('Sanitation Data'!E113))="","",OFFSET('Sanitation Data'!$E$31,0,10*ROW('Sanitation Data'!E113)))</f>
        <v/>
      </c>
      <c r="CT119" s="275" t="str">
        <f ca="true">+IF(OFFSET('Sanitation Data'!$E$32,0,10*ROW('Sanitation Data'!E113))="","",OFFSET('Sanitation Data'!$E$32,0,10*ROW('Sanitation Data'!E113)))</f>
        <v/>
      </c>
      <c r="CU119" s="275" t="str">
        <f ca="true">+IF(OFFSET('Sanitation Data'!$F$28,0,10*ROW('Sanitation Data'!F113))="","",OFFSET('Sanitation Data'!$F$28,0,10*ROW('Sanitation Data'!F113)))</f>
        <v/>
      </c>
      <c r="CV119" s="275" t="str">
        <f ca="true">+IF(OFFSET('Sanitation Data'!$F$29,0,10*ROW('Sanitation Data'!F113))="","",OFFSET('Sanitation Data'!$F$29,0,10*ROW('Sanitation Data'!F113)))</f>
        <v/>
      </c>
      <c r="CW119" s="275" t="str">
        <f ca="true">+IF(OFFSET('Sanitation Data'!$F$30,0,10*ROW('Sanitation Data'!F113))="","",OFFSET('Sanitation Data'!$F$30,0,10*ROW('Sanitation Data'!F113)))</f>
        <v/>
      </c>
      <c r="CX119" s="275" t="str">
        <f ca="true">+IF(OFFSET('Sanitation Data'!$F$31,0,10*ROW('Sanitation Data'!F113))="","",OFFSET('Sanitation Data'!$F$31,0,10*ROW('Sanitation Data'!F113)))</f>
        <v/>
      </c>
      <c r="CY119" s="275" t="str">
        <f ca="true">+IF(OFFSET('Sanitation Data'!$F$32,0,10*ROW('Sanitation Data'!F113))="","",OFFSET('Sanitation Data'!$F$32,0,10*ROW('Sanitation Data'!F113)))</f>
        <v/>
      </c>
      <c r="CZ119" s="275" t="str">
        <f ca="true">+IF(OFFSET('Sanitation Data'!$G$28,0,10*ROW('Sanitation Data'!G113))="","",OFFSET('Sanitation Data'!$G$28,0,10*ROW('Sanitation Data'!G113)))</f>
        <v/>
      </c>
      <c r="DA119" s="275" t="str">
        <f ca="true">+IF(OFFSET('Sanitation Data'!$G$29,0,10*ROW('Sanitation Data'!G113))="","",OFFSET('Sanitation Data'!$G$29,0,10*ROW('Sanitation Data'!G113)))</f>
        <v/>
      </c>
      <c r="DB119" s="275" t="str">
        <f ca="true">+IF(OFFSET('Sanitation Data'!$G$30,0,10*ROW('Sanitation Data'!G113))="","",OFFSET('Sanitation Data'!$G$30,0,10*ROW('Sanitation Data'!G113)))</f>
        <v/>
      </c>
      <c r="DC119" s="275" t="str">
        <f ca="true">+IF(OFFSET('Sanitation Data'!$G$31,0,10*ROW('Sanitation Data'!G113))="","",OFFSET('Sanitation Data'!$G$31,0,10*ROW('Sanitation Data'!G113)))</f>
        <v/>
      </c>
      <c r="DD119" s="275" t="str">
        <f ca="true">+IF(OFFSET('Sanitation Data'!$G$32,0,10*ROW('Sanitation Data'!G113))="","",OFFSET('Sanitation Data'!$G$32,0,10*ROW('Sanitation Data'!G113)))</f>
        <v/>
      </c>
      <c r="DE119" s="275" t="str">
        <f ca="true">+IF(OFFSET('Sanitation Data'!$H$28,0,10*ROW('Sanitation Data'!H113))="","",OFFSET('Sanitation Data'!$H$28,0,10*ROW('Sanitation Data'!H113)))</f>
        <v/>
      </c>
      <c r="DF119" s="275" t="str">
        <f ca="true">+IF(OFFSET('Sanitation Data'!$H$29,0,10*ROW('Sanitation Data'!H113))="","",OFFSET('Sanitation Data'!$H$29,0,10*ROW('Sanitation Data'!H113)))</f>
        <v/>
      </c>
      <c r="DG119" s="275" t="str">
        <f ca="true">+IF(OFFSET('Sanitation Data'!$H$30,0,10*ROW('Sanitation Data'!H113))="","",OFFSET('Sanitation Data'!$H$30,0,10*ROW('Sanitation Data'!H113)))</f>
        <v/>
      </c>
      <c r="DH119" s="275" t="str">
        <f ca="true">+IF(OFFSET('Sanitation Data'!$H$31,0,10*ROW('Sanitation Data'!H113))="","",OFFSET('Sanitation Data'!$H$31,0,10*ROW('Sanitation Data'!H113)))</f>
        <v/>
      </c>
      <c r="DI119" s="275" t="str">
        <f ca="true">+IF(OFFSET('Sanitation Data'!$H$32,0,10*ROW('Sanitation Data'!H113))="","",OFFSET('Sanitation Data'!$H$32,0,10*ROW('Sanitation Data'!H113)))</f>
        <v/>
      </c>
      <c r="DJ119" s="275" t="str">
        <f ca="true">+IF(OFFSET('Sanitation Data'!$I$28,0,10*ROW('Sanitation Data'!I113))="","",OFFSET('Sanitation Data'!$I$28,0,10*ROW('Sanitation Data'!I113)))</f>
        <v/>
      </c>
      <c r="DK119" s="275" t="str">
        <f ca="true">+IF(OFFSET('Sanitation Data'!$I$29,0,10*ROW('Sanitation Data'!I113))="","",OFFSET('Sanitation Data'!$I$29,0,10*ROW('Sanitation Data'!I113)))</f>
        <v/>
      </c>
      <c r="DL119" s="275" t="str">
        <f ca="true">+IF(OFFSET('Sanitation Data'!$I$30,0,10*ROW('Sanitation Data'!I113))="","",OFFSET('Sanitation Data'!$I$30,0,10*ROW('Sanitation Data'!I113)))</f>
        <v/>
      </c>
      <c r="DM119" s="275" t="str">
        <f ca="true">+IF(OFFSET('Sanitation Data'!$I$31,0,10*ROW('Sanitation Data'!I113))="","",OFFSET('Sanitation Data'!$I$31,0,10*ROW('Sanitation Data'!I113)))</f>
        <v/>
      </c>
      <c r="DN119" s="275" t="str">
        <f ca="true">+IF(OFFSET('Sanitation Data'!$I$32,0,10*ROW('Sanitation Data'!I113))="","",OFFSET('Sanitation Data'!$I$32,0,10*ROW('Sanitation Data'!I113)))</f>
        <v/>
      </c>
      <c r="DO119" s="275" t="str">
        <f ca="true">+IF(OFFSET('Hygiene Data'!$D$11,0,10*ROW('Hygiene Data'!D113))="","",OFFSET('Hygiene Data'!$D$11,0,10*ROW('Hygiene Data'!D113)))</f>
        <v/>
      </c>
      <c r="DP119" s="275" t="str">
        <f ca="true">+IF(OFFSET('Hygiene Data'!$D$12,0,10*ROW('Hygiene Data'!D113))="","",OFFSET('Hygiene Data'!$D$12,0,10*ROW('Hygiene Data'!D113)))</f>
        <v/>
      </c>
      <c r="DQ119" s="275" t="str">
        <f ca="true">+IF(OFFSET('Hygiene Data'!$D$13,0,10*ROW('Hygiene Data'!D113))="","",OFFSET('Hygiene Data'!$D$13,0,10*ROW('Hygiene Data'!D113)))</f>
        <v/>
      </c>
      <c r="DR119" s="275" t="str">
        <f ca="true">+IF(OFFSET('Hygiene Data'!$E$11,0,10*ROW('Hygiene Data'!E113))="","",OFFSET('Hygiene Data'!$E$11,0,10*ROW('Hygiene Data'!E113)))</f>
        <v/>
      </c>
      <c r="DS119" s="275" t="str">
        <f ca="true">+IF(OFFSET('Hygiene Data'!$E$12,0,10*ROW('Hygiene Data'!E113))="","",OFFSET('Hygiene Data'!$E$12,0,10*ROW('Hygiene Data'!E113)))</f>
        <v/>
      </c>
      <c r="DT119" s="275" t="str">
        <f ca="true">+IF(OFFSET('Hygiene Data'!$E$13,0,10*ROW('Hygiene Data'!E113))="","",OFFSET('Hygiene Data'!$E$13,0,10*ROW('Hygiene Data'!E113)))</f>
        <v/>
      </c>
      <c r="DU119" s="275" t="str">
        <f ca="true">+IF(OFFSET('Hygiene Data'!$F$11,0,10*ROW('Hygiene Data'!F113))="","",OFFSET('Hygiene Data'!$F$11,0,10*ROW('Hygiene Data'!F113)))</f>
        <v/>
      </c>
      <c r="DV119" s="275" t="str">
        <f ca="true">+IF(OFFSET('Hygiene Data'!$F$12,0,10*ROW('Hygiene Data'!F113))="","",OFFSET('Hygiene Data'!$F$12,0,10*ROW('Hygiene Data'!F113)))</f>
        <v/>
      </c>
      <c r="DW119" s="275" t="str">
        <f ca="true">+IF(OFFSET('Hygiene Data'!$F$13,0,10*ROW('Hygiene Data'!F113))="","",OFFSET('Hygiene Data'!$F$13,0,10*ROW('Hygiene Data'!F113)))</f>
        <v/>
      </c>
      <c r="DX119" s="275" t="str">
        <f ca="true">+IF(OFFSET('Hygiene Data'!$G$11,0,10*ROW('Hygiene Data'!G113))="","",OFFSET('Hygiene Data'!$G$11,0,10*ROW('Hygiene Data'!G113)))</f>
        <v/>
      </c>
      <c r="DY119" s="275" t="str">
        <f ca="true">+IF(OFFSET('Hygiene Data'!$G$12,0,10*ROW('Hygiene Data'!G113))="","",OFFSET('Hygiene Data'!$G$12,0,10*ROW('Hygiene Data'!G113)))</f>
        <v/>
      </c>
      <c r="DZ119" s="275" t="str">
        <f ca="true">+IF(OFFSET('Hygiene Data'!$G$13,0,10*ROW('Hygiene Data'!G113))="","",OFFSET('Hygiene Data'!$G$13,0,10*ROW('Hygiene Data'!G113)))</f>
        <v/>
      </c>
      <c r="EA119" s="275" t="str">
        <f ca="true">+IF(OFFSET('Hygiene Data'!$H$11,0,10*ROW('Hygiene Data'!H113))="","",OFFSET('Hygiene Data'!$H$11,0,10*ROW('Hygiene Data'!H113)))</f>
        <v/>
      </c>
      <c r="EB119" s="275" t="str">
        <f ca="true">+IF(OFFSET('Hygiene Data'!$H$12,0,10*ROW('Hygiene Data'!H113))="","",OFFSET('Hygiene Data'!$H$12,0,10*ROW('Hygiene Data'!H113)))</f>
        <v/>
      </c>
      <c r="EC119" s="275" t="str">
        <f ca="true">+IF(OFFSET('Hygiene Data'!$H$13,0,10*ROW('Hygiene Data'!H113))="","",OFFSET('Hygiene Data'!$H$13,0,10*ROW('Hygiene Data'!H113)))</f>
        <v/>
      </c>
      <c r="ED119" s="275" t="str">
        <f ca="true">+IF(OFFSET('Hygiene Data'!$I$11,0,10*ROW('Hygiene Data'!I113))="","",OFFSET('Hygiene Data'!$I$11,0,10*ROW('Hygiene Data'!I113)))</f>
        <v/>
      </c>
      <c r="EE119" s="275" t="str">
        <f ca="true">+IF(OFFSET('Hygiene Data'!$I$12,0,10*ROW('Hygiene Data'!I113))="","",OFFSET('Hygiene Data'!$I$12,0,10*ROW('Hygiene Data'!I113)))</f>
        <v/>
      </c>
      <c r="EF119" s="27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5"/>
      <c r="BS120" s="275" t="str">
        <f ca="true">+IF(OFFSET('Water Data'!$D$27,0,10*ROW('Water Data'!D114))="","",OFFSET('Water Data'!$D$27,0,10*ROW('Water Data'!D114)))</f>
        <v/>
      </c>
      <c r="BT120" s="275" t="str">
        <f ca="true">+IF(OFFSET('Water Data'!$D$28,0,10*ROW('Water Data'!D114))="","",OFFSET('Water Data'!$D$28,0,10*ROW('Water Data'!D114)))</f>
        <v/>
      </c>
      <c r="BU120" s="275" t="str">
        <f ca="true">+IF(OFFSET('Water Data'!$D$29,0,10*ROW('Water Data'!D114))="","",OFFSET('Water Data'!$D$29,0,10*ROW('Water Data'!D114)))</f>
        <v/>
      </c>
      <c r="BV120" s="275" t="str">
        <f ca="true">+IF(OFFSET('Water Data'!$E$27,0,10*ROW('Water Data'!E114))="","",OFFSET('Water Data'!$E$27,0,10*ROW('Water Data'!E114)))</f>
        <v/>
      </c>
      <c r="BW120" s="275" t="str">
        <f ca="true">+IF(OFFSET('Water Data'!$E$28,0,10*ROW('Water Data'!E114))="","",OFFSET('Water Data'!$E$28,0,10*ROW('Water Data'!E114)))</f>
        <v/>
      </c>
      <c r="BX120" s="275" t="str">
        <f ca="true">+IF(OFFSET('Water Data'!$E$29,0,10*ROW('Water Data'!E114))="","",OFFSET('Water Data'!$E$29,0,10*ROW('Water Data'!E114)))</f>
        <v/>
      </c>
      <c r="BY120" s="275" t="str">
        <f ca="true">+IF(OFFSET('Water Data'!$F$27,0,10*ROW('Water Data'!F114))="","",OFFSET('Water Data'!$F$27,0,10*ROW('Water Data'!F114)))</f>
        <v/>
      </c>
      <c r="BZ120" s="275" t="str">
        <f ca="true">+IF(OFFSET('Water Data'!$F$28,0,10*ROW('Water Data'!F114))="","",OFFSET('Water Data'!$F$28,0,10*ROW('Water Data'!F114)))</f>
        <v/>
      </c>
      <c r="CA120" s="275" t="str">
        <f ca="true">+IF(OFFSET('Water Data'!$F$29,0,10*ROW('Water Data'!F114))="","",OFFSET('Water Data'!$F$29,0,10*ROW('Water Data'!F114)))</f>
        <v/>
      </c>
      <c r="CB120" s="275" t="str">
        <f ca="true">+IF(OFFSET('Water Data'!$G$27,0,10*ROW('Water Data'!G114))="","",OFFSET('Water Data'!$G$27,0,10*ROW('Water Data'!G114)))</f>
        <v/>
      </c>
      <c r="CC120" s="275" t="str">
        <f ca="true">+IF(OFFSET('Water Data'!$G$28,0,10*ROW('Water Data'!G114))="","",OFFSET('Water Data'!$G$28,0,10*ROW('Water Data'!G114)))</f>
        <v/>
      </c>
      <c r="CD120" s="275" t="str">
        <f ca="true">+IF(OFFSET('Water Data'!$G$29,0,10*ROW('Water Data'!G114))="","",OFFSET('Water Data'!$G$29,0,10*ROW('Water Data'!G114)))</f>
        <v/>
      </c>
      <c r="CE120" s="275" t="str">
        <f ca="true">+IF(OFFSET('Water Data'!$H$27,0,10*ROW('Water Data'!H114))="","",OFFSET('Water Data'!$H$27,0,10*ROW('Water Data'!H114)))</f>
        <v/>
      </c>
      <c r="CF120" s="275" t="str">
        <f ca="true">+IF(OFFSET('Water Data'!$H$28,0,10*ROW('Water Data'!H114))="","",OFFSET('Water Data'!$H$28,0,10*ROW('Water Data'!H114)))</f>
        <v/>
      </c>
      <c r="CG120" s="275" t="str">
        <f ca="true">+IF(OFFSET('Water Data'!$H$29,0,10*ROW('Water Data'!H114))="","",OFFSET('Water Data'!$H$29,0,10*ROW('Water Data'!H114)))</f>
        <v/>
      </c>
      <c r="CH120" s="275" t="str">
        <f ca="true">+IF(OFFSET('Water Data'!$I$27,0,10*ROW('Water Data'!I114))="","",OFFSET('Water Data'!$I$27,0,10*ROW('Water Data'!I114)))</f>
        <v/>
      </c>
      <c r="CI120" s="275" t="str">
        <f ca="true">+IF(OFFSET('Water Data'!$I$28,0,10*ROW('Water Data'!I114))="","",OFFSET('Water Data'!$I$28,0,10*ROW('Water Data'!I114)))</f>
        <v/>
      </c>
      <c r="CJ120" s="275" t="str">
        <f ca="true">+IF(OFFSET('Water Data'!$I$29,0,10*ROW('Water Data'!I114))="","",OFFSET('Water Data'!$I$29,0,10*ROW('Water Data'!I114)))</f>
        <v/>
      </c>
      <c r="CK120" s="275" t="str">
        <f ca="true">+IF(OFFSET('Sanitation Data'!$D$28,0,10*ROW('Sanitation Data'!D114))="","",OFFSET('Sanitation Data'!$D$28,0,10*ROW('Sanitation Data'!D114)))</f>
        <v/>
      </c>
      <c r="CL120" s="275" t="str">
        <f ca="true">+IF(OFFSET('Sanitation Data'!$D$29,0,10*ROW('Sanitation Data'!D114))="","",OFFSET('Sanitation Data'!$D$29,0,10*ROW('Sanitation Data'!D114)))</f>
        <v/>
      </c>
      <c r="CM120" s="275" t="str">
        <f ca="true">+IF(OFFSET('Sanitation Data'!$D$30,0,10*ROW('Sanitation Data'!D114))="","",OFFSET('Sanitation Data'!$D$30,0,10*ROW('Sanitation Data'!D114)))</f>
        <v/>
      </c>
      <c r="CN120" s="275" t="str">
        <f ca="true">+IF(OFFSET('Sanitation Data'!$D$31,0,10*ROW('Sanitation Data'!D114))="","",OFFSET('Sanitation Data'!$D$31,0,10*ROW('Sanitation Data'!D114)))</f>
        <v/>
      </c>
      <c r="CO120" s="275" t="str">
        <f ca="true">+IF(OFFSET('Sanitation Data'!$D$32,0,10*ROW('Sanitation Data'!D114))="","",OFFSET('Sanitation Data'!$D$32,0,10*ROW('Sanitation Data'!D114)))</f>
        <v/>
      </c>
      <c r="CP120" s="275" t="str">
        <f ca="true">+IF(OFFSET('Sanitation Data'!$E$28,0,10*ROW('Sanitation Data'!E114))="","",OFFSET('Sanitation Data'!$E$28,0,10*ROW('Sanitation Data'!E114)))</f>
        <v/>
      </c>
      <c r="CQ120" s="275" t="str">
        <f ca="true">+IF(OFFSET('Sanitation Data'!$E$29,0,10*ROW('Sanitation Data'!E114))="","",OFFSET('Sanitation Data'!$E$29,0,10*ROW('Sanitation Data'!E114)))</f>
        <v/>
      </c>
      <c r="CR120" s="275" t="str">
        <f ca="true">+IF(OFFSET('Sanitation Data'!$E$30,0,10*ROW('Sanitation Data'!E114))="","",OFFSET('Sanitation Data'!$E$30,0,10*ROW('Sanitation Data'!E114)))</f>
        <v/>
      </c>
      <c r="CS120" s="275" t="str">
        <f ca="true">+IF(OFFSET('Sanitation Data'!$E$31,0,10*ROW('Sanitation Data'!E114))="","",OFFSET('Sanitation Data'!$E$31,0,10*ROW('Sanitation Data'!E114)))</f>
        <v/>
      </c>
      <c r="CT120" s="275" t="str">
        <f ca="true">+IF(OFFSET('Sanitation Data'!$E$32,0,10*ROW('Sanitation Data'!E114))="","",OFFSET('Sanitation Data'!$E$32,0,10*ROW('Sanitation Data'!E114)))</f>
        <v/>
      </c>
      <c r="CU120" s="275" t="str">
        <f ca="true">+IF(OFFSET('Sanitation Data'!$F$28,0,10*ROW('Sanitation Data'!F114))="","",OFFSET('Sanitation Data'!$F$28,0,10*ROW('Sanitation Data'!F114)))</f>
        <v/>
      </c>
      <c r="CV120" s="275" t="str">
        <f ca="true">+IF(OFFSET('Sanitation Data'!$F$29,0,10*ROW('Sanitation Data'!F114))="","",OFFSET('Sanitation Data'!$F$29,0,10*ROW('Sanitation Data'!F114)))</f>
        <v/>
      </c>
      <c r="CW120" s="275" t="str">
        <f ca="true">+IF(OFFSET('Sanitation Data'!$F$30,0,10*ROW('Sanitation Data'!F114))="","",OFFSET('Sanitation Data'!$F$30,0,10*ROW('Sanitation Data'!F114)))</f>
        <v/>
      </c>
      <c r="CX120" s="275" t="str">
        <f ca="true">+IF(OFFSET('Sanitation Data'!$F$31,0,10*ROW('Sanitation Data'!F114))="","",OFFSET('Sanitation Data'!$F$31,0,10*ROW('Sanitation Data'!F114)))</f>
        <v/>
      </c>
      <c r="CY120" s="275" t="str">
        <f ca="true">+IF(OFFSET('Sanitation Data'!$F$32,0,10*ROW('Sanitation Data'!F114))="","",OFFSET('Sanitation Data'!$F$32,0,10*ROW('Sanitation Data'!F114)))</f>
        <v/>
      </c>
      <c r="CZ120" s="275" t="str">
        <f ca="true">+IF(OFFSET('Sanitation Data'!$G$28,0,10*ROW('Sanitation Data'!G114))="","",OFFSET('Sanitation Data'!$G$28,0,10*ROW('Sanitation Data'!G114)))</f>
        <v/>
      </c>
      <c r="DA120" s="275" t="str">
        <f ca="true">+IF(OFFSET('Sanitation Data'!$G$29,0,10*ROW('Sanitation Data'!G114))="","",OFFSET('Sanitation Data'!$G$29,0,10*ROW('Sanitation Data'!G114)))</f>
        <v/>
      </c>
      <c r="DB120" s="275" t="str">
        <f ca="true">+IF(OFFSET('Sanitation Data'!$G$30,0,10*ROW('Sanitation Data'!G114))="","",OFFSET('Sanitation Data'!$G$30,0,10*ROW('Sanitation Data'!G114)))</f>
        <v/>
      </c>
      <c r="DC120" s="275" t="str">
        <f ca="true">+IF(OFFSET('Sanitation Data'!$G$31,0,10*ROW('Sanitation Data'!G114))="","",OFFSET('Sanitation Data'!$G$31,0,10*ROW('Sanitation Data'!G114)))</f>
        <v/>
      </c>
      <c r="DD120" s="275" t="str">
        <f ca="true">+IF(OFFSET('Sanitation Data'!$G$32,0,10*ROW('Sanitation Data'!G114))="","",OFFSET('Sanitation Data'!$G$32,0,10*ROW('Sanitation Data'!G114)))</f>
        <v/>
      </c>
      <c r="DE120" s="275" t="str">
        <f ca="true">+IF(OFFSET('Sanitation Data'!$H$28,0,10*ROW('Sanitation Data'!H114))="","",OFFSET('Sanitation Data'!$H$28,0,10*ROW('Sanitation Data'!H114)))</f>
        <v/>
      </c>
      <c r="DF120" s="275" t="str">
        <f ca="true">+IF(OFFSET('Sanitation Data'!$H$29,0,10*ROW('Sanitation Data'!H114))="","",OFFSET('Sanitation Data'!$H$29,0,10*ROW('Sanitation Data'!H114)))</f>
        <v/>
      </c>
      <c r="DG120" s="275" t="str">
        <f ca="true">+IF(OFFSET('Sanitation Data'!$H$30,0,10*ROW('Sanitation Data'!H114))="","",OFFSET('Sanitation Data'!$H$30,0,10*ROW('Sanitation Data'!H114)))</f>
        <v/>
      </c>
      <c r="DH120" s="275" t="str">
        <f ca="true">+IF(OFFSET('Sanitation Data'!$H$31,0,10*ROW('Sanitation Data'!H114))="","",OFFSET('Sanitation Data'!$H$31,0,10*ROW('Sanitation Data'!H114)))</f>
        <v/>
      </c>
      <c r="DI120" s="275" t="str">
        <f ca="true">+IF(OFFSET('Sanitation Data'!$H$32,0,10*ROW('Sanitation Data'!H114))="","",OFFSET('Sanitation Data'!$H$32,0,10*ROW('Sanitation Data'!H114)))</f>
        <v/>
      </c>
      <c r="DJ120" s="275" t="str">
        <f ca="true">+IF(OFFSET('Sanitation Data'!$I$28,0,10*ROW('Sanitation Data'!I114))="","",OFFSET('Sanitation Data'!$I$28,0,10*ROW('Sanitation Data'!I114)))</f>
        <v/>
      </c>
      <c r="DK120" s="275" t="str">
        <f ca="true">+IF(OFFSET('Sanitation Data'!$I$29,0,10*ROW('Sanitation Data'!I114))="","",OFFSET('Sanitation Data'!$I$29,0,10*ROW('Sanitation Data'!I114)))</f>
        <v/>
      </c>
      <c r="DL120" s="275" t="str">
        <f ca="true">+IF(OFFSET('Sanitation Data'!$I$30,0,10*ROW('Sanitation Data'!I114))="","",OFFSET('Sanitation Data'!$I$30,0,10*ROW('Sanitation Data'!I114)))</f>
        <v/>
      </c>
      <c r="DM120" s="275" t="str">
        <f ca="true">+IF(OFFSET('Sanitation Data'!$I$31,0,10*ROW('Sanitation Data'!I114))="","",OFFSET('Sanitation Data'!$I$31,0,10*ROW('Sanitation Data'!I114)))</f>
        <v/>
      </c>
      <c r="DN120" s="275" t="str">
        <f ca="true">+IF(OFFSET('Sanitation Data'!$I$32,0,10*ROW('Sanitation Data'!I114))="","",OFFSET('Sanitation Data'!$I$32,0,10*ROW('Sanitation Data'!I114)))</f>
        <v/>
      </c>
      <c r="DO120" s="275" t="str">
        <f ca="true">+IF(OFFSET('Hygiene Data'!$D$11,0,10*ROW('Hygiene Data'!D114))="","",OFFSET('Hygiene Data'!$D$11,0,10*ROW('Hygiene Data'!D114)))</f>
        <v/>
      </c>
      <c r="DP120" s="275" t="str">
        <f ca="true">+IF(OFFSET('Hygiene Data'!$D$12,0,10*ROW('Hygiene Data'!D114))="","",OFFSET('Hygiene Data'!$D$12,0,10*ROW('Hygiene Data'!D114)))</f>
        <v/>
      </c>
      <c r="DQ120" s="275" t="str">
        <f ca="true">+IF(OFFSET('Hygiene Data'!$D$13,0,10*ROW('Hygiene Data'!D114))="","",OFFSET('Hygiene Data'!$D$13,0,10*ROW('Hygiene Data'!D114)))</f>
        <v/>
      </c>
      <c r="DR120" s="275" t="str">
        <f ca="true">+IF(OFFSET('Hygiene Data'!$E$11,0,10*ROW('Hygiene Data'!E114))="","",OFFSET('Hygiene Data'!$E$11,0,10*ROW('Hygiene Data'!E114)))</f>
        <v/>
      </c>
      <c r="DS120" s="275" t="str">
        <f ca="true">+IF(OFFSET('Hygiene Data'!$E$12,0,10*ROW('Hygiene Data'!E114))="","",OFFSET('Hygiene Data'!$E$12,0,10*ROW('Hygiene Data'!E114)))</f>
        <v/>
      </c>
      <c r="DT120" s="275" t="str">
        <f ca="true">+IF(OFFSET('Hygiene Data'!$E$13,0,10*ROW('Hygiene Data'!E114))="","",OFFSET('Hygiene Data'!$E$13,0,10*ROW('Hygiene Data'!E114)))</f>
        <v/>
      </c>
      <c r="DU120" s="275" t="str">
        <f ca="true">+IF(OFFSET('Hygiene Data'!$F$11,0,10*ROW('Hygiene Data'!F114))="","",OFFSET('Hygiene Data'!$F$11,0,10*ROW('Hygiene Data'!F114)))</f>
        <v/>
      </c>
      <c r="DV120" s="275" t="str">
        <f ca="true">+IF(OFFSET('Hygiene Data'!$F$12,0,10*ROW('Hygiene Data'!F114))="","",OFFSET('Hygiene Data'!$F$12,0,10*ROW('Hygiene Data'!F114)))</f>
        <v/>
      </c>
      <c r="DW120" s="275" t="str">
        <f ca="true">+IF(OFFSET('Hygiene Data'!$F$13,0,10*ROW('Hygiene Data'!F114))="","",OFFSET('Hygiene Data'!$F$13,0,10*ROW('Hygiene Data'!F114)))</f>
        <v/>
      </c>
      <c r="DX120" s="275" t="str">
        <f ca="true">+IF(OFFSET('Hygiene Data'!$G$11,0,10*ROW('Hygiene Data'!G114))="","",OFFSET('Hygiene Data'!$G$11,0,10*ROW('Hygiene Data'!G114)))</f>
        <v/>
      </c>
      <c r="DY120" s="275" t="str">
        <f ca="true">+IF(OFFSET('Hygiene Data'!$G$12,0,10*ROW('Hygiene Data'!G114))="","",OFFSET('Hygiene Data'!$G$12,0,10*ROW('Hygiene Data'!G114)))</f>
        <v/>
      </c>
      <c r="DZ120" s="275" t="str">
        <f ca="true">+IF(OFFSET('Hygiene Data'!$G$13,0,10*ROW('Hygiene Data'!G114))="","",OFFSET('Hygiene Data'!$G$13,0,10*ROW('Hygiene Data'!G114)))</f>
        <v/>
      </c>
      <c r="EA120" s="275" t="str">
        <f ca="true">+IF(OFFSET('Hygiene Data'!$H$11,0,10*ROW('Hygiene Data'!H114))="","",OFFSET('Hygiene Data'!$H$11,0,10*ROW('Hygiene Data'!H114)))</f>
        <v/>
      </c>
      <c r="EB120" s="275" t="str">
        <f ca="true">+IF(OFFSET('Hygiene Data'!$H$12,0,10*ROW('Hygiene Data'!H114))="","",OFFSET('Hygiene Data'!$H$12,0,10*ROW('Hygiene Data'!H114)))</f>
        <v/>
      </c>
      <c r="EC120" s="275" t="str">
        <f ca="true">+IF(OFFSET('Hygiene Data'!$H$13,0,10*ROW('Hygiene Data'!H114))="","",OFFSET('Hygiene Data'!$H$13,0,10*ROW('Hygiene Data'!H114)))</f>
        <v/>
      </c>
      <c r="ED120" s="275" t="str">
        <f ca="true">+IF(OFFSET('Hygiene Data'!$I$11,0,10*ROW('Hygiene Data'!I114))="","",OFFSET('Hygiene Data'!$I$11,0,10*ROW('Hygiene Data'!I114)))</f>
        <v/>
      </c>
      <c r="EE120" s="275" t="str">
        <f ca="true">+IF(OFFSET('Hygiene Data'!$I$12,0,10*ROW('Hygiene Data'!I114))="","",OFFSET('Hygiene Data'!$I$12,0,10*ROW('Hygiene Data'!I114)))</f>
        <v/>
      </c>
      <c r="EF120" s="27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5"/>
      <c r="BS121" s="275" t="str">
        <f ca="true">+IF(OFFSET('Water Data'!$D$27,0,10*ROW('Water Data'!D115))="","",OFFSET('Water Data'!$D$27,0,10*ROW('Water Data'!D115)))</f>
        <v/>
      </c>
      <c r="BT121" s="275" t="str">
        <f ca="true">+IF(OFFSET('Water Data'!$D$28,0,10*ROW('Water Data'!D115))="","",OFFSET('Water Data'!$D$28,0,10*ROW('Water Data'!D115)))</f>
        <v/>
      </c>
      <c r="BU121" s="275" t="str">
        <f ca="true">+IF(OFFSET('Water Data'!$D$29,0,10*ROW('Water Data'!D115))="","",OFFSET('Water Data'!$D$29,0,10*ROW('Water Data'!D115)))</f>
        <v/>
      </c>
      <c r="BV121" s="275" t="str">
        <f ca="true">+IF(OFFSET('Water Data'!$E$27,0,10*ROW('Water Data'!E115))="","",OFFSET('Water Data'!$E$27,0,10*ROW('Water Data'!E115)))</f>
        <v/>
      </c>
      <c r="BW121" s="275" t="str">
        <f ca="true">+IF(OFFSET('Water Data'!$E$28,0,10*ROW('Water Data'!E115))="","",OFFSET('Water Data'!$E$28,0,10*ROW('Water Data'!E115)))</f>
        <v/>
      </c>
      <c r="BX121" s="275" t="str">
        <f ca="true">+IF(OFFSET('Water Data'!$E$29,0,10*ROW('Water Data'!E115))="","",OFFSET('Water Data'!$E$29,0,10*ROW('Water Data'!E115)))</f>
        <v/>
      </c>
      <c r="BY121" s="275" t="str">
        <f ca="true">+IF(OFFSET('Water Data'!$F$27,0,10*ROW('Water Data'!F115))="","",OFFSET('Water Data'!$F$27,0,10*ROW('Water Data'!F115)))</f>
        <v/>
      </c>
      <c r="BZ121" s="275" t="str">
        <f ca="true">+IF(OFFSET('Water Data'!$F$28,0,10*ROW('Water Data'!F115))="","",OFFSET('Water Data'!$F$28,0,10*ROW('Water Data'!F115)))</f>
        <v/>
      </c>
      <c r="CA121" s="275" t="str">
        <f ca="true">+IF(OFFSET('Water Data'!$F$29,0,10*ROW('Water Data'!F115))="","",OFFSET('Water Data'!$F$29,0,10*ROW('Water Data'!F115)))</f>
        <v/>
      </c>
      <c r="CB121" s="275" t="str">
        <f ca="true">+IF(OFFSET('Water Data'!$G$27,0,10*ROW('Water Data'!G115))="","",OFFSET('Water Data'!$G$27,0,10*ROW('Water Data'!G115)))</f>
        <v/>
      </c>
      <c r="CC121" s="275" t="str">
        <f ca="true">+IF(OFFSET('Water Data'!$G$28,0,10*ROW('Water Data'!G115))="","",OFFSET('Water Data'!$G$28,0,10*ROW('Water Data'!G115)))</f>
        <v/>
      </c>
      <c r="CD121" s="275" t="str">
        <f ca="true">+IF(OFFSET('Water Data'!$G$29,0,10*ROW('Water Data'!G115))="","",OFFSET('Water Data'!$G$29,0,10*ROW('Water Data'!G115)))</f>
        <v/>
      </c>
      <c r="CE121" s="275" t="str">
        <f ca="true">+IF(OFFSET('Water Data'!$H$27,0,10*ROW('Water Data'!H115))="","",OFFSET('Water Data'!$H$27,0,10*ROW('Water Data'!H115)))</f>
        <v/>
      </c>
      <c r="CF121" s="275" t="str">
        <f ca="true">+IF(OFFSET('Water Data'!$H$28,0,10*ROW('Water Data'!H115))="","",OFFSET('Water Data'!$H$28,0,10*ROW('Water Data'!H115)))</f>
        <v/>
      </c>
      <c r="CG121" s="275" t="str">
        <f ca="true">+IF(OFFSET('Water Data'!$H$29,0,10*ROW('Water Data'!H115))="","",OFFSET('Water Data'!$H$29,0,10*ROW('Water Data'!H115)))</f>
        <v/>
      </c>
      <c r="CH121" s="275" t="str">
        <f ca="true">+IF(OFFSET('Water Data'!$I$27,0,10*ROW('Water Data'!I115))="","",OFFSET('Water Data'!$I$27,0,10*ROW('Water Data'!I115)))</f>
        <v/>
      </c>
      <c r="CI121" s="275" t="str">
        <f ca="true">+IF(OFFSET('Water Data'!$I$28,0,10*ROW('Water Data'!I115))="","",OFFSET('Water Data'!$I$28,0,10*ROW('Water Data'!I115)))</f>
        <v/>
      </c>
      <c r="CJ121" s="275" t="str">
        <f ca="true">+IF(OFFSET('Water Data'!$I$29,0,10*ROW('Water Data'!I115))="","",OFFSET('Water Data'!$I$29,0,10*ROW('Water Data'!I115)))</f>
        <v/>
      </c>
      <c r="CK121" s="275" t="str">
        <f ca="true">+IF(OFFSET('Sanitation Data'!$D$28,0,10*ROW('Sanitation Data'!D115))="","",OFFSET('Sanitation Data'!$D$28,0,10*ROW('Sanitation Data'!D115)))</f>
        <v/>
      </c>
      <c r="CL121" s="275" t="str">
        <f ca="true">+IF(OFFSET('Sanitation Data'!$D$29,0,10*ROW('Sanitation Data'!D115))="","",OFFSET('Sanitation Data'!$D$29,0,10*ROW('Sanitation Data'!D115)))</f>
        <v/>
      </c>
      <c r="CM121" s="275" t="str">
        <f ca="true">+IF(OFFSET('Sanitation Data'!$D$30,0,10*ROW('Sanitation Data'!D115))="","",OFFSET('Sanitation Data'!$D$30,0,10*ROW('Sanitation Data'!D115)))</f>
        <v/>
      </c>
      <c r="CN121" s="275" t="str">
        <f ca="true">+IF(OFFSET('Sanitation Data'!$D$31,0,10*ROW('Sanitation Data'!D115))="","",OFFSET('Sanitation Data'!$D$31,0,10*ROW('Sanitation Data'!D115)))</f>
        <v/>
      </c>
      <c r="CO121" s="275" t="str">
        <f ca="true">+IF(OFFSET('Sanitation Data'!$D$32,0,10*ROW('Sanitation Data'!D115))="","",OFFSET('Sanitation Data'!$D$32,0,10*ROW('Sanitation Data'!D115)))</f>
        <v/>
      </c>
      <c r="CP121" s="275" t="str">
        <f ca="true">+IF(OFFSET('Sanitation Data'!$E$28,0,10*ROW('Sanitation Data'!E115))="","",OFFSET('Sanitation Data'!$E$28,0,10*ROW('Sanitation Data'!E115)))</f>
        <v/>
      </c>
      <c r="CQ121" s="275" t="str">
        <f ca="true">+IF(OFFSET('Sanitation Data'!$E$29,0,10*ROW('Sanitation Data'!E115))="","",OFFSET('Sanitation Data'!$E$29,0,10*ROW('Sanitation Data'!E115)))</f>
        <v/>
      </c>
      <c r="CR121" s="275" t="str">
        <f ca="true">+IF(OFFSET('Sanitation Data'!$E$30,0,10*ROW('Sanitation Data'!E115))="","",OFFSET('Sanitation Data'!$E$30,0,10*ROW('Sanitation Data'!E115)))</f>
        <v/>
      </c>
      <c r="CS121" s="275" t="str">
        <f ca="true">+IF(OFFSET('Sanitation Data'!$E$31,0,10*ROW('Sanitation Data'!E115))="","",OFFSET('Sanitation Data'!$E$31,0,10*ROW('Sanitation Data'!E115)))</f>
        <v/>
      </c>
      <c r="CT121" s="275" t="str">
        <f ca="true">+IF(OFFSET('Sanitation Data'!$E$32,0,10*ROW('Sanitation Data'!E115))="","",OFFSET('Sanitation Data'!$E$32,0,10*ROW('Sanitation Data'!E115)))</f>
        <v/>
      </c>
      <c r="CU121" s="275" t="str">
        <f ca="true">+IF(OFFSET('Sanitation Data'!$F$28,0,10*ROW('Sanitation Data'!F115))="","",OFFSET('Sanitation Data'!$F$28,0,10*ROW('Sanitation Data'!F115)))</f>
        <v/>
      </c>
      <c r="CV121" s="275" t="str">
        <f ca="true">+IF(OFFSET('Sanitation Data'!$F$29,0,10*ROW('Sanitation Data'!F115))="","",OFFSET('Sanitation Data'!$F$29,0,10*ROW('Sanitation Data'!F115)))</f>
        <v/>
      </c>
      <c r="CW121" s="275" t="str">
        <f ca="true">+IF(OFFSET('Sanitation Data'!$F$30,0,10*ROW('Sanitation Data'!F115))="","",OFFSET('Sanitation Data'!$F$30,0,10*ROW('Sanitation Data'!F115)))</f>
        <v/>
      </c>
      <c r="CX121" s="275" t="str">
        <f ca="true">+IF(OFFSET('Sanitation Data'!$F$31,0,10*ROW('Sanitation Data'!F115))="","",OFFSET('Sanitation Data'!$F$31,0,10*ROW('Sanitation Data'!F115)))</f>
        <v/>
      </c>
      <c r="CY121" s="275" t="str">
        <f ca="true">+IF(OFFSET('Sanitation Data'!$F$32,0,10*ROW('Sanitation Data'!F115))="","",OFFSET('Sanitation Data'!$F$32,0,10*ROW('Sanitation Data'!F115)))</f>
        <v/>
      </c>
      <c r="CZ121" s="275" t="str">
        <f ca="true">+IF(OFFSET('Sanitation Data'!$G$28,0,10*ROW('Sanitation Data'!G115))="","",OFFSET('Sanitation Data'!$G$28,0,10*ROW('Sanitation Data'!G115)))</f>
        <v/>
      </c>
      <c r="DA121" s="275" t="str">
        <f ca="true">+IF(OFFSET('Sanitation Data'!$G$29,0,10*ROW('Sanitation Data'!G115))="","",OFFSET('Sanitation Data'!$G$29,0,10*ROW('Sanitation Data'!G115)))</f>
        <v/>
      </c>
      <c r="DB121" s="275" t="str">
        <f ca="true">+IF(OFFSET('Sanitation Data'!$G$30,0,10*ROW('Sanitation Data'!G115))="","",OFFSET('Sanitation Data'!$G$30,0,10*ROW('Sanitation Data'!G115)))</f>
        <v/>
      </c>
      <c r="DC121" s="275" t="str">
        <f ca="true">+IF(OFFSET('Sanitation Data'!$G$31,0,10*ROW('Sanitation Data'!G115))="","",OFFSET('Sanitation Data'!$G$31,0,10*ROW('Sanitation Data'!G115)))</f>
        <v/>
      </c>
      <c r="DD121" s="275" t="str">
        <f ca="true">+IF(OFFSET('Sanitation Data'!$G$32,0,10*ROW('Sanitation Data'!G115))="","",OFFSET('Sanitation Data'!$G$32,0,10*ROW('Sanitation Data'!G115)))</f>
        <v/>
      </c>
      <c r="DE121" s="275" t="str">
        <f ca="true">+IF(OFFSET('Sanitation Data'!$H$28,0,10*ROW('Sanitation Data'!H115))="","",OFFSET('Sanitation Data'!$H$28,0,10*ROW('Sanitation Data'!H115)))</f>
        <v/>
      </c>
      <c r="DF121" s="275" t="str">
        <f ca="true">+IF(OFFSET('Sanitation Data'!$H$29,0,10*ROW('Sanitation Data'!H115))="","",OFFSET('Sanitation Data'!$H$29,0,10*ROW('Sanitation Data'!H115)))</f>
        <v/>
      </c>
      <c r="DG121" s="275" t="str">
        <f ca="true">+IF(OFFSET('Sanitation Data'!$H$30,0,10*ROW('Sanitation Data'!H115))="","",OFFSET('Sanitation Data'!$H$30,0,10*ROW('Sanitation Data'!H115)))</f>
        <v/>
      </c>
      <c r="DH121" s="275" t="str">
        <f ca="true">+IF(OFFSET('Sanitation Data'!$H$31,0,10*ROW('Sanitation Data'!H115))="","",OFFSET('Sanitation Data'!$H$31,0,10*ROW('Sanitation Data'!H115)))</f>
        <v/>
      </c>
      <c r="DI121" s="275" t="str">
        <f ca="true">+IF(OFFSET('Sanitation Data'!$H$32,0,10*ROW('Sanitation Data'!H115))="","",OFFSET('Sanitation Data'!$H$32,0,10*ROW('Sanitation Data'!H115)))</f>
        <v/>
      </c>
      <c r="DJ121" s="275" t="str">
        <f ca="true">+IF(OFFSET('Sanitation Data'!$I$28,0,10*ROW('Sanitation Data'!I115))="","",OFFSET('Sanitation Data'!$I$28,0,10*ROW('Sanitation Data'!I115)))</f>
        <v/>
      </c>
      <c r="DK121" s="275" t="str">
        <f ca="true">+IF(OFFSET('Sanitation Data'!$I$29,0,10*ROW('Sanitation Data'!I115))="","",OFFSET('Sanitation Data'!$I$29,0,10*ROW('Sanitation Data'!I115)))</f>
        <v/>
      </c>
      <c r="DL121" s="275" t="str">
        <f ca="true">+IF(OFFSET('Sanitation Data'!$I$30,0,10*ROW('Sanitation Data'!I115))="","",OFFSET('Sanitation Data'!$I$30,0,10*ROW('Sanitation Data'!I115)))</f>
        <v/>
      </c>
      <c r="DM121" s="275" t="str">
        <f ca="true">+IF(OFFSET('Sanitation Data'!$I$31,0,10*ROW('Sanitation Data'!I115))="","",OFFSET('Sanitation Data'!$I$31,0,10*ROW('Sanitation Data'!I115)))</f>
        <v/>
      </c>
      <c r="DN121" s="275" t="str">
        <f ca="true">+IF(OFFSET('Sanitation Data'!$I$32,0,10*ROW('Sanitation Data'!I115))="","",OFFSET('Sanitation Data'!$I$32,0,10*ROW('Sanitation Data'!I115)))</f>
        <v/>
      </c>
      <c r="DO121" s="275" t="str">
        <f ca="true">+IF(OFFSET('Hygiene Data'!$D$11,0,10*ROW('Hygiene Data'!D115))="","",OFFSET('Hygiene Data'!$D$11,0,10*ROW('Hygiene Data'!D115)))</f>
        <v/>
      </c>
      <c r="DP121" s="275" t="str">
        <f ca="true">+IF(OFFSET('Hygiene Data'!$D$12,0,10*ROW('Hygiene Data'!D115))="","",OFFSET('Hygiene Data'!$D$12,0,10*ROW('Hygiene Data'!D115)))</f>
        <v/>
      </c>
      <c r="DQ121" s="275" t="str">
        <f ca="true">+IF(OFFSET('Hygiene Data'!$D$13,0,10*ROW('Hygiene Data'!D115))="","",OFFSET('Hygiene Data'!$D$13,0,10*ROW('Hygiene Data'!D115)))</f>
        <v/>
      </c>
      <c r="DR121" s="275" t="str">
        <f ca="true">+IF(OFFSET('Hygiene Data'!$E$11,0,10*ROW('Hygiene Data'!E115))="","",OFFSET('Hygiene Data'!$E$11,0,10*ROW('Hygiene Data'!E115)))</f>
        <v/>
      </c>
      <c r="DS121" s="275" t="str">
        <f ca="true">+IF(OFFSET('Hygiene Data'!$E$12,0,10*ROW('Hygiene Data'!E115))="","",OFFSET('Hygiene Data'!$E$12,0,10*ROW('Hygiene Data'!E115)))</f>
        <v/>
      </c>
      <c r="DT121" s="275" t="str">
        <f ca="true">+IF(OFFSET('Hygiene Data'!$E$13,0,10*ROW('Hygiene Data'!E115))="","",OFFSET('Hygiene Data'!$E$13,0,10*ROW('Hygiene Data'!E115)))</f>
        <v/>
      </c>
      <c r="DU121" s="275" t="str">
        <f ca="true">+IF(OFFSET('Hygiene Data'!$F$11,0,10*ROW('Hygiene Data'!F115))="","",OFFSET('Hygiene Data'!$F$11,0,10*ROW('Hygiene Data'!F115)))</f>
        <v/>
      </c>
      <c r="DV121" s="275" t="str">
        <f ca="true">+IF(OFFSET('Hygiene Data'!$F$12,0,10*ROW('Hygiene Data'!F115))="","",OFFSET('Hygiene Data'!$F$12,0,10*ROW('Hygiene Data'!F115)))</f>
        <v/>
      </c>
      <c r="DW121" s="275" t="str">
        <f ca="true">+IF(OFFSET('Hygiene Data'!$F$13,0,10*ROW('Hygiene Data'!F115))="","",OFFSET('Hygiene Data'!$F$13,0,10*ROW('Hygiene Data'!F115)))</f>
        <v/>
      </c>
      <c r="DX121" s="275" t="str">
        <f ca="true">+IF(OFFSET('Hygiene Data'!$G$11,0,10*ROW('Hygiene Data'!G115))="","",OFFSET('Hygiene Data'!$G$11,0,10*ROW('Hygiene Data'!G115)))</f>
        <v/>
      </c>
      <c r="DY121" s="275" t="str">
        <f ca="true">+IF(OFFSET('Hygiene Data'!$G$12,0,10*ROW('Hygiene Data'!G115))="","",OFFSET('Hygiene Data'!$G$12,0,10*ROW('Hygiene Data'!G115)))</f>
        <v/>
      </c>
      <c r="DZ121" s="275" t="str">
        <f ca="true">+IF(OFFSET('Hygiene Data'!$G$13,0,10*ROW('Hygiene Data'!G115))="","",OFFSET('Hygiene Data'!$G$13,0,10*ROW('Hygiene Data'!G115)))</f>
        <v/>
      </c>
      <c r="EA121" s="275" t="str">
        <f ca="true">+IF(OFFSET('Hygiene Data'!$H$11,0,10*ROW('Hygiene Data'!H115))="","",OFFSET('Hygiene Data'!$H$11,0,10*ROW('Hygiene Data'!H115)))</f>
        <v/>
      </c>
      <c r="EB121" s="275" t="str">
        <f ca="true">+IF(OFFSET('Hygiene Data'!$H$12,0,10*ROW('Hygiene Data'!H115))="","",OFFSET('Hygiene Data'!$H$12,0,10*ROW('Hygiene Data'!H115)))</f>
        <v/>
      </c>
      <c r="EC121" s="275" t="str">
        <f ca="true">+IF(OFFSET('Hygiene Data'!$H$13,0,10*ROW('Hygiene Data'!H115))="","",OFFSET('Hygiene Data'!$H$13,0,10*ROW('Hygiene Data'!H115)))</f>
        <v/>
      </c>
      <c r="ED121" s="275" t="str">
        <f ca="true">+IF(OFFSET('Hygiene Data'!$I$11,0,10*ROW('Hygiene Data'!I115))="","",OFFSET('Hygiene Data'!$I$11,0,10*ROW('Hygiene Data'!I115)))</f>
        <v/>
      </c>
      <c r="EE121" s="275" t="str">
        <f ca="true">+IF(OFFSET('Hygiene Data'!$I$12,0,10*ROW('Hygiene Data'!I115))="","",OFFSET('Hygiene Data'!$I$12,0,10*ROW('Hygiene Data'!I115)))</f>
        <v/>
      </c>
      <c r="EF121" s="27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5"/>
      <c r="BS122" s="275" t="str">
        <f ca="true">+IF(OFFSET('Water Data'!$D$27,0,10*ROW('Water Data'!D116))="","",OFFSET('Water Data'!$D$27,0,10*ROW('Water Data'!D116)))</f>
        <v/>
      </c>
      <c r="BT122" s="275" t="str">
        <f ca="true">+IF(OFFSET('Water Data'!$D$28,0,10*ROW('Water Data'!D116))="","",OFFSET('Water Data'!$D$28,0,10*ROW('Water Data'!D116)))</f>
        <v/>
      </c>
      <c r="BU122" s="275" t="str">
        <f ca="true">+IF(OFFSET('Water Data'!$D$29,0,10*ROW('Water Data'!D116))="","",OFFSET('Water Data'!$D$29,0,10*ROW('Water Data'!D116)))</f>
        <v/>
      </c>
      <c r="BV122" s="275" t="str">
        <f ca="true">+IF(OFFSET('Water Data'!$E$27,0,10*ROW('Water Data'!E116))="","",OFFSET('Water Data'!$E$27,0,10*ROW('Water Data'!E116)))</f>
        <v/>
      </c>
      <c r="BW122" s="275" t="str">
        <f ca="true">+IF(OFFSET('Water Data'!$E$28,0,10*ROW('Water Data'!E116))="","",OFFSET('Water Data'!$E$28,0,10*ROW('Water Data'!E116)))</f>
        <v/>
      </c>
      <c r="BX122" s="275" t="str">
        <f ca="true">+IF(OFFSET('Water Data'!$E$29,0,10*ROW('Water Data'!E116))="","",OFFSET('Water Data'!$E$29,0,10*ROW('Water Data'!E116)))</f>
        <v/>
      </c>
      <c r="BY122" s="275" t="str">
        <f ca="true">+IF(OFFSET('Water Data'!$F$27,0,10*ROW('Water Data'!F116))="","",OFFSET('Water Data'!$F$27,0,10*ROW('Water Data'!F116)))</f>
        <v/>
      </c>
      <c r="BZ122" s="275" t="str">
        <f ca="true">+IF(OFFSET('Water Data'!$F$28,0,10*ROW('Water Data'!F116))="","",OFFSET('Water Data'!$F$28,0,10*ROW('Water Data'!F116)))</f>
        <v/>
      </c>
      <c r="CA122" s="275" t="str">
        <f ca="true">+IF(OFFSET('Water Data'!$F$29,0,10*ROW('Water Data'!F116))="","",OFFSET('Water Data'!$F$29,0,10*ROW('Water Data'!F116)))</f>
        <v/>
      </c>
      <c r="CB122" s="275" t="str">
        <f ca="true">+IF(OFFSET('Water Data'!$G$27,0,10*ROW('Water Data'!G116))="","",OFFSET('Water Data'!$G$27,0,10*ROW('Water Data'!G116)))</f>
        <v/>
      </c>
      <c r="CC122" s="275" t="str">
        <f ca="true">+IF(OFFSET('Water Data'!$G$28,0,10*ROW('Water Data'!G116))="","",OFFSET('Water Data'!$G$28,0,10*ROW('Water Data'!G116)))</f>
        <v/>
      </c>
      <c r="CD122" s="275" t="str">
        <f ca="true">+IF(OFFSET('Water Data'!$G$29,0,10*ROW('Water Data'!G116))="","",OFFSET('Water Data'!$G$29,0,10*ROW('Water Data'!G116)))</f>
        <v/>
      </c>
      <c r="CE122" s="275" t="str">
        <f ca="true">+IF(OFFSET('Water Data'!$H$27,0,10*ROW('Water Data'!H116))="","",OFFSET('Water Data'!$H$27,0,10*ROW('Water Data'!H116)))</f>
        <v/>
      </c>
      <c r="CF122" s="275" t="str">
        <f ca="true">+IF(OFFSET('Water Data'!$H$28,0,10*ROW('Water Data'!H116))="","",OFFSET('Water Data'!$H$28,0,10*ROW('Water Data'!H116)))</f>
        <v/>
      </c>
      <c r="CG122" s="275" t="str">
        <f ca="true">+IF(OFFSET('Water Data'!$H$29,0,10*ROW('Water Data'!H116))="","",OFFSET('Water Data'!$H$29,0,10*ROW('Water Data'!H116)))</f>
        <v/>
      </c>
      <c r="CH122" s="275" t="str">
        <f ca="true">+IF(OFFSET('Water Data'!$I$27,0,10*ROW('Water Data'!I116))="","",OFFSET('Water Data'!$I$27,0,10*ROW('Water Data'!I116)))</f>
        <v/>
      </c>
      <c r="CI122" s="275" t="str">
        <f ca="true">+IF(OFFSET('Water Data'!$I$28,0,10*ROW('Water Data'!I116))="","",OFFSET('Water Data'!$I$28,0,10*ROW('Water Data'!I116)))</f>
        <v/>
      </c>
      <c r="CJ122" s="275" t="str">
        <f ca="true">+IF(OFFSET('Water Data'!$I$29,0,10*ROW('Water Data'!I116))="","",OFFSET('Water Data'!$I$29,0,10*ROW('Water Data'!I116)))</f>
        <v/>
      </c>
      <c r="CK122" s="275" t="str">
        <f ca="true">+IF(OFFSET('Sanitation Data'!$D$28,0,10*ROW('Sanitation Data'!D116))="","",OFFSET('Sanitation Data'!$D$28,0,10*ROW('Sanitation Data'!D116)))</f>
        <v/>
      </c>
      <c r="CL122" s="275" t="str">
        <f ca="true">+IF(OFFSET('Sanitation Data'!$D$29,0,10*ROW('Sanitation Data'!D116))="","",OFFSET('Sanitation Data'!$D$29,0,10*ROW('Sanitation Data'!D116)))</f>
        <v/>
      </c>
      <c r="CM122" s="275" t="str">
        <f ca="true">+IF(OFFSET('Sanitation Data'!$D$30,0,10*ROW('Sanitation Data'!D116))="","",OFFSET('Sanitation Data'!$D$30,0,10*ROW('Sanitation Data'!D116)))</f>
        <v/>
      </c>
      <c r="CN122" s="275" t="str">
        <f ca="true">+IF(OFFSET('Sanitation Data'!$D$31,0,10*ROW('Sanitation Data'!D116))="","",OFFSET('Sanitation Data'!$D$31,0,10*ROW('Sanitation Data'!D116)))</f>
        <v/>
      </c>
      <c r="CO122" s="275" t="str">
        <f ca="true">+IF(OFFSET('Sanitation Data'!$D$32,0,10*ROW('Sanitation Data'!D116))="","",OFFSET('Sanitation Data'!$D$32,0,10*ROW('Sanitation Data'!D116)))</f>
        <v/>
      </c>
      <c r="CP122" s="275" t="str">
        <f ca="true">+IF(OFFSET('Sanitation Data'!$E$28,0,10*ROW('Sanitation Data'!E116))="","",OFFSET('Sanitation Data'!$E$28,0,10*ROW('Sanitation Data'!E116)))</f>
        <v/>
      </c>
      <c r="CQ122" s="275" t="str">
        <f ca="true">+IF(OFFSET('Sanitation Data'!$E$29,0,10*ROW('Sanitation Data'!E116))="","",OFFSET('Sanitation Data'!$E$29,0,10*ROW('Sanitation Data'!E116)))</f>
        <v/>
      </c>
      <c r="CR122" s="275" t="str">
        <f ca="true">+IF(OFFSET('Sanitation Data'!$E$30,0,10*ROW('Sanitation Data'!E116))="","",OFFSET('Sanitation Data'!$E$30,0,10*ROW('Sanitation Data'!E116)))</f>
        <v/>
      </c>
      <c r="CS122" s="275" t="str">
        <f ca="true">+IF(OFFSET('Sanitation Data'!$E$31,0,10*ROW('Sanitation Data'!E116))="","",OFFSET('Sanitation Data'!$E$31,0,10*ROW('Sanitation Data'!E116)))</f>
        <v/>
      </c>
      <c r="CT122" s="275" t="str">
        <f ca="true">+IF(OFFSET('Sanitation Data'!$E$32,0,10*ROW('Sanitation Data'!E116))="","",OFFSET('Sanitation Data'!$E$32,0,10*ROW('Sanitation Data'!E116)))</f>
        <v/>
      </c>
      <c r="CU122" s="275" t="str">
        <f ca="true">+IF(OFFSET('Sanitation Data'!$F$28,0,10*ROW('Sanitation Data'!F116))="","",OFFSET('Sanitation Data'!$F$28,0,10*ROW('Sanitation Data'!F116)))</f>
        <v/>
      </c>
      <c r="CV122" s="275" t="str">
        <f ca="true">+IF(OFFSET('Sanitation Data'!$F$29,0,10*ROW('Sanitation Data'!F116))="","",OFFSET('Sanitation Data'!$F$29,0,10*ROW('Sanitation Data'!F116)))</f>
        <v/>
      </c>
      <c r="CW122" s="275" t="str">
        <f ca="true">+IF(OFFSET('Sanitation Data'!$F$30,0,10*ROW('Sanitation Data'!F116))="","",OFFSET('Sanitation Data'!$F$30,0,10*ROW('Sanitation Data'!F116)))</f>
        <v/>
      </c>
      <c r="CX122" s="275" t="str">
        <f ca="true">+IF(OFFSET('Sanitation Data'!$F$31,0,10*ROW('Sanitation Data'!F116))="","",OFFSET('Sanitation Data'!$F$31,0,10*ROW('Sanitation Data'!F116)))</f>
        <v/>
      </c>
      <c r="CY122" s="275" t="str">
        <f ca="true">+IF(OFFSET('Sanitation Data'!$F$32,0,10*ROW('Sanitation Data'!F116))="","",OFFSET('Sanitation Data'!$F$32,0,10*ROW('Sanitation Data'!F116)))</f>
        <v/>
      </c>
      <c r="CZ122" s="275" t="str">
        <f ca="true">+IF(OFFSET('Sanitation Data'!$G$28,0,10*ROW('Sanitation Data'!G116))="","",OFFSET('Sanitation Data'!$G$28,0,10*ROW('Sanitation Data'!G116)))</f>
        <v/>
      </c>
      <c r="DA122" s="275" t="str">
        <f ca="true">+IF(OFFSET('Sanitation Data'!$G$29,0,10*ROW('Sanitation Data'!G116))="","",OFFSET('Sanitation Data'!$G$29,0,10*ROW('Sanitation Data'!G116)))</f>
        <v/>
      </c>
      <c r="DB122" s="275" t="str">
        <f ca="true">+IF(OFFSET('Sanitation Data'!$G$30,0,10*ROW('Sanitation Data'!G116))="","",OFFSET('Sanitation Data'!$G$30,0,10*ROW('Sanitation Data'!G116)))</f>
        <v/>
      </c>
      <c r="DC122" s="275" t="str">
        <f ca="true">+IF(OFFSET('Sanitation Data'!$G$31,0,10*ROW('Sanitation Data'!G116))="","",OFFSET('Sanitation Data'!$G$31,0,10*ROW('Sanitation Data'!G116)))</f>
        <v/>
      </c>
      <c r="DD122" s="275" t="str">
        <f ca="true">+IF(OFFSET('Sanitation Data'!$G$32,0,10*ROW('Sanitation Data'!G116))="","",OFFSET('Sanitation Data'!$G$32,0,10*ROW('Sanitation Data'!G116)))</f>
        <v/>
      </c>
      <c r="DE122" s="275" t="str">
        <f ca="true">+IF(OFFSET('Sanitation Data'!$H$28,0,10*ROW('Sanitation Data'!H116))="","",OFFSET('Sanitation Data'!$H$28,0,10*ROW('Sanitation Data'!H116)))</f>
        <v/>
      </c>
      <c r="DF122" s="275" t="str">
        <f ca="true">+IF(OFFSET('Sanitation Data'!$H$29,0,10*ROW('Sanitation Data'!H116))="","",OFFSET('Sanitation Data'!$H$29,0,10*ROW('Sanitation Data'!H116)))</f>
        <v/>
      </c>
      <c r="DG122" s="275" t="str">
        <f ca="true">+IF(OFFSET('Sanitation Data'!$H$30,0,10*ROW('Sanitation Data'!H116))="","",OFFSET('Sanitation Data'!$H$30,0,10*ROW('Sanitation Data'!H116)))</f>
        <v/>
      </c>
      <c r="DH122" s="275" t="str">
        <f ca="true">+IF(OFFSET('Sanitation Data'!$H$31,0,10*ROW('Sanitation Data'!H116))="","",OFFSET('Sanitation Data'!$H$31,0,10*ROW('Sanitation Data'!H116)))</f>
        <v/>
      </c>
      <c r="DI122" s="275" t="str">
        <f ca="true">+IF(OFFSET('Sanitation Data'!$H$32,0,10*ROW('Sanitation Data'!H116))="","",OFFSET('Sanitation Data'!$H$32,0,10*ROW('Sanitation Data'!H116)))</f>
        <v/>
      </c>
      <c r="DJ122" s="275" t="str">
        <f ca="true">+IF(OFFSET('Sanitation Data'!$I$28,0,10*ROW('Sanitation Data'!I116))="","",OFFSET('Sanitation Data'!$I$28,0,10*ROW('Sanitation Data'!I116)))</f>
        <v/>
      </c>
      <c r="DK122" s="275" t="str">
        <f ca="true">+IF(OFFSET('Sanitation Data'!$I$29,0,10*ROW('Sanitation Data'!I116))="","",OFFSET('Sanitation Data'!$I$29,0,10*ROW('Sanitation Data'!I116)))</f>
        <v/>
      </c>
      <c r="DL122" s="275" t="str">
        <f ca="true">+IF(OFFSET('Sanitation Data'!$I$30,0,10*ROW('Sanitation Data'!I116))="","",OFFSET('Sanitation Data'!$I$30,0,10*ROW('Sanitation Data'!I116)))</f>
        <v/>
      </c>
      <c r="DM122" s="275" t="str">
        <f ca="true">+IF(OFFSET('Sanitation Data'!$I$31,0,10*ROW('Sanitation Data'!I116))="","",OFFSET('Sanitation Data'!$I$31,0,10*ROW('Sanitation Data'!I116)))</f>
        <v/>
      </c>
      <c r="DN122" s="275" t="str">
        <f ca="true">+IF(OFFSET('Sanitation Data'!$I$32,0,10*ROW('Sanitation Data'!I116))="","",OFFSET('Sanitation Data'!$I$32,0,10*ROW('Sanitation Data'!I116)))</f>
        <v/>
      </c>
      <c r="DO122" s="275" t="str">
        <f ca="true">+IF(OFFSET('Hygiene Data'!$D$11,0,10*ROW('Hygiene Data'!D116))="","",OFFSET('Hygiene Data'!$D$11,0,10*ROW('Hygiene Data'!D116)))</f>
        <v/>
      </c>
      <c r="DP122" s="275" t="str">
        <f ca="true">+IF(OFFSET('Hygiene Data'!$D$12,0,10*ROW('Hygiene Data'!D116))="","",OFFSET('Hygiene Data'!$D$12,0,10*ROW('Hygiene Data'!D116)))</f>
        <v/>
      </c>
      <c r="DQ122" s="275" t="str">
        <f ca="true">+IF(OFFSET('Hygiene Data'!$D$13,0,10*ROW('Hygiene Data'!D116))="","",OFFSET('Hygiene Data'!$D$13,0,10*ROW('Hygiene Data'!D116)))</f>
        <v/>
      </c>
      <c r="DR122" s="275" t="str">
        <f ca="true">+IF(OFFSET('Hygiene Data'!$E$11,0,10*ROW('Hygiene Data'!E116))="","",OFFSET('Hygiene Data'!$E$11,0,10*ROW('Hygiene Data'!E116)))</f>
        <v/>
      </c>
      <c r="DS122" s="275" t="str">
        <f ca="true">+IF(OFFSET('Hygiene Data'!$E$12,0,10*ROW('Hygiene Data'!E116))="","",OFFSET('Hygiene Data'!$E$12,0,10*ROW('Hygiene Data'!E116)))</f>
        <v/>
      </c>
      <c r="DT122" s="275" t="str">
        <f ca="true">+IF(OFFSET('Hygiene Data'!$E$13,0,10*ROW('Hygiene Data'!E116))="","",OFFSET('Hygiene Data'!$E$13,0,10*ROW('Hygiene Data'!E116)))</f>
        <v/>
      </c>
      <c r="DU122" s="275" t="str">
        <f ca="true">+IF(OFFSET('Hygiene Data'!$F$11,0,10*ROW('Hygiene Data'!F116))="","",OFFSET('Hygiene Data'!$F$11,0,10*ROW('Hygiene Data'!F116)))</f>
        <v/>
      </c>
      <c r="DV122" s="275" t="str">
        <f ca="true">+IF(OFFSET('Hygiene Data'!$F$12,0,10*ROW('Hygiene Data'!F116))="","",OFFSET('Hygiene Data'!$F$12,0,10*ROW('Hygiene Data'!F116)))</f>
        <v/>
      </c>
      <c r="DW122" s="275" t="str">
        <f ca="true">+IF(OFFSET('Hygiene Data'!$F$13,0,10*ROW('Hygiene Data'!F116))="","",OFFSET('Hygiene Data'!$F$13,0,10*ROW('Hygiene Data'!F116)))</f>
        <v/>
      </c>
      <c r="DX122" s="275" t="str">
        <f ca="true">+IF(OFFSET('Hygiene Data'!$G$11,0,10*ROW('Hygiene Data'!G116))="","",OFFSET('Hygiene Data'!$G$11,0,10*ROW('Hygiene Data'!G116)))</f>
        <v/>
      </c>
      <c r="DY122" s="275" t="str">
        <f ca="true">+IF(OFFSET('Hygiene Data'!$G$12,0,10*ROW('Hygiene Data'!G116))="","",OFFSET('Hygiene Data'!$G$12,0,10*ROW('Hygiene Data'!G116)))</f>
        <v/>
      </c>
      <c r="DZ122" s="275" t="str">
        <f ca="true">+IF(OFFSET('Hygiene Data'!$G$13,0,10*ROW('Hygiene Data'!G116))="","",OFFSET('Hygiene Data'!$G$13,0,10*ROW('Hygiene Data'!G116)))</f>
        <v/>
      </c>
      <c r="EA122" s="275" t="str">
        <f ca="true">+IF(OFFSET('Hygiene Data'!$H$11,0,10*ROW('Hygiene Data'!H116))="","",OFFSET('Hygiene Data'!$H$11,0,10*ROW('Hygiene Data'!H116)))</f>
        <v/>
      </c>
      <c r="EB122" s="275" t="str">
        <f ca="true">+IF(OFFSET('Hygiene Data'!$H$12,0,10*ROW('Hygiene Data'!H116))="","",OFFSET('Hygiene Data'!$H$12,0,10*ROW('Hygiene Data'!H116)))</f>
        <v/>
      </c>
      <c r="EC122" s="275" t="str">
        <f ca="true">+IF(OFFSET('Hygiene Data'!$H$13,0,10*ROW('Hygiene Data'!H116))="","",OFFSET('Hygiene Data'!$H$13,0,10*ROW('Hygiene Data'!H116)))</f>
        <v/>
      </c>
      <c r="ED122" s="275" t="str">
        <f ca="true">+IF(OFFSET('Hygiene Data'!$I$11,0,10*ROW('Hygiene Data'!I116))="","",OFFSET('Hygiene Data'!$I$11,0,10*ROW('Hygiene Data'!I116)))</f>
        <v/>
      </c>
      <c r="EE122" s="275" t="str">
        <f ca="true">+IF(OFFSET('Hygiene Data'!$I$12,0,10*ROW('Hygiene Data'!I116))="","",OFFSET('Hygiene Data'!$I$12,0,10*ROW('Hygiene Data'!I116)))</f>
        <v/>
      </c>
      <c r="EF122" s="27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5"/>
      <c r="BS123" s="275" t="str">
        <f ca="true">+IF(OFFSET('Water Data'!$D$27,0,10*ROW('Water Data'!D117))="","",OFFSET('Water Data'!$D$27,0,10*ROW('Water Data'!D117)))</f>
        <v/>
      </c>
      <c r="BT123" s="275" t="str">
        <f ca="true">+IF(OFFSET('Water Data'!$D$28,0,10*ROW('Water Data'!D117))="","",OFFSET('Water Data'!$D$28,0,10*ROW('Water Data'!D117)))</f>
        <v/>
      </c>
      <c r="BU123" s="275" t="str">
        <f ca="true">+IF(OFFSET('Water Data'!$D$29,0,10*ROW('Water Data'!D117))="","",OFFSET('Water Data'!$D$29,0,10*ROW('Water Data'!D117)))</f>
        <v/>
      </c>
      <c r="BV123" s="275" t="str">
        <f ca="true">+IF(OFFSET('Water Data'!$E$27,0,10*ROW('Water Data'!E117))="","",OFFSET('Water Data'!$E$27,0,10*ROW('Water Data'!E117)))</f>
        <v/>
      </c>
      <c r="BW123" s="275" t="str">
        <f ca="true">+IF(OFFSET('Water Data'!$E$28,0,10*ROW('Water Data'!E117))="","",OFFSET('Water Data'!$E$28,0,10*ROW('Water Data'!E117)))</f>
        <v/>
      </c>
      <c r="BX123" s="275" t="str">
        <f ca="true">+IF(OFFSET('Water Data'!$E$29,0,10*ROW('Water Data'!E117))="","",OFFSET('Water Data'!$E$29,0,10*ROW('Water Data'!E117)))</f>
        <v/>
      </c>
      <c r="BY123" s="275" t="str">
        <f ca="true">+IF(OFFSET('Water Data'!$F$27,0,10*ROW('Water Data'!F117))="","",OFFSET('Water Data'!$F$27,0,10*ROW('Water Data'!F117)))</f>
        <v/>
      </c>
      <c r="BZ123" s="275" t="str">
        <f ca="true">+IF(OFFSET('Water Data'!$F$28,0,10*ROW('Water Data'!F117))="","",OFFSET('Water Data'!$F$28,0,10*ROW('Water Data'!F117)))</f>
        <v/>
      </c>
      <c r="CA123" s="275" t="str">
        <f ca="true">+IF(OFFSET('Water Data'!$F$29,0,10*ROW('Water Data'!F117))="","",OFFSET('Water Data'!$F$29,0,10*ROW('Water Data'!F117)))</f>
        <v/>
      </c>
      <c r="CB123" s="275" t="str">
        <f ca="true">+IF(OFFSET('Water Data'!$G$27,0,10*ROW('Water Data'!G117))="","",OFFSET('Water Data'!$G$27,0,10*ROW('Water Data'!G117)))</f>
        <v/>
      </c>
      <c r="CC123" s="275" t="str">
        <f ca="true">+IF(OFFSET('Water Data'!$G$28,0,10*ROW('Water Data'!G117))="","",OFFSET('Water Data'!$G$28,0,10*ROW('Water Data'!G117)))</f>
        <v/>
      </c>
      <c r="CD123" s="275" t="str">
        <f ca="true">+IF(OFFSET('Water Data'!$G$29,0,10*ROW('Water Data'!G117))="","",OFFSET('Water Data'!$G$29,0,10*ROW('Water Data'!G117)))</f>
        <v/>
      </c>
      <c r="CE123" s="275" t="str">
        <f ca="true">+IF(OFFSET('Water Data'!$H$27,0,10*ROW('Water Data'!H117))="","",OFFSET('Water Data'!$H$27,0,10*ROW('Water Data'!H117)))</f>
        <v/>
      </c>
      <c r="CF123" s="275" t="str">
        <f ca="true">+IF(OFFSET('Water Data'!$H$28,0,10*ROW('Water Data'!H117))="","",OFFSET('Water Data'!$H$28,0,10*ROW('Water Data'!H117)))</f>
        <v/>
      </c>
      <c r="CG123" s="275" t="str">
        <f ca="true">+IF(OFFSET('Water Data'!$H$29,0,10*ROW('Water Data'!H117))="","",OFFSET('Water Data'!$H$29,0,10*ROW('Water Data'!H117)))</f>
        <v/>
      </c>
      <c r="CH123" s="275" t="str">
        <f ca="true">+IF(OFFSET('Water Data'!$I$27,0,10*ROW('Water Data'!I117))="","",OFFSET('Water Data'!$I$27,0,10*ROW('Water Data'!I117)))</f>
        <v/>
      </c>
      <c r="CI123" s="275" t="str">
        <f ca="true">+IF(OFFSET('Water Data'!$I$28,0,10*ROW('Water Data'!I117))="","",OFFSET('Water Data'!$I$28,0,10*ROW('Water Data'!I117)))</f>
        <v/>
      </c>
      <c r="CJ123" s="275" t="str">
        <f ca="true">+IF(OFFSET('Water Data'!$I$29,0,10*ROW('Water Data'!I117))="","",OFFSET('Water Data'!$I$29,0,10*ROW('Water Data'!I117)))</f>
        <v/>
      </c>
      <c r="CK123" s="275" t="str">
        <f ca="true">+IF(OFFSET('Sanitation Data'!$D$28,0,10*ROW('Sanitation Data'!D117))="","",OFFSET('Sanitation Data'!$D$28,0,10*ROW('Sanitation Data'!D117)))</f>
        <v/>
      </c>
      <c r="CL123" s="275" t="str">
        <f ca="true">+IF(OFFSET('Sanitation Data'!$D$29,0,10*ROW('Sanitation Data'!D117))="","",OFFSET('Sanitation Data'!$D$29,0,10*ROW('Sanitation Data'!D117)))</f>
        <v/>
      </c>
      <c r="CM123" s="275" t="str">
        <f ca="true">+IF(OFFSET('Sanitation Data'!$D$30,0,10*ROW('Sanitation Data'!D117))="","",OFFSET('Sanitation Data'!$D$30,0,10*ROW('Sanitation Data'!D117)))</f>
        <v/>
      </c>
      <c r="CN123" s="275" t="str">
        <f ca="true">+IF(OFFSET('Sanitation Data'!$D$31,0,10*ROW('Sanitation Data'!D117))="","",OFFSET('Sanitation Data'!$D$31,0,10*ROW('Sanitation Data'!D117)))</f>
        <v/>
      </c>
      <c r="CO123" s="275" t="str">
        <f ca="true">+IF(OFFSET('Sanitation Data'!$D$32,0,10*ROW('Sanitation Data'!D117))="","",OFFSET('Sanitation Data'!$D$32,0,10*ROW('Sanitation Data'!D117)))</f>
        <v/>
      </c>
      <c r="CP123" s="275" t="str">
        <f ca="true">+IF(OFFSET('Sanitation Data'!$E$28,0,10*ROW('Sanitation Data'!E117))="","",OFFSET('Sanitation Data'!$E$28,0,10*ROW('Sanitation Data'!E117)))</f>
        <v/>
      </c>
      <c r="CQ123" s="275" t="str">
        <f ca="true">+IF(OFFSET('Sanitation Data'!$E$29,0,10*ROW('Sanitation Data'!E117))="","",OFFSET('Sanitation Data'!$E$29,0,10*ROW('Sanitation Data'!E117)))</f>
        <v/>
      </c>
      <c r="CR123" s="275" t="str">
        <f ca="true">+IF(OFFSET('Sanitation Data'!$E$30,0,10*ROW('Sanitation Data'!E117))="","",OFFSET('Sanitation Data'!$E$30,0,10*ROW('Sanitation Data'!E117)))</f>
        <v/>
      </c>
      <c r="CS123" s="275" t="str">
        <f ca="true">+IF(OFFSET('Sanitation Data'!$E$31,0,10*ROW('Sanitation Data'!E117))="","",OFFSET('Sanitation Data'!$E$31,0,10*ROW('Sanitation Data'!E117)))</f>
        <v/>
      </c>
      <c r="CT123" s="275" t="str">
        <f ca="true">+IF(OFFSET('Sanitation Data'!$E$32,0,10*ROW('Sanitation Data'!E117))="","",OFFSET('Sanitation Data'!$E$32,0,10*ROW('Sanitation Data'!E117)))</f>
        <v/>
      </c>
      <c r="CU123" s="275" t="str">
        <f ca="true">+IF(OFFSET('Sanitation Data'!$F$28,0,10*ROW('Sanitation Data'!F117))="","",OFFSET('Sanitation Data'!$F$28,0,10*ROW('Sanitation Data'!F117)))</f>
        <v/>
      </c>
      <c r="CV123" s="275" t="str">
        <f ca="true">+IF(OFFSET('Sanitation Data'!$F$29,0,10*ROW('Sanitation Data'!F117))="","",OFFSET('Sanitation Data'!$F$29,0,10*ROW('Sanitation Data'!F117)))</f>
        <v/>
      </c>
      <c r="CW123" s="275" t="str">
        <f ca="true">+IF(OFFSET('Sanitation Data'!$F$30,0,10*ROW('Sanitation Data'!F117))="","",OFFSET('Sanitation Data'!$F$30,0,10*ROW('Sanitation Data'!F117)))</f>
        <v/>
      </c>
      <c r="CX123" s="275" t="str">
        <f ca="true">+IF(OFFSET('Sanitation Data'!$F$31,0,10*ROW('Sanitation Data'!F117))="","",OFFSET('Sanitation Data'!$F$31,0,10*ROW('Sanitation Data'!F117)))</f>
        <v/>
      </c>
      <c r="CY123" s="275" t="str">
        <f ca="true">+IF(OFFSET('Sanitation Data'!$F$32,0,10*ROW('Sanitation Data'!F117))="","",OFFSET('Sanitation Data'!$F$32,0,10*ROW('Sanitation Data'!F117)))</f>
        <v/>
      </c>
      <c r="CZ123" s="275" t="str">
        <f ca="true">+IF(OFFSET('Sanitation Data'!$G$28,0,10*ROW('Sanitation Data'!G117))="","",OFFSET('Sanitation Data'!$G$28,0,10*ROW('Sanitation Data'!G117)))</f>
        <v/>
      </c>
      <c r="DA123" s="275" t="str">
        <f ca="true">+IF(OFFSET('Sanitation Data'!$G$29,0,10*ROW('Sanitation Data'!G117))="","",OFFSET('Sanitation Data'!$G$29,0,10*ROW('Sanitation Data'!G117)))</f>
        <v/>
      </c>
      <c r="DB123" s="275" t="str">
        <f ca="true">+IF(OFFSET('Sanitation Data'!$G$30,0,10*ROW('Sanitation Data'!G117))="","",OFFSET('Sanitation Data'!$G$30,0,10*ROW('Sanitation Data'!G117)))</f>
        <v/>
      </c>
      <c r="DC123" s="275" t="str">
        <f ca="true">+IF(OFFSET('Sanitation Data'!$G$31,0,10*ROW('Sanitation Data'!G117))="","",OFFSET('Sanitation Data'!$G$31,0,10*ROW('Sanitation Data'!G117)))</f>
        <v/>
      </c>
      <c r="DD123" s="275" t="str">
        <f ca="true">+IF(OFFSET('Sanitation Data'!$G$32,0,10*ROW('Sanitation Data'!G117))="","",OFFSET('Sanitation Data'!$G$32,0,10*ROW('Sanitation Data'!G117)))</f>
        <v/>
      </c>
      <c r="DE123" s="275" t="str">
        <f ca="true">+IF(OFFSET('Sanitation Data'!$H$28,0,10*ROW('Sanitation Data'!H117))="","",OFFSET('Sanitation Data'!$H$28,0,10*ROW('Sanitation Data'!H117)))</f>
        <v/>
      </c>
      <c r="DF123" s="275" t="str">
        <f ca="true">+IF(OFFSET('Sanitation Data'!$H$29,0,10*ROW('Sanitation Data'!H117))="","",OFFSET('Sanitation Data'!$H$29,0,10*ROW('Sanitation Data'!H117)))</f>
        <v/>
      </c>
      <c r="DG123" s="275" t="str">
        <f ca="true">+IF(OFFSET('Sanitation Data'!$H$30,0,10*ROW('Sanitation Data'!H117))="","",OFFSET('Sanitation Data'!$H$30,0,10*ROW('Sanitation Data'!H117)))</f>
        <v/>
      </c>
      <c r="DH123" s="275" t="str">
        <f ca="true">+IF(OFFSET('Sanitation Data'!$H$31,0,10*ROW('Sanitation Data'!H117))="","",OFFSET('Sanitation Data'!$H$31,0,10*ROW('Sanitation Data'!H117)))</f>
        <v/>
      </c>
      <c r="DI123" s="275" t="str">
        <f ca="true">+IF(OFFSET('Sanitation Data'!$H$32,0,10*ROW('Sanitation Data'!H117))="","",OFFSET('Sanitation Data'!$H$32,0,10*ROW('Sanitation Data'!H117)))</f>
        <v/>
      </c>
      <c r="DJ123" s="275" t="str">
        <f ca="true">+IF(OFFSET('Sanitation Data'!$I$28,0,10*ROW('Sanitation Data'!I117))="","",OFFSET('Sanitation Data'!$I$28,0,10*ROW('Sanitation Data'!I117)))</f>
        <v/>
      </c>
      <c r="DK123" s="275" t="str">
        <f ca="true">+IF(OFFSET('Sanitation Data'!$I$29,0,10*ROW('Sanitation Data'!I117))="","",OFFSET('Sanitation Data'!$I$29,0,10*ROW('Sanitation Data'!I117)))</f>
        <v/>
      </c>
      <c r="DL123" s="275" t="str">
        <f ca="true">+IF(OFFSET('Sanitation Data'!$I$30,0,10*ROW('Sanitation Data'!I117))="","",OFFSET('Sanitation Data'!$I$30,0,10*ROW('Sanitation Data'!I117)))</f>
        <v/>
      </c>
      <c r="DM123" s="275" t="str">
        <f ca="true">+IF(OFFSET('Sanitation Data'!$I$31,0,10*ROW('Sanitation Data'!I117))="","",OFFSET('Sanitation Data'!$I$31,0,10*ROW('Sanitation Data'!I117)))</f>
        <v/>
      </c>
      <c r="DN123" s="275" t="str">
        <f ca="true">+IF(OFFSET('Sanitation Data'!$I$32,0,10*ROW('Sanitation Data'!I117))="","",OFFSET('Sanitation Data'!$I$32,0,10*ROW('Sanitation Data'!I117)))</f>
        <v/>
      </c>
      <c r="DO123" s="275" t="str">
        <f ca="true">+IF(OFFSET('Hygiene Data'!$D$11,0,10*ROW('Hygiene Data'!D117))="","",OFFSET('Hygiene Data'!$D$11,0,10*ROW('Hygiene Data'!D117)))</f>
        <v/>
      </c>
      <c r="DP123" s="275" t="str">
        <f ca="true">+IF(OFFSET('Hygiene Data'!$D$12,0,10*ROW('Hygiene Data'!D117))="","",OFFSET('Hygiene Data'!$D$12,0,10*ROW('Hygiene Data'!D117)))</f>
        <v/>
      </c>
      <c r="DQ123" s="275" t="str">
        <f ca="true">+IF(OFFSET('Hygiene Data'!$D$13,0,10*ROW('Hygiene Data'!D117))="","",OFFSET('Hygiene Data'!$D$13,0,10*ROW('Hygiene Data'!D117)))</f>
        <v/>
      </c>
      <c r="DR123" s="275" t="str">
        <f ca="true">+IF(OFFSET('Hygiene Data'!$E$11,0,10*ROW('Hygiene Data'!E117))="","",OFFSET('Hygiene Data'!$E$11,0,10*ROW('Hygiene Data'!E117)))</f>
        <v/>
      </c>
      <c r="DS123" s="275" t="str">
        <f ca="true">+IF(OFFSET('Hygiene Data'!$E$12,0,10*ROW('Hygiene Data'!E117))="","",OFFSET('Hygiene Data'!$E$12,0,10*ROW('Hygiene Data'!E117)))</f>
        <v/>
      </c>
      <c r="DT123" s="275" t="str">
        <f ca="true">+IF(OFFSET('Hygiene Data'!$E$13,0,10*ROW('Hygiene Data'!E117))="","",OFFSET('Hygiene Data'!$E$13,0,10*ROW('Hygiene Data'!E117)))</f>
        <v/>
      </c>
      <c r="DU123" s="275" t="str">
        <f ca="true">+IF(OFFSET('Hygiene Data'!$F$11,0,10*ROW('Hygiene Data'!F117))="","",OFFSET('Hygiene Data'!$F$11,0,10*ROW('Hygiene Data'!F117)))</f>
        <v/>
      </c>
      <c r="DV123" s="275" t="str">
        <f ca="true">+IF(OFFSET('Hygiene Data'!$F$12,0,10*ROW('Hygiene Data'!F117))="","",OFFSET('Hygiene Data'!$F$12,0,10*ROW('Hygiene Data'!F117)))</f>
        <v/>
      </c>
      <c r="DW123" s="275" t="str">
        <f ca="true">+IF(OFFSET('Hygiene Data'!$F$13,0,10*ROW('Hygiene Data'!F117))="","",OFFSET('Hygiene Data'!$F$13,0,10*ROW('Hygiene Data'!F117)))</f>
        <v/>
      </c>
      <c r="DX123" s="275" t="str">
        <f ca="true">+IF(OFFSET('Hygiene Data'!$G$11,0,10*ROW('Hygiene Data'!G117))="","",OFFSET('Hygiene Data'!$G$11,0,10*ROW('Hygiene Data'!G117)))</f>
        <v/>
      </c>
      <c r="DY123" s="275" t="str">
        <f ca="true">+IF(OFFSET('Hygiene Data'!$G$12,0,10*ROW('Hygiene Data'!G117))="","",OFFSET('Hygiene Data'!$G$12,0,10*ROW('Hygiene Data'!G117)))</f>
        <v/>
      </c>
      <c r="DZ123" s="275" t="str">
        <f ca="true">+IF(OFFSET('Hygiene Data'!$G$13,0,10*ROW('Hygiene Data'!G117))="","",OFFSET('Hygiene Data'!$G$13,0,10*ROW('Hygiene Data'!G117)))</f>
        <v/>
      </c>
      <c r="EA123" s="275" t="str">
        <f ca="true">+IF(OFFSET('Hygiene Data'!$H$11,0,10*ROW('Hygiene Data'!H117))="","",OFFSET('Hygiene Data'!$H$11,0,10*ROW('Hygiene Data'!H117)))</f>
        <v/>
      </c>
      <c r="EB123" s="275" t="str">
        <f ca="true">+IF(OFFSET('Hygiene Data'!$H$12,0,10*ROW('Hygiene Data'!H117))="","",OFFSET('Hygiene Data'!$H$12,0,10*ROW('Hygiene Data'!H117)))</f>
        <v/>
      </c>
      <c r="EC123" s="275" t="str">
        <f ca="true">+IF(OFFSET('Hygiene Data'!$H$13,0,10*ROW('Hygiene Data'!H117))="","",OFFSET('Hygiene Data'!$H$13,0,10*ROW('Hygiene Data'!H117)))</f>
        <v/>
      </c>
      <c r="ED123" s="275" t="str">
        <f ca="true">+IF(OFFSET('Hygiene Data'!$I$11,0,10*ROW('Hygiene Data'!I117))="","",OFFSET('Hygiene Data'!$I$11,0,10*ROW('Hygiene Data'!I117)))</f>
        <v/>
      </c>
      <c r="EE123" s="275" t="str">
        <f ca="true">+IF(OFFSET('Hygiene Data'!$I$12,0,10*ROW('Hygiene Data'!I117))="","",OFFSET('Hygiene Data'!$I$12,0,10*ROW('Hygiene Data'!I117)))</f>
        <v/>
      </c>
      <c r="EF123" s="27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5"/>
      <c r="BS124" s="275" t="str">
        <f ca="true">+IF(OFFSET('Water Data'!$D$27,0,10*ROW('Water Data'!D118))="","",OFFSET('Water Data'!$D$27,0,10*ROW('Water Data'!D118)))</f>
        <v/>
      </c>
      <c r="BT124" s="275" t="str">
        <f ca="true">+IF(OFFSET('Water Data'!$D$28,0,10*ROW('Water Data'!D118))="","",OFFSET('Water Data'!$D$28,0,10*ROW('Water Data'!D118)))</f>
        <v/>
      </c>
      <c r="BU124" s="275" t="str">
        <f ca="true">+IF(OFFSET('Water Data'!$D$29,0,10*ROW('Water Data'!D118))="","",OFFSET('Water Data'!$D$29,0,10*ROW('Water Data'!D118)))</f>
        <v/>
      </c>
      <c r="BV124" s="275" t="str">
        <f ca="true">+IF(OFFSET('Water Data'!$E$27,0,10*ROW('Water Data'!E118))="","",OFFSET('Water Data'!$E$27,0,10*ROW('Water Data'!E118)))</f>
        <v/>
      </c>
      <c r="BW124" s="275" t="str">
        <f ca="true">+IF(OFFSET('Water Data'!$E$28,0,10*ROW('Water Data'!E118))="","",OFFSET('Water Data'!$E$28,0,10*ROW('Water Data'!E118)))</f>
        <v/>
      </c>
      <c r="BX124" s="275" t="str">
        <f ca="true">+IF(OFFSET('Water Data'!$E$29,0,10*ROW('Water Data'!E118))="","",OFFSET('Water Data'!$E$29,0,10*ROW('Water Data'!E118)))</f>
        <v/>
      </c>
      <c r="BY124" s="275" t="str">
        <f ca="true">+IF(OFFSET('Water Data'!$F$27,0,10*ROW('Water Data'!F118))="","",OFFSET('Water Data'!$F$27,0,10*ROW('Water Data'!F118)))</f>
        <v/>
      </c>
      <c r="BZ124" s="275" t="str">
        <f ca="true">+IF(OFFSET('Water Data'!$F$28,0,10*ROW('Water Data'!F118))="","",OFFSET('Water Data'!$F$28,0,10*ROW('Water Data'!F118)))</f>
        <v/>
      </c>
      <c r="CA124" s="275" t="str">
        <f ca="true">+IF(OFFSET('Water Data'!$F$29,0,10*ROW('Water Data'!F118))="","",OFFSET('Water Data'!$F$29,0,10*ROW('Water Data'!F118)))</f>
        <v/>
      </c>
      <c r="CB124" s="275" t="str">
        <f ca="true">+IF(OFFSET('Water Data'!$G$27,0,10*ROW('Water Data'!G118))="","",OFFSET('Water Data'!$G$27,0,10*ROW('Water Data'!G118)))</f>
        <v/>
      </c>
      <c r="CC124" s="275" t="str">
        <f ca="true">+IF(OFFSET('Water Data'!$G$28,0,10*ROW('Water Data'!G118))="","",OFFSET('Water Data'!$G$28,0,10*ROW('Water Data'!G118)))</f>
        <v/>
      </c>
      <c r="CD124" s="275" t="str">
        <f ca="true">+IF(OFFSET('Water Data'!$G$29,0,10*ROW('Water Data'!G118))="","",OFFSET('Water Data'!$G$29,0,10*ROW('Water Data'!G118)))</f>
        <v/>
      </c>
      <c r="CE124" s="275" t="str">
        <f ca="true">+IF(OFFSET('Water Data'!$H$27,0,10*ROW('Water Data'!H118))="","",OFFSET('Water Data'!$H$27,0,10*ROW('Water Data'!H118)))</f>
        <v/>
      </c>
      <c r="CF124" s="275" t="str">
        <f ca="true">+IF(OFFSET('Water Data'!$H$28,0,10*ROW('Water Data'!H118))="","",OFFSET('Water Data'!$H$28,0,10*ROW('Water Data'!H118)))</f>
        <v/>
      </c>
      <c r="CG124" s="275" t="str">
        <f ca="true">+IF(OFFSET('Water Data'!$H$29,0,10*ROW('Water Data'!H118))="","",OFFSET('Water Data'!$H$29,0,10*ROW('Water Data'!H118)))</f>
        <v/>
      </c>
      <c r="CH124" s="275" t="str">
        <f ca="true">+IF(OFFSET('Water Data'!$I$27,0,10*ROW('Water Data'!I118))="","",OFFSET('Water Data'!$I$27,0,10*ROW('Water Data'!I118)))</f>
        <v/>
      </c>
      <c r="CI124" s="275" t="str">
        <f ca="true">+IF(OFFSET('Water Data'!$I$28,0,10*ROW('Water Data'!I118))="","",OFFSET('Water Data'!$I$28,0,10*ROW('Water Data'!I118)))</f>
        <v/>
      </c>
      <c r="CJ124" s="275" t="str">
        <f ca="true">+IF(OFFSET('Water Data'!$I$29,0,10*ROW('Water Data'!I118))="","",OFFSET('Water Data'!$I$29,0,10*ROW('Water Data'!I118)))</f>
        <v/>
      </c>
      <c r="CK124" s="275" t="str">
        <f ca="true">+IF(OFFSET('Sanitation Data'!$D$28,0,10*ROW('Sanitation Data'!D118))="","",OFFSET('Sanitation Data'!$D$28,0,10*ROW('Sanitation Data'!D118)))</f>
        <v/>
      </c>
      <c r="CL124" s="275" t="str">
        <f ca="true">+IF(OFFSET('Sanitation Data'!$D$29,0,10*ROW('Sanitation Data'!D118))="","",OFFSET('Sanitation Data'!$D$29,0,10*ROW('Sanitation Data'!D118)))</f>
        <v/>
      </c>
      <c r="CM124" s="275" t="str">
        <f ca="true">+IF(OFFSET('Sanitation Data'!$D$30,0,10*ROW('Sanitation Data'!D118))="","",OFFSET('Sanitation Data'!$D$30,0,10*ROW('Sanitation Data'!D118)))</f>
        <v/>
      </c>
      <c r="CN124" s="275" t="str">
        <f ca="true">+IF(OFFSET('Sanitation Data'!$D$31,0,10*ROW('Sanitation Data'!D118))="","",OFFSET('Sanitation Data'!$D$31,0,10*ROW('Sanitation Data'!D118)))</f>
        <v/>
      </c>
      <c r="CO124" s="275" t="str">
        <f ca="true">+IF(OFFSET('Sanitation Data'!$D$32,0,10*ROW('Sanitation Data'!D118))="","",OFFSET('Sanitation Data'!$D$32,0,10*ROW('Sanitation Data'!D118)))</f>
        <v/>
      </c>
      <c r="CP124" s="275" t="str">
        <f ca="true">+IF(OFFSET('Sanitation Data'!$E$28,0,10*ROW('Sanitation Data'!E118))="","",OFFSET('Sanitation Data'!$E$28,0,10*ROW('Sanitation Data'!E118)))</f>
        <v/>
      </c>
      <c r="CQ124" s="275" t="str">
        <f ca="true">+IF(OFFSET('Sanitation Data'!$E$29,0,10*ROW('Sanitation Data'!E118))="","",OFFSET('Sanitation Data'!$E$29,0,10*ROW('Sanitation Data'!E118)))</f>
        <v/>
      </c>
      <c r="CR124" s="275" t="str">
        <f ca="true">+IF(OFFSET('Sanitation Data'!$E$30,0,10*ROW('Sanitation Data'!E118))="","",OFFSET('Sanitation Data'!$E$30,0,10*ROW('Sanitation Data'!E118)))</f>
        <v/>
      </c>
      <c r="CS124" s="275" t="str">
        <f ca="true">+IF(OFFSET('Sanitation Data'!$E$31,0,10*ROW('Sanitation Data'!E118))="","",OFFSET('Sanitation Data'!$E$31,0,10*ROW('Sanitation Data'!E118)))</f>
        <v/>
      </c>
      <c r="CT124" s="275" t="str">
        <f ca="true">+IF(OFFSET('Sanitation Data'!$E$32,0,10*ROW('Sanitation Data'!E118))="","",OFFSET('Sanitation Data'!$E$32,0,10*ROW('Sanitation Data'!E118)))</f>
        <v/>
      </c>
      <c r="CU124" s="275" t="str">
        <f ca="true">+IF(OFFSET('Sanitation Data'!$F$28,0,10*ROW('Sanitation Data'!F118))="","",OFFSET('Sanitation Data'!$F$28,0,10*ROW('Sanitation Data'!F118)))</f>
        <v/>
      </c>
      <c r="CV124" s="275" t="str">
        <f ca="true">+IF(OFFSET('Sanitation Data'!$F$29,0,10*ROW('Sanitation Data'!F118))="","",OFFSET('Sanitation Data'!$F$29,0,10*ROW('Sanitation Data'!F118)))</f>
        <v/>
      </c>
      <c r="CW124" s="275" t="str">
        <f ca="true">+IF(OFFSET('Sanitation Data'!$F$30,0,10*ROW('Sanitation Data'!F118))="","",OFFSET('Sanitation Data'!$F$30,0,10*ROW('Sanitation Data'!F118)))</f>
        <v/>
      </c>
      <c r="CX124" s="275" t="str">
        <f ca="true">+IF(OFFSET('Sanitation Data'!$F$31,0,10*ROW('Sanitation Data'!F118))="","",OFFSET('Sanitation Data'!$F$31,0,10*ROW('Sanitation Data'!F118)))</f>
        <v/>
      </c>
      <c r="CY124" s="275" t="str">
        <f ca="true">+IF(OFFSET('Sanitation Data'!$F$32,0,10*ROW('Sanitation Data'!F118))="","",OFFSET('Sanitation Data'!$F$32,0,10*ROW('Sanitation Data'!F118)))</f>
        <v/>
      </c>
      <c r="CZ124" s="275" t="str">
        <f ca="true">+IF(OFFSET('Sanitation Data'!$G$28,0,10*ROW('Sanitation Data'!G118))="","",OFFSET('Sanitation Data'!$G$28,0,10*ROW('Sanitation Data'!G118)))</f>
        <v/>
      </c>
      <c r="DA124" s="275" t="str">
        <f ca="true">+IF(OFFSET('Sanitation Data'!$G$29,0,10*ROW('Sanitation Data'!G118))="","",OFFSET('Sanitation Data'!$G$29,0,10*ROW('Sanitation Data'!G118)))</f>
        <v/>
      </c>
      <c r="DB124" s="275" t="str">
        <f ca="true">+IF(OFFSET('Sanitation Data'!$G$30,0,10*ROW('Sanitation Data'!G118))="","",OFFSET('Sanitation Data'!$G$30,0,10*ROW('Sanitation Data'!G118)))</f>
        <v/>
      </c>
      <c r="DC124" s="275" t="str">
        <f ca="true">+IF(OFFSET('Sanitation Data'!$G$31,0,10*ROW('Sanitation Data'!G118))="","",OFFSET('Sanitation Data'!$G$31,0,10*ROW('Sanitation Data'!G118)))</f>
        <v/>
      </c>
      <c r="DD124" s="275" t="str">
        <f ca="true">+IF(OFFSET('Sanitation Data'!$G$32,0,10*ROW('Sanitation Data'!G118))="","",OFFSET('Sanitation Data'!$G$32,0,10*ROW('Sanitation Data'!G118)))</f>
        <v/>
      </c>
      <c r="DE124" s="275" t="str">
        <f ca="true">+IF(OFFSET('Sanitation Data'!$H$28,0,10*ROW('Sanitation Data'!H118))="","",OFFSET('Sanitation Data'!$H$28,0,10*ROW('Sanitation Data'!H118)))</f>
        <v/>
      </c>
      <c r="DF124" s="275" t="str">
        <f ca="true">+IF(OFFSET('Sanitation Data'!$H$29,0,10*ROW('Sanitation Data'!H118))="","",OFFSET('Sanitation Data'!$H$29,0,10*ROW('Sanitation Data'!H118)))</f>
        <v/>
      </c>
      <c r="DG124" s="275" t="str">
        <f ca="true">+IF(OFFSET('Sanitation Data'!$H$30,0,10*ROW('Sanitation Data'!H118))="","",OFFSET('Sanitation Data'!$H$30,0,10*ROW('Sanitation Data'!H118)))</f>
        <v/>
      </c>
      <c r="DH124" s="275" t="str">
        <f ca="true">+IF(OFFSET('Sanitation Data'!$H$31,0,10*ROW('Sanitation Data'!H118))="","",OFFSET('Sanitation Data'!$H$31,0,10*ROW('Sanitation Data'!H118)))</f>
        <v/>
      </c>
      <c r="DI124" s="275" t="str">
        <f ca="true">+IF(OFFSET('Sanitation Data'!$H$32,0,10*ROW('Sanitation Data'!H118))="","",OFFSET('Sanitation Data'!$H$32,0,10*ROW('Sanitation Data'!H118)))</f>
        <v/>
      </c>
      <c r="DJ124" s="275" t="str">
        <f ca="true">+IF(OFFSET('Sanitation Data'!$I$28,0,10*ROW('Sanitation Data'!I118))="","",OFFSET('Sanitation Data'!$I$28,0,10*ROW('Sanitation Data'!I118)))</f>
        <v/>
      </c>
      <c r="DK124" s="275" t="str">
        <f ca="true">+IF(OFFSET('Sanitation Data'!$I$29,0,10*ROW('Sanitation Data'!I118))="","",OFFSET('Sanitation Data'!$I$29,0,10*ROW('Sanitation Data'!I118)))</f>
        <v/>
      </c>
      <c r="DL124" s="275" t="str">
        <f ca="true">+IF(OFFSET('Sanitation Data'!$I$30,0,10*ROW('Sanitation Data'!I118))="","",OFFSET('Sanitation Data'!$I$30,0,10*ROW('Sanitation Data'!I118)))</f>
        <v/>
      </c>
      <c r="DM124" s="275" t="str">
        <f ca="true">+IF(OFFSET('Sanitation Data'!$I$31,0,10*ROW('Sanitation Data'!I118))="","",OFFSET('Sanitation Data'!$I$31,0,10*ROW('Sanitation Data'!I118)))</f>
        <v/>
      </c>
      <c r="DN124" s="275" t="str">
        <f ca="true">+IF(OFFSET('Sanitation Data'!$I$32,0,10*ROW('Sanitation Data'!I118))="","",OFFSET('Sanitation Data'!$I$32,0,10*ROW('Sanitation Data'!I118)))</f>
        <v/>
      </c>
      <c r="DO124" s="275" t="str">
        <f ca="true">+IF(OFFSET('Hygiene Data'!$D$11,0,10*ROW('Hygiene Data'!D118))="","",OFFSET('Hygiene Data'!$D$11,0,10*ROW('Hygiene Data'!D118)))</f>
        <v/>
      </c>
      <c r="DP124" s="275" t="str">
        <f ca="true">+IF(OFFSET('Hygiene Data'!$D$12,0,10*ROW('Hygiene Data'!D118))="","",OFFSET('Hygiene Data'!$D$12,0,10*ROW('Hygiene Data'!D118)))</f>
        <v/>
      </c>
      <c r="DQ124" s="275" t="str">
        <f ca="true">+IF(OFFSET('Hygiene Data'!$D$13,0,10*ROW('Hygiene Data'!D118))="","",OFFSET('Hygiene Data'!$D$13,0,10*ROW('Hygiene Data'!D118)))</f>
        <v/>
      </c>
      <c r="DR124" s="275" t="str">
        <f ca="true">+IF(OFFSET('Hygiene Data'!$E$11,0,10*ROW('Hygiene Data'!E118))="","",OFFSET('Hygiene Data'!$E$11,0,10*ROW('Hygiene Data'!E118)))</f>
        <v/>
      </c>
      <c r="DS124" s="275" t="str">
        <f ca="true">+IF(OFFSET('Hygiene Data'!$E$12,0,10*ROW('Hygiene Data'!E118))="","",OFFSET('Hygiene Data'!$E$12,0,10*ROW('Hygiene Data'!E118)))</f>
        <v/>
      </c>
      <c r="DT124" s="275" t="str">
        <f ca="true">+IF(OFFSET('Hygiene Data'!$E$13,0,10*ROW('Hygiene Data'!E118))="","",OFFSET('Hygiene Data'!$E$13,0,10*ROW('Hygiene Data'!E118)))</f>
        <v/>
      </c>
      <c r="DU124" s="275" t="str">
        <f ca="true">+IF(OFFSET('Hygiene Data'!$F$11,0,10*ROW('Hygiene Data'!F118))="","",OFFSET('Hygiene Data'!$F$11,0,10*ROW('Hygiene Data'!F118)))</f>
        <v/>
      </c>
      <c r="DV124" s="275" t="str">
        <f ca="true">+IF(OFFSET('Hygiene Data'!$F$12,0,10*ROW('Hygiene Data'!F118))="","",OFFSET('Hygiene Data'!$F$12,0,10*ROW('Hygiene Data'!F118)))</f>
        <v/>
      </c>
      <c r="DW124" s="275" t="str">
        <f ca="true">+IF(OFFSET('Hygiene Data'!$F$13,0,10*ROW('Hygiene Data'!F118))="","",OFFSET('Hygiene Data'!$F$13,0,10*ROW('Hygiene Data'!F118)))</f>
        <v/>
      </c>
      <c r="DX124" s="275" t="str">
        <f ca="true">+IF(OFFSET('Hygiene Data'!$G$11,0,10*ROW('Hygiene Data'!G118))="","",OFFSET('Hygiene Data'!$G$11,0,10*ROW('Hygiene Data'!G118)))</f>
        <v/>
      </c>
      <c r="DY124" s="275" t="str">
        <f ca="true">+IF(OFFSET('Hygiene Data'!$G$12,0,10*ROW('Hygiene Data'!G118))="","",OFFSET('Hygiene Data'!$G$12,0,10*ROW('Hygiene Data'!G118)))</f>
        <v/>
      </c>
      <c r="DZ124" s="275" t="str">
        <f ca="true">+IF(OFFSET('Hygiene Data'!$G$13,0,10*ROW('Hygiene Data'!G118))="","",OFFSET('Hygiene Data'!$G$13,0,10*ROW('Hygiene Data'!G118)))</f>
        <v/>
      </c>
      <c r="EA124" s="275" t="str">
        <f ca="true">+IF(OFFSET('Hygiene Data'!$H$11,0,10*ROW('Hygiene Data'!H118))="","",OFFSET('Hygiene Data'!$H$11,0,10*ROW('Hygiene Data'!H118)))</f>
        <v/>
      </c>
      <c r="EB124" s="275" t="str">
        <f ca="true">+IF(OFFSET('Hygiene Data'!$H$12,0,10*ROW('Hygiene Data'!H118))="","",OFFSET('Hygiene Data'!$H$12,0,10*ROW('Hygiene Data'!H118)))</f>
        <v/>
      </c>
      <c r="EC124" s="275" t="str">
        <f ca="true">+IF(OFFSET('Hygiene Data'!$H$13,0,10*ROW('Hygiene Data'!H118))="","",OFFSET('Hygiene Data'!$H$13,0,10*ROW('Hygiene Data'!H118)))</f>
        <v/>
      </c>
      <c r="ED124" s="275" t="str">
        <f ca="true">+IF(OFFSET('Hygiene Data'!$I$11,0,10*ROW('Hygiene Data'!I118))="","",OFFSET('Hygiene Data'!$I$11,0,10*ROW('Hygiene Data'!I118)))</f>
        <v/>
      </c>
      <c r="EE124" s="275" t="str">
        <f ca="true">+IF(OFFSET('Hygiene Data'!$I$12,0,10*ROW('Hygiene Data'!I118))="","",OFFSET('Hygiene Data'!$I$12,0,10*ROW('Hygiene Data'!I118)))</f>
        <v/>
      </c>
      <c r="EF124" s="27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5"/>
      <c r="BS125" s="275" t="str">
        <f ca="true">+IF(OFFSET('Water Data'!$D$27,0,10*ROW('Water Data'!D119))="","",OFFSET('Water Data'!$D$27,0,10*ROW('Water Data'!D119)))</f>
        <v/>
      </c>
      <c r="BT125" s="275" t="str">
        <f ca="true">+IF(OFFSET('Water Data'!$D$28,0,10*ROW('Water Data'!D119))="","",OFFSET('Water Data'!$D$28,0,10*ROW('Water Data'!D119)))</f>
        <v/>
      </c>
      <c r="BU125" s="275" t="str">
        <f ca="true">+IF(OFFSET('Water Data'!$D$29,0,10*ROW('Water Data'!D119))="","",OFFSET('Water Data'!$D$29,0,10*ROW('Water Data'!D119)))</f>
        <v/>
      </c>
      <c r="BV125" s="275" t="str">
        <f ca="true">+IF(OFFSET('Water Data'!$E$27,0,10*ROW('Water Data'!E119))="","",OFFSET('Water Data'!$E$27,0,10*ROW('Water Data'!E119)))</f>
        <v/>
      </c>
      <c r="BW125" s="275" t="str">
        <f ca="true">+IF(OFFSET('Water Data'!$E$28,0,10*ROW('Water Data'!E119))="","",OFFSET('Water Data'!$E$28,0,10*ROW('Water Data'!E119)))</f>
        <v/>
      </c>
      <c r="BX125" s="275" t="str">
        <f ca="true">+IF(OFFSET('Water Data'!$E$29,0,10*ROW('Water Data'!E119))="","",OFFSET('Water Data'!$E$29,0,10*ROW('Water Data'!E119)))</f>
        <v/>
      </c>
      <c r="BY125" s="275" t="str">
        <f ca="true">+IF(OFFSET('Water Data'!$F$27,0,10*ROW('Water Data'!F119))="","",OFFSET('Water Data'!$F$27,0,10*ROW('Water Data'!F119)))</f>
        <v/>
      </c>
      <c r="BZ125" s="275" t="str">
        <f ca="true">+IF(OFFSET('Water Data'!$F$28,0,10*ROW('Water Data'!F119))="","",OFFSET('Water Data'!$F$28,0,10*ROW('Water Data'!F119)))</f>
        <v/>
      </c>
      <c r="CA125" s="275" t="str">
        <f ca="true">+IF(OFFSET('Water Data'!$F$29,0,10*ROW('Water Data'!F119))="","",OFFSET('Water Data'!$F$29,0,10*ROW('Water Data'!F119)))</f>
        <v/>
      </c>
      <c r="CB125" s="275" t="str">
        <f ca="true">+IF(OFFSET('Water Data'!$G$27,0,10*ROW('Water Data'!G119))="","",OFFSET('Water Data'!$G$27,0,10*ROW('Water Data'!G119)))</f>
        <v/>
      </c>
      <c r="CC125" s="275" t="str">
        <f ca="true">+IF(OFFSET('Water Data'!$G$28,0,10*ROW('Water Data'!G119))="","",OFFSET('Water Data'!$G$28,0,10*ROW('Water Data'!G119)))</f>
        <v/>
      </c>
      <c r="CD125" s="275" t="str">
        <f ca="true">+IF(OFFSET('Water Data'!$G$29,0,10*ROW('Water Data'!G119))="","",OFFSET('Water Data'!$G$29,0,10*ROW('Water Data'!G119)))</f>
        <v/>
      </c>
      <c r="CE125" s="275" t="str">
        <f ca="true">+IF(OFFSET('Water Data'!$H$27,0,10*ROW('Water Data'!H119))="","",OFFSET('Water Data'!$H$27,0,10*ROW('Water Data'!H119)))</f>
        <v/>
      </c>
      <c r="CF125" s="275" t="str">
        <f ca="true">+IF(OFFSET('Water Data'!$H$28,0,10*ROW('Water Data'!H119))="","",OFFSET('Water Data'!$H$28,0,10*ROW('Water Data'!H119)))</f>
        <v/>
      </c>
      <c r="CG125" s="275" t="str">
        <f ca="true">+IF(OFFSET('Water Data'!$H$29,0,10*ROW('Water Data'!H119))="","",OFFSET('Water Data'!$H$29,0,10*ROW('Water Data'!H119)))</f>
        <v/>
      </c>
      <c r="CH125" s="275" t="str">
        <f ca="true">+IF(OFFSET('Water Data'!$I$27,0,10*ROW('Water Data'!I119))="","",OFFSET('Water Data'!$I$27,0,10*ROW('Water Data'!I119)))</f>
        <v/>
      </c>
      <c r="CI125" s="275" t="str">
        <f ca="true">+IF(OFFSET('Water Data'!$I$28,0,10*ROW('Water Data'!I119))="","",OFFSET('Water Data'!$I$28,0,10*ROW('Water Data'!I119)))</f>
        <v/>
      </c>
      <c r="CJ125" s="275" t="str">
        <f ca="true">+IF(OFFSET('Water Data'!$I$29,0,10*ROW('Water Data'!I119))="","",OFFSET('Water Data'!$I$29,0,10*ROW('Water Data'!I119)))</f>
        <v/>
      </c>
      <c r="CK125" s="275" t="str">
        <f ca="true">+IF(OFFSET('Sanitation Data'!$D$28,0,10*ROW('Sanitation Data'!D119))="","",OFFSET('Sanitation Data'!$D$28,0,10*ROW('Sanitation Data'!D119)))</f>
        <v/>
      </c>
      <c r="CL125" s="275" t="str">
        <f ca="true">+IF(OFFSET('Sanitation Data'!$D$29,0,10*ROW('Sanitation Data'!D119))="","",OFFSET('Sanitation Data'!$D$29,0,10*ROW('Sanitation Data'!D119)))</f>
        <v/>
      </c>
      <c r="CM125" s="275" t="str">
        <f ca="true">+IF(OFFSET('Sanitation Data'!$D$30,0,10*ROW('Sanitation Data'!D119))="","",OFFSET('Sanitation Data'!$D$30,0,10*ROW('Sanitation Data'!D119)))</f>
        <v/>
      </c>
      <c r="CN125" s="275" t="str">
        <f ca="true">+IF(OFFSET('Sanitation Data'!$D$31,0,10*ROW('Sanitation Data'!D119))="","",OFFSET('Sanitation Data'!$D$31,0,10*ROW('Sanitation Data'!D119)))</f>
        <v/>
      </c>
      <c r="CO125" s="275" t="str">
        <f ca="true">+IF(OFFSET('Sanitation Data'!$D$32,0,10*ROW('Sanitation Data'!D119))="","",OFFSET('Sanitation Data'!$D$32,0,10*ROW('Sanitation Data'!D119)))</f>
        <v/>
      </c>
      <c r="CP125" s="275" t="str">
        <f ca="true">+IF(OFFSET('Sanitation Data'!$E$28,0,10*ROW('Sanitation Data'!E119))="","",OFFSET('Sanitation Data'!$E$28,0,10*ROW('Sanitation Data'!E119)))</f>
        <v/>
      </c>
      <c r="CQ125" s="275" t="str">
        <f ca="true">+IF(OFFSET('Sanitation Data'!$E$29,0,10*ROW('Sanitation Data'!E119))="","",OFFSET('Sanitation Data'!$E$29,0,10*ROW('Sanitation Data'!E119)))</f>
        <v/>
      </c>
      <c r="CR125" s="275" t="str">
        <f ca="true">+IF(OFFSET('Sanitation Data'!$E$30,0,10*ROW('Sanitation Data'!E119))="","",OFFSET('Sanitation Data'!$E$30,0,10*ROW('Sanitation Data'!E119)))</f>
        <v/>
      </c>
      <c r="CS125" s="275" t="str">
        <f ca="true">+IF(OFFSET('Sanitation Data'!$E$31,0,10*ROW('Sanitation Data'!E119))="","",OFFSET('Sanitation Data'!$E$31,0,10*ROW('Sanitation Data'!E119)))</f>
        <v/>
      </c>
      <c r="CT125" s="275" t="str">
        <f ca="true">+IF(OFFSET('Sanitation Data'!$E$32,0,10*ROW('Sanitation Data'!E119))="","",OFFSET('Sanitation Data'!$E$32,0,10*ROW('Sanitation Data'!E119)))</f>
        <v/>
      </c>
      <c r="CU125" s="275" t="str">
        <f ca="true">+IF(OFFSET('Sanitation Data'!$F$28,0,10*ROW('Sanitation Data'!F119))="","",OFFSET('Sanitation Data'!$F$28,0,10*ROW('Sanitation Data'!F119)))</f>
        <v/>
      </c>
      <c r="CV125" s="275" t="str">
        <f ca="true">+IF(OFFSET('Sanitation Data'!$F$29,0,10*ROW('Sanitation Data'!F119))="","",OFFSET('Sanitation Data'!$F$29,0,10*ROW('Sanitation Data'!F119)))</f>
        <v/>
      </c>
      <c r="CW125" s="275" t="str">
        <f ca="true">+IF(OFFSET('Sanitation Data'!$F$30,0,10*ROW('Sanitation Data'!F119))="","",OFFSET('Sanitation Data'!$F$30,0,10*ROW('Sanitation Data'!F119)))</f>
        <v/>
      </c>
      <c r="CX125" s="275" t="str">
        <f ca="true">+IF(OFFSET('Sanitation Data'!$F$31,0,10*ROW('Sanitation Data'!F119))="","",OFFSET('Sanitation Data'!$F$31,0,10*ROW('Sanitation Data'!F119)))</f>
        <v/>
      </c>
      <c r="CY125" s="275" t="str">
        <f ca="true">+IF(OFFSET('Sanitation Data'!$F$32,0,10*ROW('Sanitation Data'!F119))="","",OFFSET('Sanitation Data'!$F$32,0,10*ROW('Sanitation Data'!F119)))</f>
        <v/>
      </c>
      <c r="CZ125" s="275" t="str">
        <f ca="true">+IF(OFFSET('Sanitation Data'!$G$28,0,10*ROW('Sanitation Data'!G119))="","",OFFSET('Sanitation Data'!$G$28,0,10*ROW('Sanitation Data'!G119)))</f>
        <v/>
      </c>
      <c r="DA125" s="275" t="str">
        <f ca="true">+IF(OFFSET('Sanitation Data'!$G$29,0,10*ROW('Sanitation Data'!G119))="","",OFFSET('Sanitation Data'!$G$29,0,10*ROW('Sanitation Data'!G119)))</f>
        <v/>
      </c>
      <c r="DB125" s="275" t="str">
        <f ca="true">+IF(OFFSET('Sanitation Data'!$G$30,0,10*ROW('Sanitation Data'!G119))="","",OFFSET('Sanitation Data'!$G$30,0,10*ROW('Sanitation Data'!G119)))</f>
        <v/>
      </c>
      <c r="DC125" s="275" t="str">
        <f ca="true">+IF(OFFSET('Sanitation Data'!$G$31,0,10*ROW('Sanitation Data'!G119))="","",OFFSET('Sanitation Data'!$G$31,0,10*ROW('Sanitation Data'!G119)))</f>
        <v/>
      </c>
      <c r="DD125" s="275" t="str">
        <f ca="true">+IF(OFFSET('Sanitation Data'!$G$32,0,10*ROW('Sanitation Data'!G119))="","",OFFSET('Sanitation Data'!$G$32,0,10*ROW('Sanitation Data'!G119)))</f>
        <v/>
      </c>
      <c r="DE125" s="275" t="str">
        <f ca="true">+IF(OFFSET('Sanitation Data'!$H$28,0,10*ROW('Sanitation Data'!H119))="","",OFFSET('Sanitation Data'!$H$28,0,10*ROW('Sanitation Data'!H119)))</f>
        <v/>
      </c>
      <c r="DF125" s="275" t="str">
        <f ca="true">+IF(OFFSET('Sanitation Data'!$H$29,0,10*ROW('Sanitation Data'!H119))="","",OFFSET('Sanitation Data'!$H$29,0,10*ROW('Sanitation Data'!H119)))</f>
        <v/>
      </c>
      <c r="DG125" s="275" t="str">
        <f ca="true">+IF(OFFSET('Sanitation Data'!$H$30,0,10*ROW('Sanitation Data'!H119))="","",OFFSET('Sanitation Data'!$H$30,0,10*ROW('Sanitation Data'!H119)))</f>
        <v/>
      </c>
      <c r="DH125" s="275" t="str">
        <f ca="true">+IF(OFFSET('Sanitation Data'!$H$31,0,10*ROW('Sanitation Data'!H119))="","",OFFSET('Sanitation Data'!$H$31,0,10*ROW('Sanitation Data'!H119)))</f>
        <v/>
      </c>
      <c r="DI125" s="275" t="str">
        <f ca="true">+IF(OFFSET('Sanitation Data'!$H$32,0,10*ROW('Sanitation Data'!H119))="","",OFFSET('Sanitation Data'!$H$32,0,10*ROW('Sanitation Data'!H119)))</f>
        <v/>
      </c>
      <c r="DJ125" s="275" t="str">
        <f ca="true">+IF(OFFSET('Sanitation Data'!$I$28,0,10*ROW('Sanitation Data'!I119))="","",OFFSET('Sanitation Data'!$I$28,0,10*ROW('Sanitation Data'!I119)))</f>
        <v/>
      </c>
      <c r="DK125" s="275" t="str">
        <f ca="true">+IF(OFFSET('Sanitation Data'!$I$29,0,10*ROW('Sanitation Data'!I119))="","",OFFSET('Sanitation Data'!$I$29,0,10*ROW('Sanitation Data'!I119)))</f>
        <v/>
      </c>
      <c r="DL125" s="275" t="str">
        <f ca="true">+IF(OFFSET('Sanitation Data'!$I$30,0,10*ROW('Sanitation Data'!I119))="","",OFFSET('Sanitation Data'!$I$30,0,10*ROW('Sanitation Data'!I119)))</f>
        <v/>
      </c>
      <c r="DM125" s="275" t="str">
        <f ca="true">+IF(OFFSET('Sanitation Data'!$I$31,0,10*ROW('Sanitation Data'!I119))="","",OFFSET('Sanitation Data'!$I$31,0,10*ROW('Sanitation Data'!I119)))</f>
        <v/>
      </c>
      <c r="DN125" s="275" t="str">
        <f ca="true">+IF(OFFSET('Sanitation Data'!$I$32,0,10*ROW('Sanitation Data'!I119))="","",OFFSET('Sanitation Data'!$I$32,0,10*ROW('Sanitation Data'!I119)))</f>
        <v/>
      </c>
      <c r="DO125" s="275" t="str">
        <f ca="true">+IF(OFFSET('Hygiene Data'!$D$11,0,10*ROW('Hygiene Data'!D119))="","",OFFSET('Hygiene Data'!$D$11,0,10*ROW('Hygiene Data'!D119)))</f>
        <v/>
      </c>
      <c r="DP125" s="275" t="str">
        <f ca="true">+IF(OFFSET('Hygiene Data'!$D$12,0,10*ROW('Hygiene Data'!D119))="","",OFFSET('Hygiene Data'!$D$12,0,10*ROW('Hygiene Data'!D119)))</f>
        <v/>
      </c>
      <c r="DQ125" s="275" t="str">
        <f ca="true">+IF(OFFSET('Hygiene Data'!$D$13,0,10*ROW('Hygiene Data'!D119))="","",OFFSET('Hygiene Data'!$D$13,0,10*ROW('Hygiene Data'!D119)))</f>
        <v/>
      </c>
      <c r="DR125" s="275" t="str">
        <f ca="true">+IF(OFFSET('Hygiene Data'!$E$11,0,10*ROW('Hygiene Data'!E119))="","",OFFSET('Hygiene Data'!$E$11,0,10*ROW('Hygiene Data'!E119)))</f>
        <v/>
      </c>
      <c r="DS125" s="275" t="str">
        <f ca="true">+IF(OFFSET('Hygiene Data'!$E$12,0,10*ROW('Hygiene Data'!E119))="","",OFFSET('Hygiene Data'!$E$12,0,10*ROW('Hygiene Data'!E119)))</f>
        <v/>
      </c>
      <c r="DT125" s="275" t="str">
        <f ca="true">+IF(OFFSET('Hygiene Data'!$E$13,0,10*ROW('Hygiene Data'!E119))="","",OFFSET('Hygiene Data'!$E$13,0,10*ROW('Hygiene Data'!E119)))</f>
        <v/>
      </c>
      <c r="DU125" s="275" t="str">
        <f ca="true">+IF(OFFSET('Hygiene Data'!$F$11,0,10*ROW('Hygiene Data'!F119))="","",OFFSET('Hygiene Data'!$F$11,0,10*ROW('Hygiene Data'!F119)))</f>
        <v/>
      </c>
      <c r="DV125" s="275" t="str">
        <f ca="true">+IF(OFFSET('Hygiene Data'!$F$12,0,10*ROW('Hygiene Data'!F119))="","",OFFSET('Hygiene Data'!$F$12,0,10*ROW('Hygiene Data'!F119)))</f>
        <v/>
      </c>
      <c r="DW125" s="275" t="str">
        <f ca="true">+IF(OFFSET('Hygiene Data'!$F$13,0,10*ROW('Hygiene Data'!F119))="","",OFFSET('Hygiene Data'!$F$13,0,10*ROW('Hygiene Data'!F119)))</f>
        <v/>
      </c>
      <c r="DX125" s="275" t="str">
        <f ca="true">+IF(OFFSET('Hygiene Data'!$G$11,0,10*ROW('Hygiene Data'!G119))="","",OFFSET('Hygiene Data'!$G$11,0,10*ROW('Hygiene Data'!G119)))</f>
        <v/>
      </c>
      <c r="DY125" s="275" t="str">
        <f ca="true">+IF(OFFSET('Hygiene Data'!$G$12,0,10*ROW('Hygiene Data'!G119))="","",OFFSET('Hygiene Data'!$G$12,0,10*ROW('Hygiene Data'!G119)))</f>
        <v/>
      </c>
      <c r="DZ125" s="275" t="str">
        <f ca="true">+IF(OFFSET('Hygiene Data'!$G$13,0,10*ROW('Hygiene Data'!G119))="","",OFFSET('Hygiene Data'!$G$13,0,10*ROW('Hygiene Data'!G119)))</f>
        <v/>
      </c>
      <c r="EA125" s="275" t="str">
        <f ca="true">+IF(OFFSET('Hygiene Data'!$H$11,0,10*ROW('Hygiene Data'!H119))="","",OFFSET('Hygiene Data'!$H$11,0,10*ROW('Hygiene Data'!H119)))</f>
        <v/>
      </c>
      <c r="EB125" s="275" t="str">
        <f ca="true">+IF(OFFSET('Hygiene Data'!$H$12,0,10*ROW('Hygiene Data'!H119))="","",OFFSET('Hygiene Data'!$H$12,0,10*ROW('Hygiene Data'!H119)))</f>
        <v/>
      </c>
      <c r="EC125" s="275" t="str">
        <f ca="true">+IF(OFFSET('Hygiene Data'!$H$13,0,10*ROW('Hygiene Data'!H119))="","",OFFSET('Hygiene Data'!$H$13,0,10*ROW('Hygiene Data'!H119)))</f>
        <v/>
      </c>
      <c r="ED125" s="275" t="str">
        <f ca="true">+IF(OFFSET('Hygiene Data'!$I$11,0,10*ROW('Hygiene Data'!I119))="","",OFFSET('Hygiene Data'!$I$11,0,10*ROW('Hygiene Data'!I119)))</f>
        <v/>
      </c>
      <c r="EE125" s="275" t="str">
        <f ca="true">+IF(OFFSET('Hygiene Data'!$I$12,0,10*ROW('Hygiene Data'!I119))="","",OFFSET('Hygiene Data'!$I$12,0,10*ROW('Hygiene Data'!I119)))</f>
        <v/>
      </c>
      <c r="EF125" s="27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5"/>
      <c r="BS126" s="275" t="str">
        <f ca="true">+IF(OFFSET('Water Data'!$D$27,0,10*ROW('Water Data'!D120))="","",OFFSET('Water Data'!$D$27,0,10*ROW('Water Data'!D120)))</f>
        <v/>
      </c>
      <c r="BT126" s="275" t="str">
        <f ca="true">+IF(OFFSET('Water Data'!$D$28,0,10*ROW('Water Data'!D120))="","",OFFSET('Water Data'!$D$28,0,10*ROW('Water Data'!D120)))</f>
        <v/>
      </c>
      <c r="BU126" s="275" t="str">
        <f ca="true">+IF(OFFSET('Water Data'!$D$29,0,10*ROW('Water Data'!D120))="","",OFFSET('Water Data'!$D$29,0,10*ROW('Water Data'!D120)))</f>
        <v/>
      </c>
      <c r="BV126" s="275" t="str">
        <f ca="true">+IF(OFFSET('Water Data'!$E$27,0,10*ROW('Water Data'!E120))="","",OFFSET('Water Data'!$E$27,0,10*ROW('Water Data'!E120)))</f>
        <v/>
      </c>
      <c r="BW126" s="275" t="str">
        <f ca="true">+IF(OFFSET('Water Data'!$E$28,0,10*ROW('Water Data'!E120))="","",OFFSET('Water Data'!$E$28,0,10*ROW('Water Data'!E120)))</f>
        <v/>
      </c>
      <c r="BX126" s="275" t="str">
        <f ca="true">+IF(OFFSET('Water Data'!$E$29,0,10*ROW('Water Data'!E120))="","",OFFSET('Water Data'!$E$29,0,10*ROW('Water Data'!E120)))</f>
        <v/>
      </c>
      <c r="BY126" s="275" t="str">
        <f ca="true">+IF(OFFSET('Water Data'!$F$27,0,10*ROW('Water Data'!F120))="","",OFFSET('Water Data'!$F$27,0,10*ROW('Water Data'!F120)))</f>
        <v/>
      </c>
      <c r="BZ126" s="275" t="str">
        <f ca="true">+IF(OFFSET('Water Data'!$F$28,0,10*ROW('Water Data'!F120))="","",OFFSET('Water Data'!$F$28,0,10*ROW('Water Data'!F120)))</f>
        <v/>
      </c>
      <c r="CA126" s="275" t="str">
        <f ca="true">+IF(OFFSET('Water Data'!$F$29,0,10*ROW('Water Data'!F120))="","",OFFSET('Water Data'!$F$29,0,10*ROW('Water Data'!F120)))</f>
        <v/>
      </c>
      <c r="CB126" s="275" t="str">
        <f ca="true">+IF(OFFSET('Water Data'!$G$27,0,10*ROW('Water Data'!G120))="","",OFFSET('Water Data'!$G$27,0,10*ROW('Water Data'!G120)))</f>
        <v/>
      </c>
      <c r="CC126" s="275" t="str">
        <f ca="true">+IF(OFFSET('Water Data'!$G$28,0,10*ROW('Water Data'!G120))="","",OFFSET('Water Data'!$G$28,0,10*ROW('Water Data'!G120)))</f>
        <v/>
      </c>
      <c r="CD126" s="275" t="str">
        <f ca="true">+IF(OFFSET('Water Data'!$G$29,0,10*ROW('Water Data'!G120))="","",OFFSET('Water Data'!$G$29,0,10*ROW('Water Data'!G120)))</f>
        <v/>
      </c>
      <c r="CE126" s="275" t="str">
        <f ca="true">+IF(OFFSET('Water Data'!$H$27,0,10*ROW('Water Data'!H120))="","",OFFSET('Water Data'!$H$27,0,10*ROW('Water Data'!H120)))</f>
        <v/>
      </c>
      <c r="CF126" s="275" t="str">
        <f ca="true">+IF(OFFSET('Water Data'!$H$28,0,10*ROW('Water Data'!H120))="","",OFFSET('Water Data'!$H$28,0,10*ROW('Water Data'!H120)))</f>
        <v/>
      </c>
      <c r="CG126" s="275" t="str">
        <f ca="true">+IF(OFFSET('Water Data'!$H$29,0,10*ROW('Water Data'!H120))="","",OFFSET('Water Data'!$H$29,0,10*ROW('Water Data'!H120)))</f>
        <v/>
      </c>
      <c r="CH126" s="275" t="str">
        <f ca="true">+IF(OFFSET('Water Data'!$I$27,0,10*ROW('Water Data'!I120))="","",OFFSET('Water Data'!$I$27,0,10*ROW('Water Data'!I120)))</f>
        <v/>
      </c>
      <c r="CI126" s="275" t="str">
        <f ca="true">+IF(OFFSET('Water Data'!$I$28,0,10*ROW('Water Data'!I120))="","",OFFSET('Water Data'!$I$28,0,10*ROW('Water Data'!I120)))</f>
        <v/>
      </c>
      <c r="CJ126" s="275" t="str">
        <f ca="true">+IF(OFFSET('Water Data'!$I$29,0,10*ROW('Water Data'!I120))="","",OFFSET('Water Data'!$I$29,0,10*ROW('Water Data'!I120)))</f>
        <v/>
      </c>
      <c r="CK126" s="275" t="str">
        <f ca="true">+IF(OFFSET('Sanitation Data'!$D$28,0,10*ROW('Sanitation Data'!D120))="","",OFFSET('Sanitation Data'!$D$28,0,10*ROW('Sanitation Data'!D120)))</f>
        <v/>
      </c>
      <c r="CL126" s="275" t="str">
        <f ca="true">+IF(OFFSET('Sanitation Data'!$D$29,0,10*ROW('Sanitation Data'!D120))="","",OFFSET('Sanitation Data'!$D$29,0,10*ROW('Sanitation Data'!D120)))</f>
        <v/>
      </c>
      <c r="CM126" s="275" t="str">
        <f ca="true">+IF(OFFSET('Sanitation Data'!$D$30,0,10*ROW('Sanitation Data'!D120))="","",OFFSET('Sanitation Data'!$D$30,0,10*ROW('Sanitation Data'!D120)))</f>
        <v/>
      </c>
      <c r="CN126" s="275" t="str">
        <f ca="true">+IF(OFFSET('Sanitation Data'!$D$31,0,10*ROW('Sanitation Data'!D120))="","",OFFSET('Sanitation Data'!$D$31,0,10*ROW('Sanitation Data'!D120)))</f>
        <v/>
      </c>
      <c r="CO126" s="275" t="str">
        <f ca="true">+IF(OFFSET('Sanitation Data'!$D$32,0,10*ROW('Sanitation Data'!D120))="","",OFFSET('Sanitation Data'!$D$32,0,10*ROW('Sanitation Data'!D120)))</f>
        <v/>
      </c>
      <c r="CP126" s="275" t="str">
        <f ca="true">+IF(OFFSET('Sanitation Data'!$E$28,0,10*ROW('Sanitation Data'!E120))="","",OFFSET('Sanitation Data'!$E$28,0,10*ROW('Sanitation Data'!E120)))</f>
        <v/>
      </c>
      <c r="CQ126" s="275" t="str">
        <f ca="true">+IF(OFFSET('Sanitation Data'!$E$29,0,10*ROW('Sanitation Data'!E120))="","",OFFSET('Sanitation Data'!$E$29,0,10*ROW('Sanitation Data'!E120)))</f>
        <v/>
      </c>
      <c r="CR126" s="275" t="str">
        <f ca="true">+IF(OFFSET('Sanitation Data'!$E$30,0,10*ROW('Sanitation Data'!E120))="","",OFFSET('Sanitation Data'!$E$30,0,10*ROW('Sanitation Data'!E120)))</f>
        <v/>
      </c>
      <c r="CS126" s="275" t="str">
        <f ca="true">+IF(OFFSET('Sanitation Data'!$E$31,0,10*ROW('Sanitation Data'!E120))="","",OFFSET('Sanitation Data'!$E$31,0,10*ROW('Sanitation Data'!E120)))</f>
        <v/>
      </c>
      <c r="CT126" s="275" t="str">
        <f ca="true">+IF(OFFSET('Sanitation Data'!$E$32,0,10*ROW('Sanitation Data'!E120))="","",OFFSET('Sanitation Data'!$E$32,0,10*ROW('Sanitation Data'!E120)))</f>
        <v/>
      </c>
      <c r="CU126" s="275" t="str">
        <f ca="true">+IF(OFFSET('Sanitation Data'!$F$28,0,10*ROW('Sanitation Data'!F120))="","",OFFSET('Sanitation Data'!$F$28,0,10*ROW('Sanitation Data'!F120)))</f>
        <v/>
      </c>
      <c r="CV126" s="275" t="str">
        <f ca="true">+IF(OFFSET('Sanitation Data'!$F$29,0,10*ROW('Sanitation Data'!F120))="","",OFFSET('Sanitation Data'!$F$29,0,10*ROW('Sanitation Data'!F120)))</f>
        <v/>
      </c>
      <c r="CW126" s="275" t="str">
        <f ca="true">+IF(OFFSET('Sanitation Data'!$F$30,0,10*ROW('Sanitation Data'!F120))="","",OFFSET('Sanitation Data'!$F$30,0,10*ROW('Sanitation Data'!F120)))</f>
        <v/>
      </c>
      <c r="CX126" s="275" t="str">
        <f ca="true">+IF(OFFSET('Sanitation Data'!$F$31,0,10*ROW('Sanitation Data'!F120))="","",OFFSET('Sanitation Data'!$F$31,0,10*ROW('Sanitation Data'!F120)))</f>
        <v/>
      </c>
      <c r="CY126" s="275" t="str">
        <f ca="true">+IF(OFFSET('Sanitation Data'!$F$32,0,10*ROW('Sanitation Data'!F120))="","",OFFSET('Sanitation Data'!$F$32,0,10*ROW('Sanitation Data'!F120)))</f>
        <v/>
      </c>
      <c r="CZ126" s="275" t="str">
        <f ca="true">+IF(OFFSET('Sanitation Data'!$G$28,0,10*ROW('Sanitation Data'!G120))="","",OFFSET('Sanitation Data'!$G$28,0,10*ROW('Sanitation Data'!G120)))</f>
        <v/>
      </c>
      <c r="DA126" s="275" t="str">
        <f ca="true">+IF(OFFSET('Sanitation Data'!$G$29,0,10*ROW('Sanitation Data'!G120))="","",OFFSET('Sanitation Data'!$G$29,0,10*ROW('Sanitation Data'!G120)))</f>
        <v/>
      </c>
      <c r="DB126" s="275" t="str">
        <f ca="true">+IF(OFFSET('Sanitation Data'!$G$30,0,10*ROW('Sanitation Data'!G120))="","",OFFSET('Sanitation Data'!$G$30,0,10*ROW('Sanitation Data'!G120)))</f>
        <v/>
      </c>
      <c r="DC126" s="275" t="str">
        <f ca="true">+IF(OFFSET('Sanitation Data'!$G$31,0,10*ROW('Sanitation Data'!G120))="","",OFFSET('Sanitation Data'!$G$31,0,10*ROW('Sanitation Data'!G120)))</f>
        <v/>
      </c>
      <c r="DD126" s="275" t="str">
        <f ca="true">+IF(OFFSET('Sanitation Data'!$G$32,0,10*ROW('Sanitation Data'!G120))="","",OFFSET('Sanitation Data'!$G$32,0,10*ROW('Sanitation Data'!G120)))</f>
        <v/>
      </c>
      <c r="DE126" s="275" t="str">
        <f ca="true">+IF(OFFSET('Sanitation Data'!$H$28,0,10*ROW('Sanitation Data'!H120))="","",OFFSET('Sanitation Data'!$H$28,0,10*ROW('Sanitation Data'!H120)))</f>
        <v/>
      </c>
      <c r="DF126" s="275" t="str">
        <f ca="true">+IF(OFFSET('Sanitation Data'!$H$29,0,10*ROW('Sanitation Data'!H120))="","",OFFSET('Sanitation Data'!$H$29,0,10*ROW('Sanitation Data'!H120)))</f>
        <v/>
      </c>
      <c r="DG126" s="275" t="str">
        <f ca="true">+IF(OFFSET('Sanitation Data'!$H$30,0,10*ROW('Sanitation Data'!H120))="","",OFFSET('Sanitation Data'!$H$30,0,10*ROW('Sanitation Data'!H120)))</f>
        <v/>
      </c>
      <c r="DH126" s="275" t="str">
        <f ca="true">+IF(OFFSET('Sanitation Data'!$H$31,0,10*ROW('Sanitation Data'!H120))="","",OFFSET('Sanitation Data'!$H$31,0,10*ROW('Sanitation Data'!H120)))</f>
        <v/>
      </c>
      <c r="DI126" s="275" t="str">
        <f ca="true">+IF(OFFSET('Sanitation Data'!$H$32,0,10*ROW('Sanitation Data'!H120))="","",OFFSET('Sanitation Data'!$H$32,0,10*ROW('Sanitation Data'!H120)))</f>
        <v/>
      </c>
      <c r="DJ126" s="275" t="str">
        <f ca="true">+IF(OFFSET('Sanitation Data'!$I$28,0,10*ROW('Sanitation Data'!I120))="","",OFFSET('Sanitation Data'!$I$28,0,10*ROW('Sanitation Data'!I120)))</f>
        <v/>
      </c>
      <c r="DK126" s="275" t="str">
        <f ca="true">+IF(OFFSET('Sanitation Data'!$I$29,0,10*ROW('Sanitation Data'!I120))="","",OFFSET('Sanitation Data'!$I$29,0,10*ROW('Sanitation Data'!I120)))</f>
        <v/>
      </c>
      <c r="DL126" s="275" t="str">
        <f ca="true">+IF(OFFSET('Sanitation Data'!$I$30,0,10*ROW('Sanitation Data'!I120))="","",OFFSET('Sanitation Data'!$I$30,0,10*ROW('Sanitation Data'!I120)))</f>
        <v/>
      </c>
      <c r="DM126" s="275" t="str">
        <f ca="true">+IF(OFFSET('Sanitation Data'!$I$31,0,10*ROW('Sanitation Data'!I120))="","",OFFSET('Sanitation Data'!$I$31,0,10*ROW('Sanitation Data'!I120)))</f>
        <v/>
      </c>
      <c r="DN126" s="275" t="str">
        <f ca="true">+IF(OFFSET('Sanitation Data'!$I$32,0,10*ROW('Sanitation Data'!I120))="","",OFFSET('Sanitation Data'!$I$32,0,10*ROW('Sanitation Data'!I120)))</f>
        <v/>
      </c>
      <c r="DO126" s="275" t="str">
        <f ca="true">+IF(OFFSET('Hygiene Data'!$D$11,0,10*ROW('Hygiene Data'!D120))="","",OFFSET('Hygiene Data'!$D$11,0,10*ROW('Hygiene Data'!D120)))</f>
        <v/>
      </c>
      <c r="DP126" s="275" t="str">
        <f ca="true">+IF(OFFSET('Hygiene Data'!$D$12,0,10*ROW('Hygiene Data'!D120))="","",OFFSET('Hygiene Data'!$D$12,0,10*ROW('Hygiene Data'!D120)))</f>
        <v/>
      </c>
      <c r="DQ126" s="275" t="str">
        <f ca="true">+IF(OFFSET('Hygiene Data'!$D$13,0,10*ROW('Hygiene Data'!D120))="","",OFFSET('Hygiene Data'!$D$13,0,10*ROW('Hygiene Data'!D120)))</f>
        <v/>
      </c>
      <c r="DR126" s="275" t="str">
        <f ca="true">+IF(OFFSET('Hygiene Data'!$E$11,0,10*ROW('Hygiene Data'!E120))="","",OFFSET('Hygiene Data'!$E$11,0,10*ROW('Hygiene Data'!E120)))</f>
        <v/>
      </c>
      <c r="DS126" s="275" t="str">
        <f ca="true">+IF(OFFSET('Hygiene Data'!$E$12,0,10*ROW('Hygiene Data'!E120))="","",OFFSET('Hygiene Data'!$E$12,0,10*ROW('Hygiene Data'!E120)))</f>
        <v/>
      </c>
      <c r="DT126" s="275" t="str">
        <f ca="true">+IF(OFFSET('Hygiene Data'!$E$13,0,10*ROW('Hygiene Data'!E120))="","",OFFSET('Hygiene Data'!$E$13,0,10*ROW('Hygiene Data'!E120)))</f>
        <v/>
      </c>
      <c r="DU126" s="275" t="str">
        <f ca="true">+IF(OFFSET('Hygiene Data'!$F$11,0,10*ROW('Hygiene Data'!F120))="","",OFFSET('Hygiene Data'!$F$11,0,10*ROW('Hygiene Data'!F120)))</f>
        <v/>
      </c>
      <c r="DV126" s="275" t="str">
        <f ca="true">+IF(OFFSET('Hygiene Data'!$F$12,0,10*ROW('Hygiene Data'!F120))="","",OFFSET('Hygiene Data'!$F$12,0,10*ROW('Hygiene Data'!F120)))</f>
        <v/>
      </c>
      <c r="DW126" s="275" t="str">
        <f ca="true">+IF(OFFSET('Hygiene Data'!$F$13,0,10*ROW('Hygiene Data'!F120))="","",OFFSET('Hygiene Data'!$F$13,0,10*ROW('Hygiene Data'!F120)))</f>
        <v/>
      </c>
      <c r="DX126" s="275" t="str">
        <f ca="true">+IF(OFFSET('Hygiene Data'!$G$11,0,10*ROW('Hygiene Data'!G120))="","",OFFSET('Hygiene Data'!$G$11,0,10*ROW('Hygiene Data'!G120)))</f>
        <v/>
      </c>
      <c r="DY126" s="275" t="str">
        <f ca="true">+IF(OFFSET('Hygiene Data'!$G$12,0,10*ROW('Hygiene Data'!G120))="","",OFFSET('Hygiene Data'!$G$12,0,10*ROW('Hygiene Data'!G120)))</f>
        <v/>
      </c>
      <c r="DZ126" s="275" t="str">
        <f ca="true">+IF(OFFSET('Hygiene Data'!$G$13,0,10*ROW('Hygiene Data'!G120))="","",OFFSET('Hygiene Data'!$G$13,0,10*ROW('Hygiene Data'!G120)))</f>
        <v/>
      </c>
      <c r="EA126" s="275" t="str">
        <f ca="true">+IF(OFFSET('Hygiene Data'!$H$11,0,10*ROW('Hygiene Data'!H120))="","",OFFSET('Hygiene Data'!$H$11,0,10*ROW('Hygiene Data'!H120)))</f>
        <v/>
      </c>
      <c r="EB126" s="275" t="str">
        <f ca="true">+IF(OFFSET('Hygiene Data'!$H$12,0,10*ROW('Hygiene Data'!H120))="","",OFFSET('Hygiene Data'!$H$12,0,10*ROW('Hygiene Data'!H120)))</f>
        <v/>
      </c>
      <c r="EC126" s="275" t="str">
        <f ca="true">+IF(OFFSET('Hygiene Data'!$H$13,0,10*ROW('Hygiene Data'!H120))="","",OFFSET('Hygiene Data'!$H$13,0,10*ROW('Hygiene Data'!H120)))</f>
        <v/>
      </c>
      <c r="ED126" s="275" t="str">
        <f ca="true">+IF(OFFSET('Hygiene Data'!$I$11,0,10*ROW('Hygiene Data'!I120))="","",OFFSET('Hygiene Data'!$I$11,0,10*ROW('Hygiene Data'!I120)))</f>
        <v/>
      </c>
      <c r="EE126" s="275" t="str">
        <f ca="true">+IF(OFFSET('Hygiene Data'!$I$12,0,10*ROW('Hygiene Data'!I120))="","",OFFSET('Hygiene Data'!$I$12,0,10*ROW('Hygiene Data'!I120)))</f>
        <v/>
      </c>
      <c r="EF126" s="27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5"/>
      <c r="BS127" s="275" t="str">
        <f ca="true">+IF(OFFSET('Water Data'!$D$27,0,10*ROW('Water Data'!D121))="","",OFFSET('Water Data'!$D$27,0,10*ROW('Water Data'!D121)))</f>
        <v/>
      </c>
      <c r="BT127" s="275" t="str">
        <f ca="true">+IF(OFFSET('Water Data'!$D$28,0,10*ROW('Water Data'!D121))="","",OFFSET('Water Data'!$D$28,0,10*ROW('Water Data'!D121)))</f>
        <v/>
      </c>
      <c r="BU127" s="275" t="str">
        <f ca="true">+IF(OFFSET('Water Data'!$D$29,0,10*ROW('Water Data'!D121))="","",OFFSET('Water Data'!$D$29,0,10*ROW('Water Data'!D121)))</f>
        <v/>
      </c>
      <c r="BV127" s="275" t="str">
        <f ca="true">+IF(OFFSET('Water Data'!$E$27,0,10*ROW('Water Data'!E121))="","",OFFSET('Water Data'!$E$27,0,10*ROW('Water Data'!E121)))</f>
        <v/>
      </c>
      <c r="BW127" s="275" t="str">
        <f ca="true">+IF(OFFSET('Water Data'!$E$28,0,10*ROW('Water Data'!E121))="","",OFFSET('Water Data'!$E$28,0,10*ROW('Water Data'!E121)))</f>
        <v/>
      </c>
      <c r="BX127" s="275" t="str">
        <f ca="true">+IF(OFFSET('Water Data'!$E$29,0,10*ROW('Water Data'!E121))="","",OFFSET('Water Data'!$E$29,0,10*ROW('Water Data'!E121)))</f>
        <v/>
      </c>
      <c r="BY127" s="275" t="str">
        <f ca="true">+IF(OFFSET('Water Data'!$F$27,0,10*ROW('Water Data'!F121))="","",OFFSET('Water Data'!$F$27,0,10*ROW('Water Data'!F121)))</f>
        <v/>
      </c>
      <c r="BZ127" s="275" t="str">
        <f ca="true">+IF(OFFSET('Water Data'!$F$28,0,10*ROW('Water Data'!F121))="","",OFFSET('Water Data'!$F$28,0,10*ROW('Water Data'!F121)))</f>
        <v/>
      </c>
      <c r="CA127" s="275" t="str">
        <f ca="true">+IF(OFFSET('Water Data'!$F$29,0,10*ROW('Water Data'!F121))="","",OFFSET('Water Data'!$F$29,0,10*ROW('Water Data'!F121)))</f>
        <v/>
      </c>
      <c r="CB127" s="275" t="str">
        <f ca="true">+IF(OFFSET('Water Data'!$G$27,0,10*ROW('Water Data'!G121))="","",OFFSET('Water Data'!$G$27,0,10*ROW('Water Data'!G121)))</f>
        <v/>
      </c>
      <c r="CC127" s="275" t="str">
        <f ca="true">+IF(OFFSET('Water Data'!$G$28,0,10*ROW('Water Data'!G121))="","",OFFSET('Water Data'!$G$28,0,10*ROW('Water Data'!G121)))</f>
        <v/>
      </c>
      <c r="CD127" s="275" t="str">
        <f ca="true">+IF(OFFSET('Water Data'!$G$29,0,10*ROW('Water Data'!G121))="","",OFFSET('Water Data'!$G$29,0,10*ROW('Water Data'!G121)))</f>
        <v/>
      </c>
      <c r="CE127" s="275" t="str">
        <f ca="true">+IF(OFFSET('Water Data'!$H$27,0,10*ROW('Water Data'!H121))="","",OFFSET('Water Data'!$H$27,0,10*ROW('Water Data'!H121)))</f>
        <v/>
      </c>
      <c r="CF127" s="275" t="str">
        <f ca="true">+IF(OFFSET('Water Data'!$H$28,0,10*ROW('Water Data'!H121))="","",OFFSET('Water Data'!$H$28,0,10*ROW('Water Data'!H121)))</f>
        <v/>
      </c>
      <c r="CG127" s="275" t="str">
        <f ca="true">+IF(OFFSET('Water Data'!$H$29,0,10*ROW('Water Data'!H121))="","",OFFSET('Water Data'!$H$29,0,10*ROW('Water Data'!H121)))</f>
        <v/>
      </c>
      <c r="CH127" s="275" t="str">
        <f ca="true">+IF(OFFSET('Water Data'!$I$27,0,10*ROW('Water Data'!I121))="","",OFFSET('Water Data'!$I$27,0,10*ROW('Water Data'!I121)))</f>
        <v/>
      </c>
      <c r="CI127" s="275" t="str">
        <f ca="true">+IF(OFFSET('Water Data'!$I$28,0,10*ROW('Water Data'!I121))="","",OFFSET('Water Data'!$I$28,0,10*ROW('Water Data'!I121)))</f>
        <v/>
      </c>
      <c r="CJ127" s="275" t="str">
        <f ca="true">+IF(OFFSET('Water Data'!$I$29,0,10*ROW('Water Data'!I121))="","",OFFSET('Water Data'!$I$29,0,10*ROW('Water Data'!I121)))</f>
        <v/>
      </c>
      <c r="CK127" s="275" t="str">
        <f ca="true">+IF(OFFSET('Sanitation Data'!$D$28,0,10*ROW('Sanitation Data'!D121))="","",OFFSET('Sanitation Data'!$D$28,0,10*ROW('Sanitation Data'!D121)))</f>
        <v/>
      </c>
      <c r="CL127" s="275" t="str">
        <f ca="true">+IF(OFFSET('Sanitation Data'!$D$29,0,10*ROW('Sanitation Data'!D121))="","",OFFSET('Sanitation Data'!$D$29,0,10*ROW('Sanitation Data'!D121)))</f>
        <v/>
      </c>
      <c r="CM127" s="275" t="str">
        <f ca="true">+IF(OFFSET('Sanitation Data'!$D$30,0,10*ROW('Sanitation Data'!D121))="","",OFFSET('Sanitation Data'!$D$30,0,10*ROW('Sanitation Data'!D121)))</f>
        <v/>
      </c>
      <c r="CN127" s="275" t="str">
        <f ca="true">+IF(OFFSET('Sanitation Data'!$D$31,0,10*ROW('Sanitation Data'!D121))="","",OFFSET('Sanitation Data'!$D$31,0,10*ROW('Sanitation Data'!D121)))</f>
        <v/>
      </c>
      <c r="CO127" s="275" t="str">
        <f ca="true">+IF(OFFSET('Sanitation Data'!$D$32,0,10*ROW('Sanitation Data'!D121))="","",OFFSET('Sanitation Data'!$D$32,0,10*ROW('Sanitation Data'!D121)))</f>
        <v/>
      </c>
      <c r="CP127" s="275" t="str">
        <f ca="true">+IF(OFFSET('Sanitation Data'!$E$28,0,10*ROW('Sanitation Data'!E121))="","",OFFSET('Sanitation Data'!$E$28,0,10*ROW('Sanitation Data'!E121)))</f>
        <v/>
      </c>
      <c r="CQ127" s="275" t="str">
        <f ca="true">+IF(OFFSET('Sanitation Data'!$E$29,0,10*ROW('Sanitation Data'!E121))="","",OFFSET('Sanitation Data'!$E$29,0,10*ROW('Sanitation Data'!E121)))</f>
        <v/>
      </c>
      <c r="CR127" s="275" t="str">
        <f ca="true">+IF(OFFSET('Sanitation Data'!$E$30,0,10*ROW('Sanitation Data'!E121))="","",OFFSET('Sanitation Data'!$E$30,0,10*ROW('Sanitation Data'!E121)))</f>
        <v/>
      </c>
      <c r="CS127" s="275" t="str">
        <f ca="true">+IF(OFFSET('Sanitation Data'!$E$31,0,10*ROW('Sanitation Data'!E121))="","",OFFSET('Sanitation Data'!$E$31,0,10*ROW('Sanitation Data'!E121)))</f>
        <v/>
      </c>
      <c r="CT127" s="275" t="str">
        <f ca="true">+IF(OFFSET('Sanitation Data'!$E$32,0,10*ROW('Sanitation Data'!E121))="","",OFFSET('Sanitation Data'!$E$32,0,10*ROW('Sanitation Data'!E121)))</f>
        <v/>
      </c>
      <c r="CU127" s="275" t="str">
        <f ca="true">+IF(OFFSET('Sanitation Data'!$F$28,0,10*ROW('Sanitation Data'!F121))="","",OFFSET('Sanitation Data'!$F$28,0,10*ROW('Sanitation Data'!F121)))</f>
        <v/>
      </c>
      <c r="CV127" s="275" t="str">
        <f ca="true">+IF(OFFSET('Sanitation Data'!$F$29,0,10*ROW('Sanitation Data'!F121))="","",OFFSET('Sanitation Data'!$F$29,0,10*ROW('Sanitation Data'!F121)))</f>
        <v/>
      </c>
      <c r="CW127" s="275" t="str">
        <f ca="true">+IF(OFFSET('Sanitation Data'!$F$30,0,10*ROW('Sanitation Data'!F121))="","",OFFSET('Sanitation Data'!$F$30,0,10*ROW('Sanitation Data'!F121)))</f>
        <v/>
      </c>
      <c r="CX127" s="275" t="str">
        <f ca="true">+IF(OFFSET('Sanitation Data'!$F$31,0,10*ROW('Sanitation Data'!F121))="","",OFFSET('Sanitation Data'!$F$31,0,10*ROW('Sanitation Data'!F121)))</f>
        <v/>
      </c>
      <c r="CY127" s="275" t="str">
        <f ca="true">+IF(OFFSET('Sanitation Data'!$F$32,0,10*ROW('Sanitation Data'!F121))="","",OFFSET('Sanitation Data'!$F$32,0,10*ROW('Sanitation Data'!F121)))</f>
        <v/>
      </c>
      <c r="CZ127" s="275" t="str">
        <f ca="true">+IF(OFFSET('Sanitation Data'!$G$28,0,10*ROW('Sanitation Data'!G121))="","",OFFSET('Sanitation Data'!$G$28,0,10*ROW('Sanitation Data'!G121)))</f>
        <v/>
      </c>
      <c r="DA127" s="275" t="str">
        <f ca="true">+IF(OFFSET('Sanitation Data'!$G$29,0,10*ROW('Sanitation Data'!G121))="","",OFFSET('Sanitation Data'!$G$29,0,10*ROW('Sanitation Data'!G121)))</f>
        <v/>
      </c>
      <c r="DB127" s="275" t="str">
        <f ca="true">+IF(OFFSET('Sanitation Data'!$G$30,0,10*ROW('Sanitation Data'!G121))="","",OFFSET('Sanitation Data'!$G$30,0,10*ROW('Sanitation Data'!G121)))</f>
        <v/>
      </c>
      <c r="DC127" s="275" t="str">
        <f ca="true">+IF(OFFSET('Sanitation Data'!$G$31,0,10*ROW('Sanitation Data'!G121))="","",OFFSET('Sanitation Data'!$G$31,0,10*ROW('Sanitation Data'!G121)))</f>
        <v/>
      </c>
      <c r="DD127" s="275" t="str">
        <f ca="true">+IF(OFFSET('Sanitation Data'!$G$32,0,10*ROW('Sanitation Data'!G121))="","",OFFSET('Sanitation Data'!$G$32,0,10*ROW('Sanitation Data'!G121)))</f>
        <v/>
      </c>
      <c r="DE127" s="275" t="str">
        <f ca="true">+IF(OFFSET('Sanitation Data'!$H$28,0,10*ROW('Sanitation Data'!H121))="","",OFFSET('Sanitation Data'!$H$28,0,10*ROW('Sanitation Data'!H121)))</f>
        <v/>
      </c>
      <c r="DF127" s="275" t="str">
        <f ca="true">+IF(OFFSET('Sanitation Data'!$H$29,0,10*ROW('Sanitation Data'!H121))="","",OFFSET('Sanitation Data'!$H$29,0,10*ROW('Sanitation Data'!H121)))</f>
        <v/>
      </c>
      <c r="DG127" s="275" t="str">
        <f ca="true">+IF(OFFSET('Sanitation Data'!$H$30,0,10*ROW('Sanitation Data'!H121))="","",OFFSET('Sanitation Data'!$H$30,0,10*ROW('Sanitation Data'!H121)))</f>
        <v/>
      </c>
      <c r="DH127" s="275" t="str">
        <f ca="true">+IF(OFFSET('Sanitation Data'!$H$31,0,10*ROW('Sanitation Data'!H121))="","",OFFSET('Sanitation Data'!$H$31,0,10*ROW('Sanitation Data'!H121)))</f>
        <v/>
      </c>
      <c r="DI127" s="275" t="str">
        <f ca="true">+IF(OFFSET('Sanitation Data'!$H$32,0,10*ROW('Sanitation Data'!H121))="","",OFFSET('Sanitation Data'!$H$32,0,10*ROW('Sanitation Data'!H121)))</f>
        <v/>
      </c>
      <c r="DJ127" s="275" t="str">
        <f ca="true">+IF(OFFSET('Sanitation Data'!$I$28,0,10*ROW('Sanitation Data'!I121))="","",OFFSET('Sanitation Data'!$I$28,0,10*ROW('Sanitation Data'!I121)))</f>
        <v/>
      </c>
      <c r="DK127" s="275" t="str">
        <f ca="true">+IF(OFFSET('Sanitation Data'!$I$29,0,10*ROW('Sanitation Data'!I121))="","",OFFSET('Sanitation Data'!$I$29,0,10*ROW('Sanitation Data'!I121)))</f>
        <v/>
      </c>
      <c r="DL127" s="275" t="str">
        <f ca="true">+IF(OFFSET('Sanitation Data'!$I$30,0,10*ROW('Sanitation Data'!I121))="","",OFFSET('Sanitation Data'!$I$30,0,10*ROW('Sanitation Data'!I121)))</f>
        <v/>
      </c>
      <c r="DM127" s="275" t="str">
        <f ca="true">+IF(OFFSET('Sanitation Data'!$I$31,0,10*ROW('Sanitation Data'!I121))="","",OFFSET('Sanitation Data'!$I$31,0,10*ROW('Sanitation Data'!I121)))</f>
        <v/>
      </c>
      <c r="DN127" s="275" t="str">
        <f ca="true">+IF(OFFSET('Sanitation Data'!$I$32,0,10*ROW('Sanitation Data'!I121))="","",OFFSET('Sanitation Data'!$I$32,0,10*ROW('Sanitation Data'!I121)))</f>
        <v/>
      </c>
      <c r="DO127" s="275" t="str">
        <f ca="true">+IF(OFFSET('Hygiene Data'!$D$11,0,10*ROW('Hygiene Data'!D121))="","",OFFSET('Hygiene Data'!$D$11,0,10*ROW('Hygiene Data'!D121)))</f>
        <v/>
      </c>
      <c r="DP127" s="275" t="str">
        <f ca="true">+IF(OFFSET('Hygiene Data'!$D$12,0,10*ROW('Hygiene Data'!D121))="","",OFFSET('Hygiene Data'!$D$12,0,10*ROW('Hygiene Data'!D121)))</f>
        <v/>
      </c>
      <c r="DQ127" s="275" t="str">
        <f ca="true">+IF(OFFSET('Hygiene Data'!$D$13,0,10*ROW('Hygiene Data'!D121))="","",OFFSET('Hygiene Data'!$D$13,0,10*ROW('Hygiene Data'!D121)))</f>
        <v/>
      </c>
      <c r="DR127" s="275" t="str">
        <f ca="true">+IF(OFFSET('Hygiene Data'!$E$11,0,10*ROW('Hygiene Data'!E121))="","",OFFSET('Hygiene Data'!$E$11,0,10*ROW('Hygiene Data'!E121)))</f>
        <v/>
      </c>
      <c r="DS127" s="275" t="str">
        <f ca="true">+IF(OFFSET('Hygiene Data'!$E$12,0,10*ROW('Hygiene Data'!E121))="","",OFFSET('Hygiene Data'!$E$12,0,10*ROW('Hygiene Data'!E121)))</f>
        <v/>
      </c>
      <c r="DT127" s="275" t="str">
        <f ca="true">+IF(OFFSET('Hygiene Data'!$E$13,0,10*ROW('Hygiene Data'!E121))="","",OFFSET('Hygiene Data'!$E$13,0,10*ROW('Hygiene Data'!E121)))</f>
        <v/>
      </c>
      <c r="DU127" s="275" t="str">
        <f ca="true">+IF(OFFSET('Hygiene Data'!$F$11,0,10*ROW('Hygiene Data'!F121))="","",OFFSET('Hygiene Data'!$F$11,0,10*ROW('Hygiene Data'!F121)))</f>
        <v/>
      </c>
      <c r="DV127" s="275" t="str">
        <f ca="true">+IF(OFFSET('Hygiene Data'!$F$12,0,10*ROW('Hygiene Data'!F121))="","",OFFSET('Hygiene Data'!$F$12,0,10*ROW('Hygiene Data'!F121)))</f>
        <v/>
      </c>
      <c r="DW127" s="275" t="str">
        <f ca="true">+IF(OFFSET('Hygiene Data'!$F$13,0,10*ROW('Hygiene Data'!F121))="","",OFFSET('Hygiene Data'!$F$13,0,10*ROW('Hygiene Data'!F121)))</f>
        <v/>
      </c>
      <c r="DX127" s="275" t="str">
        <f ca="true">+IF(OFFSET('Hygiene Data'!$G$11,0,10*ROW('Hygiene Data'!G121))="","",OFFSET('Hygiene Data'!$G$11,0,10*ROW('Hygiene Data'!G121)))</f>
        <v/>
      </c>
      <c r="DY127" s="275" t="str">
        <f ca="true">+IF(OFFSET('Hygiene Data'!$G$12,0,10*ROW('Hygiene Data'!G121))="","",OFFSET('Hygiene Data'!$G$12,0,10*ROW('Hygiene Data'!G121)))</f>
        <v/>
      </c>
      <c r="DZ127" s="275" t="str">
        <f ca="true">+IF(OFFSET('Hygiene Data'!$G$13,0,10*ROW('Hygiene Data'!G121))="","",OFFSET('Hygiene Data'!$G$13,0,10*ROW('Hygiene Data'!G121)))</f>
        <v/>
      </c>
      <c r="EA127" s="275" t="str">
        <f ca="true">+IF(OFFSET('Hygiene Data'!$H$11,0,10*ROW('Hygiene Data'!H121))="","",OFFSET('Hygiene Data'!$H$11,0,10*ROW('Hygiene Data'!H121)))</f>
        <v/>
      </c>
      <c r="EB127" s="275" t="str">
        <f ca="true">+IF(OFFSET('Hygiene Data'!$H$12,0,10*ROW('Hygiene Data'!H121))="","",OFFSET('Hygiene Data'!$H$12,0,10*ROW('Hygiene Data'!H121)))</f>
        <v/>
      </c>
      <c r="EC127" s="275" t="str">
        <f ca="true">+IF(OFFSET('Hygiene Data'!$H$13,0,10*ROW('Hygiene Data'!H121))="","",OFFSET('Hygiene Data'!$H$13,0,10*ROW('Hygiene Data'!H121)))</f>
        <v/>
      </c>
      <c r="ED127" s="275" t="str">
        <f ca="true">+IF(OFFSET('Hygiene Data'!$I$11,0,10*ROW('Hygiene Data'!I121))="","",OFFSET('Hygiene Data'!$I$11,0,10*ROW('Hygiene Data'!I121)))</f>
        <v/>
      </c>
      <c r="EE127" s="275" t="str">
        <f ca="true">+IF(OFFSET('Hygiene Data'!$I$12,0,10*ROW('Hygiene Data'!I121))="","",OFFSET('Hygiene Data'!$I$12,0,10*ROW('Hygiene Data'!I121)))</f>
        <v/>
      </c>
      <c r="EF127" s="27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5"/>
      <c r="BS128" s="275" t="str">
        <f ca="true">+IF(OFFSET('Water Data'!$D$27,0,10*ROW('Water Data'!D122))="","",OFFSET('Water Data'!$D$27,0,10*ROW('Water Data'!D122)))</f>
        <v/>
      </c>
      <c r="BT128" s="275" t="str">
        <f ca="true">+IF(OFFSET('Water Data'!$D$28,0,10*ROW('Water Data'!D122))="","",OFFSET('Water Data'!$D$28,0,10*ROW('Water Data'!D122)))</f>
        <v/>
      </c>
      <c r="BU128" s="275" t="str">
        <f ca="true">+IF(OFFSET('Water Data'!$D$29,0,10*ROW('Water Data'!D122))="","",OFFSET('Water Data'!$D$29,0,10*ROW('Water Data'!D122)))</f>
        <v/>
      </c>
      <c r="BV128" s="275" t="str">
        <f ca="true">+IF(OFFSET('Water Data'!$E$27,0,10*ROW('Water Data'!E122))="","",OFFSET('Water Data'!$E$27,0,10*ROW('Water Data'!E122)))</f>
        <v/>
      </c>
      <c r="BW128" s="275" t="str">
        <f ca="true">+IF(OFFSET('Water Data'!$E$28,0,10*ROW('Water Data'!E122))="","",OFFSET('Water Data'!$E$28,0,10*ROW('Water Data'!E122)))</f>
        <v/>
      </c>
      <c r="BX128" s="275" t="str">
        <f ca="true">+IF(OFFSET('Water Data'!$E$29,0,10*ROW('Water Data'!E122))="","",OFFSET('Water Data'!$E$29,0,10*ROW('Water Data'!E122)))</f>
        <v/>
      </c>
      <c r="BY128" s="275" t="str">
        <f ca="true">+IF(OFFSET('Water Data'!$F$27,0,10*ROW('Water Data'!F122))="","",OFFSET('Water Data'!$F$27,0,10*ROW('Water Data'!F122)))</f>
        <v/>
      </c>
      <c r="BZ128" s="275" t="str">
        <f ca="true">+IF(OFFSET('Water Data'!$F$28,0,10*ROW('Water Data'!F122))="","",OFFSET('Water Data'!$F$28,0,10*ROW('Water Data'!F122)))</f>
        <v/>
      </c>
      <c r="CA128" s="275" t="str">
        <f ca="true">+IF(OFFSET('Water Data'!$F$29,0,10*ROW('Water Data'!F122))="","",OFFSET('Water Data'!$F$29,0,10*ROW('Water Data'!F122)))</f>
        <v/>
      </c>
      <c r="CB128" s="275" t="str">
        <f ca="true">+IF(OFFSET('Water Data'!$G$27,0,10*ROW('Water Data'!G122))="","",OFFSET('Water Data'!$G$27,0,10*ROW('Water Data'!G122)))</f>
        <v/>
      </c>
      <c r="CC128" s="275" t="str">
        <f ca="true">+IF(OFFSET('Water Data'!$G$28,0,10*ROW('Water Data'!G122))="","",OFFSET('Water Data'!$G$28,0,10*ROW('Water Data'!G122)))</f>
        <v/>
      </c>
      <c r="CD128" s="275" t="str">
        <f ca="true">+IF(OFFSET('Water Data'!$G$29,0,10*ROW('Water Data'!G122))="","",OFFSET('Water Data'!$G$29,0,10*ROW('Water Data'!G122)))</f>
        <v/>
      </c>
      <c r="CE128" s="275" t="str">
        <f ca="true">+IF(OFFSET('Water Data'!$H$27,0,10*ROW('Water Data'!H122))="","",OFFSET('Water Data'!$H$27,0,10*ROW('Water Data'!H122)))</f>
        <v/>
      </c>
      <c r="CF128" s="275" t="str">
        <f ca="true">+IF(OFFSET('Water Data'!$H$28,0,10*ROW('Water Data'!H122))="","",OFFSET('Water Data'!$H$28,0,10*ROW('Water Data'!H122)))</f>
        <v/>
      </c>
      <c r="CG128" s="275" t="str">
        <f ca="true">+IF(OFFSET('Water Data'!$H$29,0,10*ROW('Water Data'!H122))="","",OFFSET('Water Data'!$H$29,0,10*ROW('Water Data'!H122)))</f>
        <v/>
      </c>
      <c r="CH128" s="275" t="str">
        <f ca="true">+IF(OFFSET('Water Data'!$I$27,0,10*ROW('Water Data'!I122))="","",OFFSET('Water Data'!$I$27,0,10*ROW('Water Data'!I122)))</f>
        <v/>
      </c>
      <c r="CI128" s="275" t="str">
        <f ca="true">+IF(OFFSET('Water Data'!$I$28,0,10*ROW('Water Data'!I122))="","",OFFSET('Water Data'!$I$28,0,10*ROW('Water Data'!I122)))</f>
        <v/>
      </c>
      <c r="CJ128" s="275" t="str">
        <f ca="true">+IF(OFFSET('Water Data'!$I$29,0,10*ROW('Water Data'!I122))="","",OFFSET('Water Data'!$I$29,0,10*ROW('Water Data'!I122)))</f>
        <v/>
      </c>
      <c r="CK128" s="275" t="str">
        <f ca="true">+IF(OFFSET('Sanitation Data'!$D$28,0,10*ROW('Sanitation Data'!D122))="","",OFFSET('Sanitation Data'!$D$28,0,10*ROW('Sanitation Data'!D122)))</f>
        <v/>
      </c>
      <c r="CL128" s="275" t="str">
        <f ca="true">+IF(OFFSET('Sanitation Data'!$D$29,0,10*ROW('Sanitation Data'!D122))="","",OFFSET('Sanitation Data'!$D$29,0,10*ROW('Sanitation Data'!D122)))</f>
        <v/>
      </c>
      <c r="CM128" s="275" t="str">
        <f ca="true">+IF(OFFSET('Sanitation Data'!$D$30,0,10*ROW('Sanitation Data'!D122))="","",OFFSET('Sanitation Data'!$D$30,0,10*ROW('Sanitation Data'!D122)))</f>
        <v/>
      </c>
      <c r="CN128" s="275" t="str">
        <f ca="true">+IF(OFFSET('Sanitation Data'!$D$31,0,10*ROW('Sanitation Data'!D122))="","",OFFSET('Sanitation Data'!$D$31,0,10*ROW('Sanitation Data'!D122)))</f>
        <v/>
      </c>
      <c r="CO128" s="275" t="str">
        <f ca="true">+IF(OFFSET('Sanitation Data'!$D$32,0,10*ROW('Sanitation Data'!D122))="","",OFFSET('Sanitation Data'!$D$32,0,10*ROW('Sanitation Data'!D122)))</f>
        <v/>
      </c>
      <c r="CP128" s="275" t="str">
        <f ca="true">+IF(OFFSET('Sanitation Data'!$E$28,0,10*ROW('Sanitation Data'!E122))="","",OFFSET('Sanitation Data'!$E$28,0,10*ROW('Sanitation Data'!E122)))</f>
        <v/>
      </c>
      <c r="CQ128" s="275" t="str">
        <f ca="true">+IF(OFFSET('Sanitation Data'!$E$29,0,10*ROW('Sanitation Data'!E122))="","",OFFSET('Sanitation Data'!$E$29,0,10*ROW('Sanitation Data'!E122)))</f>
        <v/>
      </c>
      <c r="CR128" s="275" t="str">
        <f ca="true">+IF(OFFSET('Sanitation Data'!$E$30,0,10*ROW('Sanitation Data'!E122))="","",OFFSET('Sanitation Data'!$E$30,0,10*ROW('Sanitation Data'!E122)))</f>
        <v/>
      </c>
      <c r="CS128" s="275" t="str">
        <f ca="true">+IF(OFFSET('Sanitation Data'!$E$31,0,10*ROW('Sanitation Data'!E122))="","",OFFSET('Sanitation Data'!$E$31,0,10*ROW('Sanitation Data'!E122)))</f>
        <v/>
      </c>
      <c r="CT128" s="275" t="str">
        <f ca="true">+IF(OFFSET('Sanitation Data'!$E$32,0,10*ROW('Sanitation Data'!E122))="","",OFFSET('Sanitation Data'!$E$32,0,10*ROW('Sanitation Data'!E122)))</f>
        <v/>
      </c>
      <c r="CU128" s="275" t="str">
        <f ca="true">+IF(OFFSET('Sanitation Data'!$F$28,0,10*ROW('Sanitation Data'!F122))="","",OFFSET('Sanitation Data'!$F$28,0,10*ROW('Sanitation Data'!F122)))</f>
        <v/>
      </c>
      <c r="CV128" s="275" t="str">
        <f ca="true">+IF(OFFSET('Sanitation Data'!$F$29,0,10*ROW('Sanitation Data'!F122))="","",OFFSET('Sanitation Data'!$F$29,0,10*ROW('Sanitation Data'!F122)))</f>
        <v/>
      </c>
      <c r="CW128" s="275" t="str">
        <f ca="true">+IF(OFFSET('Sanitation Data'!$F$30,0,10*ROW('Sanitation Data'!F122))="","",OFFSET('Sanitation Data'!$F$30,0,10*ROW('Sanitation Data'!F122)))</f>
        <v/>
      </c>
      <c r="CX128" s="275" t="str">
        <f ca="true">+IF(OFFSET('Sanitation Data'!$F$31,0,10*ROW('Sanitation Data'!F122))="","",OFFSET('Sanitation Data'!$F$31,0,10*ROW('Sanitation Data'!F122)))</f>
        <v/>
      </c>
      <c r="CY128" s="275" t="str">
        <f ca="true">+IF(OFFSET('Sanitation Data'!$F$32,0,10*ROW('Sanitation Data'!F122))="","",OFFSET('Sanitation Data'!$F$32,0,10*ROW('Sanitation Data'!F122)))</f>
        <v/>
      </c>
      <c r="CZ128" s="275" t="str">
        <f ca="true">+IF(OFFSET('Sanitation Data'!$G$28,0,10*ROW('Sanitation Data'!G122))="","",OFFSET('Sanitation Data'!$G$28,0,10*ROW('Sanitation Data'!G122)))</f>
        <v/>
      </c>
      <c r="DA128" s="275" t="str">
        <f ca="true">+IF(OFFSET('Sanitation Data'!$G$29,0,10*ROW('Sanitation Data'!G122))="","",OFFSET('Sanitation Data'!$G$29,0,10*ROW('Sanitation Data'!G122)))</f>
        <v/>
      </c>
      <c r="DB128" s="275" t="str">
        <f ca="true">+IF(OFFSET('Sanitation Data'!$G$30,0,10*ROW('Sanitation Data'!G122))="","",OFFSET('Sanitation Data'!$G$30,0,10*ROW('Sanitation Data'!G122)))</f>
        <v/>
      </c>
      <c r="DC128" s="275" t="str">
        <f ca="true">+IF(OFFSET('Sanitation Data'!$G$31,0,10*ROW('Sanitation Data'!G122))="","",OFFSET('Sanitation Data'!$G$31,0,10*ROW('Sanitation Data'!G122)))</f>
        <v/>
      </c>
      <c r="DD128" s="275" t="str">
        <f ca="true">+IF(OFFSET('Sanitation Data'!$G$32,0,10*ROW('Sanitation Data'!G122))="","",OFFSET('Sanitation Data'!$G$32,0,10*ROW('Sanitation Data'!G122)))</f>
        <v/>
      </c>
      <c r="DE128" s="275" t="str">
        <f ca="true">+IF(OFFSET('Sanitation Data'!$H$28,0,10*ROW('Sanitation Data'!H122))="","",OFFSET('Sanitation Data'!$H$28,0,10*ROW('Sanitation Data'!H122)))</f>
        <v/>
      </c>
      <c r="DF128" s="275" t="str">
        <f ca="true">+IF(OFFSET('Sanitation Data'!$H$29,0,10*ROW('Sanitation Data'!H122))="","",OFFSET('Sanitation Data'!$H$29,0,10*ROW('Sanitation Data'!H122)))</f>
        <v/>
      </c>
      <c r="DG128" s="275" t="str">
        <f ca="true">+IF(OFFSET('Sanitation Data'!$H$30,0,10*ROW('Sanitation Data'!H122))="","",OFFSET('Sanitation Data'!$H$30,0,10*ROW('Sanitation Data'!H122)))</f>
        <v/>
      </c>
      <c r="DH128" s="275" t="str">
        <f ca="true">+IF(OFFSET('Sanitation Data'!$H$31,0,10*ROW('Sanitation Data'!H122))="","",OFFSET('Sanitation Data'!$H$31,0,10*ROW('Sanitation Data'!H122)))</f>
        <v/>
      </c>
      <c r="DI128" s="275" t="str">
        <f ca="true">+IF(OFFSET('Sanitation Data'!$H$32,0,10*ROW('Sanitation Data'!H122))="","",OFFSET('Sanitation Data'!$H$32,0,10*ROW('Sanitation Data'!H122)))</f>
        <v/>
      </c>
      <c r="DJ128" s="275" t="str">
        <f ca="true">+IF(OFFSET('Sanitation Data'!$I$28,0,10*ROW('Sanitation Data'!I122))="","",OFFSET('Sanitation Data'!$I$28,0,10*ROW('Sanitation Data'!I122)))</f>
        <v/>
      </c>
      <c r="DK128" s="275" t="str">
        <f ca="true">+IF(OFFSET('Sanitation Data'!$I$29,0,10*ROW('Sanitation Data'!I122))="","",OFFSET('Sanitation Data'!$I$29,0,10*ROW('Sanitation Data'!I122)))</f>
        <v/>
      </c>
      <c r="DL128" s="275" t="str">
        <f ca="true">+IF(OFFSET('Sanitation Data'!$I$30,0,10*ROW('Sanitation Data'!I122))="","",OFFSET('Sanitation Data'!$I$30,0,10*ROW('Sanitation Data'!I122)))</f>
        <v/>
      </c>
      <c r="DM128" s="275" t="str">
        <f ca="true">+IF(OFFSET('Sanitation Data'!$I$31,0,10*ROW('Sanitation Data'!I122))="","",OFFSET('Sanitation Data'!$I$31,0,10*ROW('Sanitation Data'!I122)))</f>
        <v/>
      </c>
      <c r="DN128" s="275" t="str">
        <f ca="true">+IF(OFFSET('Sanitation Data'!$I$32,0,10*ROW('Sanitation Data'!I122))="","",OFFSET('Sanitation Data'!$I$32,0,10*ROW('Sanitation Data'!I122)))</f>
        <v/>
      </c>
      <c r="DO128" s="275" t="str">
        <f ca="true">+IF(OFFSET('Hygiene Data'!$D$11,0,10*ROW('Hygiene Data'!D122))="","",OFFSET('Hygiene Data'!$D$11,0,10*ROW('Hygiene Data'!D122)))</f>
        <v/>
      </c>
      <c r="DP128" s="275" t="str">
        <f ca="true">+IF(OFFSET('Hygiene Data'!$D$12,0,10*ROW('Hygiene Data'!D122))="","",OFFSET('Hygiene Data'!$D$12,0,10*ROW('Hygiene Data'!D122)))</f>
        <v/>
      </c>
      <c r="DQ128" s="275" t="str">
        <f ca="true">+IF(OFFSET('Hygiene Data'!$D$13,0,10*ROW('Hygiene Data'!D122))="","",OFFSET('Hygiene Data'!$D$13,0,10*ROW('Hygiene Data'!D122)))</f>
        <v/>
      </c>
      <c r="DR128" s="275" t="str">
        <f ca="true">+IF(OFFSET('Hygiene Data'!$E$11,0,10*ROW('Hygiene Data'!E122))="","",OFFSET('Hygiene Data'!$E$11,0,10*ROW('Hygiene Data'!E122)))</f>
        <v/>
      </c>
      <c r="DS128" s="275" t="str">
        <f ca="true">+IF(OFFSET('Hygiene Data'!$E$12,0,10*ROW('Hygiene Data'!E122))="","",OFFSET('Hygiene Data'!$E$12,0,10*ROW('Hygiene Data'!E122)))</f>
        <v/>
      </c>
      <c r="DT128" s="275" t="str">
        <f ca="true">+IF(OFFSET('Hygiene Data'!$E$13,0,10*ROW('Hygiene Data'!E122))="","",OFFSET('Hygiene Data'!$E$13,0,10*ROW('Hygiene Data'!E122)))</f>
        <v/>
      </c>
      <c r="DU128" s="275" t="str">
        <f ca="true">+IF(OFFSET('Hygiene Data'!$F$11,0,10*ROW('Hygiene Data'!F122))="","",OFFSET('Hygiene Data'!$F$11,0,10*ROW('Hygiene Data'!F122)))</f>
        <v/>
      </c>
      <c r="DV128" s="275" t="str">
        <f ca="true">+IF(OFFSET('Hygiene Data'!$F$12,0,10*ROW('Hygiene Data'!F122))="","",OFFSET('Hygiene Data'!$F$12,0,10*ROW('Hygiene Data'!F122)))</f>
        <v/>
      </c>
      <c r="DW128" s="275" t="str">
        <f ca="true">+IF(OFFSET('Hygiene Data'!$F$13,0,10*ROW('Hygiene Data'!F122))="","",OFFSET('Hygiene Data'!$F$13,0,10*ROW('Hygiene Data'!F122)))</f>
        <v/>
      </c>
      <c r="DX128" s="275" t="str">
        <f ca="true">+IF(OFFSET('Hygiene Data'!$G$11,0,10*ROW('Hygiene Data'!G122))="","",OFFSET('Hygiene Data'!$G$11,0,10*ROW('Hygiene Data'!G122)))</f>
        <v/>
      </c>
      <c r="DY128" s="275" t="str">
        <f ca="true">+IF(OFFSET('Hygiene Data'!$G$12,0,10*ROW('Hygiene Data'!G122))="","",OFFSET('Hygiene Data'!$G$12,0,10*ROW('Hygiene Data'!G122)))</f>
        <v/>
      </c>
      <c r="DZ128" s="275" t="str">
        <f ca="true">+IF(OFFSET('Hygiene Data'!$G$13,0,10*ROW('Hygiene Data'!G122))="","",OFFSET('Hygiene Data'!$G$13,0,10*ROW('Hygiene Data'!G122)))</f>
        <v/>
      </c>
      <c r="EA128" s="275" t="str">
        <f ca="true">+IF(OFFSET('Hygiene Data'!$H$11,0,10*ROW('Hygiene Data'!H122))="","",OFFSET('Hygiene Data'!$H$11,0,10*ROW('Hygiene Data'!H122)))</f>
        <v/>
      </c>
      <c r="EB128" s="275" t="str">
        <f ca="true">+IF(OFFSET('Hygiene Data'!$H$12,0,10*ROW('Hygiene Data'!H122))="","",OFFSET('Hygiene Data'!$H$12,0,10*ROW('Hygiene Data'!H122)))</f>
        <v/>
      </c>
      <c r="EC128" s="275" t="str">
        <f ca="true">+IF(OFFSET('Hygiene Data'!$H$13,0,10*ROW('Hygiene Data'!H122))="","",OFFSET('Hygiene Data'!$H$13,0,10*ROW('Hygiene Data'!H122)))</f>
        <v/>
      </c>
      <c r="ED128" s="275" t="str">
        <f ca="true">+IF(OFFSET('Hygiene Data'!$I$11,0,10*ROW('Hygiene Data'!I122))="","",OFFSET('Hygiene Data'!$I$11,0,10*ROW('Hygiene Data'!I122)))</f>
        <v/>
      </c>
      <c r="EE128" s="275" t="str">
        <f ca="true">+IF(OFFSET('Hygiene Data'!$I$12,0,10*ROW('Hygiene Data'!I122))="","",OFFSET('Hygiene Data'!$I$12,0,10*ROW('Hygiene Data'!I122)))</f>
        <v/>
      </c>
      <c r="EF128" s="27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5"/>
      <c r="BS129" s="275" t="str">
        <f ca="true">+IF(OFFSET('Water Data'!$D$27,0,10*ROW('Water Data'!D123))="","",OFFSET('Water Data'!$D$27,0,10*ROW('Water Data'!D123)))</f>
        <v/>
      </c>
      <c r="BT129" s="275" t="str">
        <f ca="true">+IF(OFFSET('Water Data'!$D$28,0,10*ROW('Water Data'!D123))="","",OFFSET('Water Data'!$D$28,0,10*ROW('Water Data'!D123)))</f>
        <v/>
      </c>
      <c r="BU129" s="275" t="str">
        <f ca="true">+IF(OFFSET('Water Data'!$D$29,0,10*ROW('Water Data'!D123))="","",OFFSET('Water Data'!$D$29,0,10*ROW('Water Data'!D123)))</f>
        <v/>
      </c>
      <c r="BV129" s="275" t="str">
        <f ca="true">+IF(OFFSET('Water Data'!$E$27,0,10*ROW('Water Data'!E123))="","",OFFSET('Water Data'!$E$27,0,10*ROW('Water Data'!E123)))</f>
        <v/>
      </c>
      <c r="BW129" s="275" t="str">
        <f ca="true">+IF(OFFSET('Water Data'!$E$28,0,10*ROW('Water Data'!E123))="","",OFFSET('Water Data'!$E$28,0,10*ROW('Water Data'!E123)))</f>
        <v/>
      </c>
      <c r="BX129" s="275" t="str">
        <f ca="true">+IF(OFFSET('Water Data'!$E$29,0,10*ROW('Water Data'!E123))="","",OFFSET('Water Data'!$E$29,0,10*ROW('Water Data'!E123)))</f>
        <v/>
      </c>
      <c r="BY129" s="275" t="str">
        <f ca="true">+IF(OFFSET('Water Data'!$F$27,0,10*ROW('Water Data'!F123))="","",OFFSET('Water Data'!$F$27,0,10*ROW('Water Data'!F123)))</f>
        <v/>
      </c>
      <c r="BZ129" s="275" t="str">
        <f ca="true">+IF(OFFSET('Water Data'!$F$28,0,10*ROW('Water Data'!F123))="","",OFFSET('Water Data'!$F$28,0,10*ROW('Water Data'!F123)))</f>
        <v/>
      </c>
      <c r="CA129" s="275" t="str">
        <f ca="true">+IF(OFFSET('Water Data'!$F$29,0,10*ROW('Water Data'!F123))="","",OFFSET('Water Data'!$F$29,0,10*ROW('Water Data'!F123)))</f>
        <v/>
      </c>
      <c r="CB129" s="275" t="str">
        <f ca="true">+IF(OFFSET('Water Data'!$G$27,0,10*ROW('Water Data'!G123))="","",OFFSET('Water Data'!$G$27,0,10*ROW('Water Data'!G123)))</f>
        <v/>
      </c>
      <c r="CC129" s="275" t="str">
        <f ca="true">+IF(OFFSET('Water Data'!$G$28,0,10*ROW('Water Data'!G123))="","",OFFSET('Water Data'!$G$28,0,10*ROW('Water Data'!G123)))</f>
        <v/>
      </c>
      <c r="CD129" s="275" t="str">
        <f ca="true">+IF(OFFSET('Water Data'!$G$29,0,10*ROW('Water Data'!G123))="","",OFFSET('Water Data'!$G$29,0,10*ROW('Water Data'!G123)))</f>
        <v/>
      </c>
      <c r="CE129" s="275" t="str">
        <f ca="true">+IF(OFFSET('Water Data'!$H$27,0,10*ROW('Water Data'!H123))="","",OFFSET('Water Data'!$H$27,0,10*ROW('Water Data'!H123)))</f>
        <v/>
      </c>
      <c r="CF129" s="275" t="str">
        <f ca="true">+IF(OFFSET('Water Data'!$H$28,0,10*ROW('Water Data'!H123))="","",OFFSET('Water Data'!$H$28,0,10*ROW('Water Data'!H123)))</f>
        <v/>
      </c>
      <c r="CG129" s="275" t="str">
        <f ca="true">+IF(OFFSET('Water Data'!$H$29,0,10*ROW('Water Data'!H123))="","",OFFSET('Water Data'!$H$29,0,10*ROW('Water Data'!H123)))</f>
        <v/>
      </c>
      <c r="CH129" s="275" t="str">
        <f ca="true">+IF(OFFSET('Water Data'!$I$27,0,10*ROW('Water Data'!I123))="","",OFFSET('Water Data'!$I$27,0,10*ROW('Water Data'!I123)))</f>
        <v/>
      </c>
      <c r="CI129" s="275" t="str">
        <f ca="true">+IF(OFFSET('Water Data'!$I$28,0,10*ROW('Water Data'!I123))="","",OFFSET('Water Data'!$I$28,0,10*ROW('Water Data'!I123)))</f>
        <v/>
      </c>
      <c r="CJ129" s="275" t="str">
        <f ca="true">+IF(OFFSET('Water Data'!$I$29,0,10*ROW('Water Data'!I123))="","",OFFSET('Water Data'!$I$29,0,10*ROW('Water Data'!I123)))</f>
        <v/>
      </c>
      <c r="CK129" s="275" t="str">
        <f ca="true">+IF(OFFSET('Sanitation Data'!$D$28,0,10*ROW('Sanitation Data'!D123))="","",OFFSET('Sanitation Data'!$D$28,0,10*ROW('Sanitation Data'!D123)))</f>
        <v/>
      </c>
      <c r="CL129" s="275" t="str">
        <f ca="true">+IF(OFFSET('Sanitation Data'!$D$29,0,10*ROW('Sanitation Data'!D123))="","",OFFSET('Sanitation Data'!$D$29,0,10*ROW('Sanitation Data'!D123)))</f>
        <v/>
      </c>
      <c r="CM129" s="275" t="str">
        <f ca="true">+IF(OFFSET('Sanitation Data'!$D$30,0,10*ROW('Sanitation Data'!D123))="","",OFFSET('Sanitation Data'!$D$30,0,10*ROW('Sanitation Data'!D123)))</f>
        <v/>
      </c>
      <c r="CN129" s="275" t="str">
        <f ca="true">+IF(OFFSET('Sanitation Data'!$D$31,0,10*ROW('Sanitation Data'!D123))="","",OFFSET('Sanitation Data'!$D$31,0,10*ROW('Sanitation Data'!D123)))</f>
        <v/>
      </c>
      <c r="CO129" s="275" t="str">
        <f ca="true">+IF(OFFSET('Sanitation Data'!$D$32,0,10*ROW('Sanitation Data'!D123))="","",OFFSET('Sanitation Data'!$D$32,0,10*ROW('Sanitation Data'!D123)))</f>
        <v/>
      </c>
      <c r="CP129" s="275" t="str">
        <f ca="true">+IF(OFFSET('Sanitation Data'!$E$28,0,10*ROW('Sanitation Data'!E123))="","",OFFSET('Sanitation Data'!$E$28,0,10*ROW('Sanitation Data'!E123)))</f>
        <v/>
      </c>
      <c r="CQ129" s="275" t="str">
        <f ca="true">+IF(OFFSET('Sanitation Data'!$E$29,0,10*ROW('Sanitation Data'!E123))="","",OFFSET('Sanitation Data'!$E$29,0,10*ROW('Sanitation Data'!E123)))</f>
        <v/>
      </c>
      <c r="CR129" s="275" t="str">
        <f ca="true">+IF(OFFSET('Sanitation Data'!$E$30,0,10*ROW('Sanitation Data'!E123))="","",OFFSET('Sanitation Data'!$E$30,0,10*ROW('Sanitation Data'!E123)))</f>
        <v/>
      </c>
      <c r="CS129" s="275" t="str">
        <f ca="true">+IF(OFFSET('Sanitation Data'!$E$31,0,10*ROW('Sanitation Data'!E123))="","",OFFSET('Sanitation Data'!$E$31,0,10*ROW('Sanitation Data'!E123)))</f>
        <v/>
      </c>
      <c r="CT129" s="275" t="str">
        <f ca="true">+IF(OFFSET('Sanitation Data'!$E$32,0,10*ROW('Sanitation Data'!E123))="","",OFFSET('Sanitation Data'!$E$32,0,10*ROW('Sanitation Data'!E123)))</f>
        <v/>
      </c>
      <c r="CU129" s="275" t="str">
        <f ca="true">+IF(OFFSET('Sanitation Data'!$F$28,0,10*ROW('Sanitation Data'!F123))="","",OFFSET('Sanitation Data'!$F$28,0,10*ROW('Sanitation Data'!F123)))</f>
        <v/>
      </c>
      <c r="CV129" s="275" t="str">
        <f ca="true">+IF(OFFSET('Sanitation Data'!$F$29,0,10*ROW('Sanitation Data'!F123))="","",OFFSET('Sanitation Data'!$F$29,0,10*ROW('Sanitation Data'!F123)))</f>
        <v/>
      </c>
      <c r="CW129" s="275" t="str">
        <f ca="true">+IF(OFFSET('Sanitation Data'!$F$30,0,10*ROW('Sanitation Data'!F123))="","",OFFSET('Sanitation Data'!$F$30,0,10*ROW('Sanitation Data'!F123)))</f>
        <v/>
      </c>
      <c r="CX129" s="275" t="str">
        <f ca="true">+IF(OFFSET('Sanitation Data'!$F$31,0,10*ROW('Sanitation Data'!F123))="","",OFFSET('Sanitation Data'!$F$31,0,10*ROW('Sanitation Data'!F123)))</f>
        <v/>
      </c>
      <c r="CY129" s="275" t="str">
        <f ca="true">+IF(OFFSET('Sanitation Data'!$F$32,0,10*ROW('Sanitation Data'!F123))="","",OFFSET('Sanitation Data'!$F$32,0,10*ROW('Sanitation Data'!F123)))</f>
        <v/>
      </c>
      <c r="CZ129" s="275" t="str">
        <f ca="true">+IF(OFFSET('Sanitation Data'!$G$28,0,10*ROW('Sanitation Data'!G123))="","",OFFSET('Sanitation Data'!$G$28,0,10*ROW('Sanitation Data'!G123)))</f>
        <v/>
      </c>
      <c r="DA129" s="275" t="str">
        <f ca="true">+IF(OFFSET('Sanitation Data'!$G$29,0,10*ROW('Sanitation Data'!G123))="","",OFFSET('Sanitation Data'!$G$29,0,10*ROW('Sanitation Data'!G123)))</f>
        <v/>
      </c>
      <c r="DB129" s="275" t="str">
        <f ca="true">+IF(OFFSET('Sanitation Data'!$G$30,0,10*ROW('Sanitation Data'!G123))="","",OFFSET('Sanitation Data'!$G$30,0,10*ROW('Sanitation Data'!G123)))</f>
        <v/>
      </c>
      <c r="DC129" s="275" t="str">
        <f ca="true">+IF(OFFSET('Sanitation Data'!$G$31,0,10*ROW('Sanitation Data'!G123))="","",OFFSET('Sanitation Data'!$G$31,0,10*ROW('Sanitation Data'!G123)))</f>
        <v/>
      </c>
      <c r="DD129" s="275" t="str">
        <f ca="true">+IF(OFFSET('Sanitation Data'!$G$32,0,10*ROW('Sanitation Data'!G123))="","",OFFSET('Sanitation Data'!$G$32,0,10*ROW('Sanitation Data'!G123)))</f>
        <v/>
      </c>
      <c r="DE129" s="275" t="str">
        <f ca="true">+IF(OFFSET('Sanitation Data'!$H$28,0,10*ROW('Sanitation Data'!H123))="","",OFFSET('Sanitation Data'!$H$28,0,10*ROW('Sanitation Data'!H123)))</f>
        <v/>
      </c>
      <c r="DF129" s="275" t="str">
        <f ca="true">+IF(OFFSET('Sanitation Data'!$H$29,0,10*ROW('Sanitation Data'!H123))="","",OFFSET('Sanitation Data'!$H$29,0,10*ROW('Sanitation Data'!H123)))</f>
        <v/>
      </c>
      <c r="DG129" s="275" t="str">
        <f ca="true">+IF(OFFSET('Sanitation Data'!$H$30,0,10*ROW('Sanitation Data'!H123))="","",OFFSET('Sanitation Data'!$H$30,0,10*ROW('Sanitation Data'!H123)))</f>
        <v/>
      </c>
      <c r="DH129" s="275" t="str">
        <f ca="true">+IF(OFFSET('Sanitation Data'!$H$31,0,10*ROW('Sanitation Data'!H123))="","",OFFSET('Sanitation Data'!$H$31,0,10*ROW('Sanitation Data'!H123)))</f>
        <v/>
      </c>
      <c r="DI129" s="275" t="str">
        <f ca="true">+IF(OFFSET('Sanitation Data'!$H$32,0,10*ROW('Sanitation Data'!H123))="","",OFFSET('Sanitation Data'!$H$32,0,10*ROW('Sanitation Data'!H123)))</f>
        <v/>
      </c>
      <c r="DJ129" s="275" t="str">
        <f ca="true">+IF(OFFSET('Sanitation Data'!$I$28,0,10*ROW('Sanitation Data'!I123))="","",OFFSET('Sanitation Data'!$I$28,0,10*ROW('Sanitation Data'!I123)))</f>
        <v/>
      </c>
      <c r="DK129" s="275" t="str">
        <f ca="true">+IF(OFFSET('Sanitation Data'!$I$29,0,10*ROW('Sanitation Data'!I123))="","",OFFSET('Sanitation Data'!$I$29,0,10*ROW('Sanitation Data'!I123)))</f>
        <v/>
      </c>
      <c r="DL129" s="275" t="str">
        <f ca="true">+IF(OFFSET('Sanitation Data'!$I$30,0,10*ROW('Sanitation Data'!I123))="","",OFFSET('Sanitation Data'!$I$30,0,10*ROW('Sanitation Data'!I123)))</f>
        <v/>
      </c>
      <c r="DM129" s="275" t="str">
        <f ca="true">+IF(OFFSET('Sanitation Data'!$I$31,0,10*ROW('Sanitation Data'!I123))="","",OFFSET('Sanitation Data'!$I$31,0,10*ROW('Sanitation Data'!I123)))</f>
        <v/>
      </c>
      <c r="DN129" s="275" t="str">
        <f ca="true">+IF(OFFSET('Sanitation Data'!$I$32,0,10*ROW('Sanitation Data'!I123))="","",OFFSET('Sanitation Data'!$I$32,0,10*ROW('Sanitation Data'!I123)))</f>
        <v/>
      </c>
      <c r="DO129" s="275" t="str">
        <f ca="true">+IF(OFFSET('Hygiene Data'!$D$11,0,10*ROW('Hygiene Data'!D123))="","",OFFSET('Hygiene Data'!$D$11,0,10*ROW('Hygiene Data'!D123)))</f>
        <v/>
      </c>
      <c r="DP129" s="275" t="str">
        <f ca="true">+IF(OFFSET('Hygiene Data'!$D$12,0,10*ROW('Hygiene Data'!D123))="","",OFFSET('Hygiene Data'!$D$12,0,10*ROW('Hygiene Data'!D123)))</f>
        <v/>
      </c>
      <c r="DQ129" s="275" t="str">
        <f ca="true">+IF(OFFSET('Hygiene Data'!$D$13,0,10*ROW('Hygiene Data'!D123))="","",OFFSET('Hygiene Data'!$D$13,0,10*ROW('Hygiene Data'!D123)))</f>
        <v/>
      </c>
      <c r="DR129" s="275" t="str">
        <f ca="true">+IF(OFFSET('Hygiene Data'!$E$11,0,10*ROW('Hygiene Data'!E123))="","",OFFSET('Hygiene Data'!$E$11,0,10*ROW('Hygiene Data'!E123)))</f>
        <v/>
      </c>
      <c r="DS129" s="275" t="str">
        <f ca="true">+IF(OFFSET('Hygiene Data'!$E$12,0,10*ROW('Hygiene Data'!E123))="","",OFFSET('Hygiene Data'!$E$12,0,10*ROW('Hygiene Data'!E123)))</f>
        <v/>
      </c>
      <c r="DT129" s="275" t="str">
        <f ca="true">+IF(OFFSET('Hygiene Data'!$E$13,0,10*ROW('Hygiene Data'!E123))="","",OFFSET('Hygiene Data'!$E$13,0,10*ROW('Hygiene Data'!E123)))</f>
        <v/>
      </c>
      <c r="DU129" s="275" t="str">
        <f ca="true">+IF(OFFSET('Hygiene Data'!$F$11,0,10*ROW('Hygiene Data'!F123))="","",OFFSET('Hygiene Data'!$F$11,0,10*ROW('Hygiene Data'!F123)))</f>
        <v/>
      </c>
      <c r="DV129" s="275" t="str">
        <f ca="true">+IF(OFFSET('Hygiene Data'!$F$12,0,10*ROW('Hygiene Data'!F123))="","",OFFSET('Hygiene Data'!$F$12,0,10*ROW('Hygiene Data'!F123)))</f>
        <v/>
      </c>
      <c r="DW129" s="275" t="str">
        <f ca="true">+IF(OFFSET('Hygiene Data'!$F$13,0,10*ROW('Hygiene Data'!F123))="","",OFFSET('Hygiene Data'!$F$13,0,10*ROW('Hygiene Data'!F123)))</f>
        <v/>
      </c>
      <c r="DX129" s="275" t="str">
        <f ca="true">+IF(OFFSET('Hygiene Data'!$G$11,0,10*ROW('Hygiene Data'!G123))="","",OFFSET('Hygiene Data'!$G$11,0,10*ROW('Hygiene Data'!G123)))</f>
        <v/>
      </c>
      <c r="DY129" s="275" t="str">
        <f ca="true">+IF(OFFSET('Hygiene Data'!$G$12,0,10*ROW('Hygiene Data'!G123))="","",OFFSET('Hygiene Data'!$G$12,0,10*ROW('Hygiene Data'!G123)))</f>
        <v/>
      </c>
      <c r="DZ129" s="275" t="str">
        <f ca="true">+IF(OFFSET('Hygiene Data'!$G$13,0,10*ROW('Hygiene Data'!G123))="","",OFFSET('Hygiene Data'!$G$13,0,10*ROW('Hygiene Data'!G123)))</f>
        <v/>
      </c>
      <c r="EA129" s="275" t="str">
        <f ca="true">+IF(OFFSET('Hygiene Data'!$H$11,0,10*ROW('Hygiene Data'!H123))="","",OFFSET('Hygiene Data'!$H$11,0,10*ROW('Hygiene Data'!H123)))</f>
        <v/>
      </c>
      <c r="EB129" s="275" t="str">
        <f ca="true">+IF(OFFSET('Hygiene Data'!$H$12,0,10*ROW('Hygiene Data'!H123))="","",OFFSET('Hygiene Data'!$H$12,0,10*ROW('Hygiene Data'!H123)))</f>
        <v/>
      </c>
      <c r="EC129" s="275" t="str">
        <f ca="true">+IF(OFFSET('Hygiene Data'!$H$13,0,10*ROW('Hygiene Data'!H123))="","",OFFSET('Hygiene Data'!$H$13,0,10*ROW('Hygiene Data'!H123)))</f>
        <v/>
      </c>
      <c r="ED129" s="275" t="str">
        <f ca="true">+IF(OFFSET('Hygiene Data'!$I$11,0,10*ROW('Hygiene Data'!I123))="","",OFFSET('Hygiene Data'!$I$11,0,10*ROW('Hygiene Data'!I123)))</f>
        <v/>
      </c>
      <c r="EE129" s="275" t="str">
        <f ca="true">+IF(OFFSET('Hygiene Data'!$I$12,0,10*ROW('Hygiene Data'!I123))="","",OFFSET('Hygiene Data'!$I$12,0,10*ROW('Hygiene Data'!I123)))</f>
        <v/>
      </c>
      <c r="EF129" s="27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5"/>
      <c r="BS130" s="275" t="str">
        <f ca="true">+IF(OFFSET('Water Data'!$D$27,0,10*ROW('Water Data'!D124))="","",OFFSET('Water Data'!$D$27,0,10*ROW('Water Data'!D124)))</f>
        <v/>
      </c>
      <c r="BT130" s="275" t="str">
        <f ca="true">+IF(OFFSET('Water Data'!$D$28,0,10*ROW('Water Data'!D124))="","",OFFSET('Water Data'!$D$28,0,10*ROW('Water Data'!D124)))</f>
        <v/>
      </c>
      <c r="BU130" s="275" t="str">
        <f ca="true">+IF(OFFSET('Water Data'!$D$29,0,10*ROW('Water Data'!D124))="","",OFFSET('Water Data'!$D$29,0,10*ROW('Water Data'!D124)))</f>
        <v/>
      </c>
      <c r="BV130" s="275" t="str">
        <f ca="true">+IF(OFFSET('Water Data'!$E$27,0,10*ROW('Water Data'!E124))="","",OFFSET('Water Data'!$E$27,0,10*ROW('Water Data'!E124)))</f>
        <v/>
      </c>
      <c r="BW130" s="275" t="str">
        <f ca="true">+IF(OFFSET('Water Data'!$E$28,0,10*ROW('Water Data'!E124))="","",OFFSET('Water Data'!$E$28,0,10*ROW('Water Data'!E124)))</f>
        <v/>
      </c>
      <c r="BX130" s="275" t="str">
        <f ca="true">+IF(OFFSET('Water Data'!$E$29,0,10*ROW('Water Data'!E124))="","",OFFSET('Water Data'!$E$29,0,10*ROW('Water Data'!E124)))</f>
        <v/>
      </c>
      <c r="BY130" s="275" t="str">
        <f ca="true">+IF(OFFSET('Water Data'!$F$27,0,10*ROW('Water Data'!F124))="","",OFFSET('Water Data'!$F$27,0,10*ROW('Water Data'!F124)))</f>
        <v/>
      </c>
      <c r="BZ130" s="275" t="str">
        <f ca="true">+IF(OFFSET('Water Data'!$F$28,0,10*ROW('Water Data'!F124))="","",OFFSET('Water Data'!$F$28,0,10*ROW('Water Data'!F124)))</f>
        <v/>
      </c>
      <c r="CA130" s="275" t="str">
        <f ca="true">+IF(OFFSET('Water Data'!$F$29,0,10*ROW('Water Data'!F124))="","",OFFSET('Water Data'!$F$29,0,10*ROW('Water Data'!F124)))</f>
        <v/>
      </c>
      <c r="CB130" s="275" t="str">
        <f ca="true">+IF(OFFSET('Water Data'!$G$27,0,10*ROW('Water Data'!G124))="","",OFFSET('Water Data'!$G$27,0,10*ROW('Water Data'!G124)))</f>
        <v/>
      </c>
      <c r="CC130" s="275" t="str">
        <f ca="true">+IF(OFFSET('Water Data'!$G$28,0,10*ROW('Water Data'!G124))="","",OFFSET('Water Data'!$G$28,0,10*ROW('Water Data'!G124)))</f>
        <v/>
      </c>
      <c r="CD130" s="275" t="str">
        <f ca="true">+IF(OFFSET('Water Data'!$G$29,0,10*ROW('Water Data'!G124))="","",OFFSET('Water Data'!$G$29,0,10*ROW('Water Data'!G124)))</f>
        <v/>
      </c>
      <c r="CE130" s="275" t="str">
        <f ca="true">+IF(OFFSET('Water Data'!$H$27,0,10*ROW('Water Data'!H124))="","",OFFSET('Water Data'!$H$27,0,10*ROW('Water Data'!H124)))</f>
        <v/>
      </c>
      <c r="CF130" s="275" t="str">
        <f ca="true">+IF(OFFSET('Water Data'!$H$28,0,10*ROW('Water Data'!H124))="","",OFFSET('Water Data'!$H$28,0,10*ROW('Water Data'!H124)))</f>
        <v/>
      </c>
      <c r="CG130" s="275" t="str">
        <f ca="true">+IF(OFFSET('Water Data'!$H$29,0,10*ROW('Water Data'!H124))="","",OFFSET('Water Data'!$H$29,0,10*ROW('Water Data'!H124)))</f>
        <v/>
      </c>
      <c r="CH130" s="275" t="str">
        <f ca="true">+IF(OFFSET('Water Data'!$I$27,0,10*ROW('Water Data'!I124))="","",OFFSET('Water Data'!$I$27,0,10*ROW('Water Data'!I124)))</f>
        <v/>
      </c>
      <c r="CI130" s="275" t="str">
        <f ca="true">+IF(OFFSET('Water Data'!$I$28,0,10*ROW('Water Data'!I124))="","",OFFSET('Water Data'!$I$28,0,10*ROW('Water Data'!I124)))</f>
        <v/>
      </c>
      <c r="CJ130" s="275" t="str">
        <f ca="true">+IF(OFFSET('Water Data'!$I$29,0,10*ROW('Water Data'!I124))="","",OFFSET('Water Data'!$I$29,0,10*ROW('Water Data'!I124)))</f>
        <v/>
      </c>
      <c r="CK130" s="275" t="str">
        <f ca="true">+IF(OFFSET('Sanitation Data'!$D$28,0,10*ROW('Sanitation Data'!D124))="","",OFFSET('Sanitation Data'!$D$28,0,10*ROW('Sanitation Data'!D124)))</f>
        <v/>
      </c>
      <c r="CL130" s="275" t="str">
        <f ca="true">+IF(OFFSET('Sanitation Data'!$D$29,0,10*ROW('Sanitation Data'!D124))="","",OFFSET('Sanitation Data'!$D$29,0,10*ROW('Sanitation Data'!D124)))</f>
        <v/>
      </c>
      <c r="CM130" s="275" t="str">
        <f ca="true">+IF(OFFSET('Sanitation Data'!$D$30,0,10*ROW('Sanitation Data'!D124))="","",OFFSET('Sanitation Data'!$D$30,0,10*ROW('Sanitation Data'!D124)))</f>
        <v/>
      </c>
      <c r="CN130" s="275" t="str">
        <f ca="true">+IF(OFFSET('Sanitation Data'!$D$31,0,10*ROW('Sanitation Data'!D124))="","",OFFSET('Sanitation Data'!$D$31,0,10*ROW('Sanitation Data'!D124)))</f>
        <v/>
      </c>
      <c r="CO130" s="275" t="str">
        <f ca="true">+IF(OFFSET('Sanitation Data'!$D$32,0,10*ROW('Sanitation Data'!D124))="","",OFFSET('Sanitation Data'!$D$32,0,10*ROW('Sanitation Data'!D124)))</f>
        <v/>
      </c>
      <c r="CP130" s="275" t="str">
        <f ca="true">+IF(OFFSET('Sanitation Data'!$E$28,0,10*ROW('Sanitation Data'!E124))="","",OFFSET('Sanitation Data'!$E$28,0,10*ROW('Sanitation Data'!E124)))</f>
        <v/>
      </c>
      <c r="CQ130" s="275" t="str">
        <f ca="true">+IF(OFFSET('Sanitation Data'!$E$29,0,10*ROW('Sanitation Data'!E124))="","",OFFSET('Sanitation Data'!$E$29,0,10*ROW('Sanitation Data'!E124)))</f>
        <v/>
      </c>
      <c r="CR130" s="275" t="str">
        <f ca="true">+IF(OFFSET('Sanitation Data'!$E$30,0,10*ROW('Sanitation Data'!E124))="","",OFFSET('Sanitation Data'!$E$30,0,10*ROW('Sanitation Data'!E124)))</f>
        <v/>
      </c>
      <c r="CS130" s="275" t="str">
        <f ca="true">+IF(OFFSET('Sanitation Data'!$E$31,0,10*ROW('Sanitation Data'!E124))="","",OFFSET('Sanitation Data'!$E$31,0,10*ROW('Sanitation Data'!E124)))</f>
        <v/>
      </c>
      <c r="CT130" s="275" t="str">
        <f ca="true">+IF(OFFSET('Sanitation Data'!$E$32,0,10*ROW('Sanitation Data'!E124))="","",OFFSET('Sanitation Data'!$E$32,0,10*ROW('Sanitation Data'!E124)))</f>
        <v/>
      </c>
      <c r="CU130" s="275" t="str">
        <f ca="true">+IF(OFFSET('Sanitation Data'!$F$28,0,10*ROW('Sanitation Data'!F124))="","",OFFSET('Sanitation Data'!$F$28,0,10*ROW('Sanitation Data'!F124)))</f>
        <v/>
      </c>
      <c r="CV130" s="275" t="str">
        <f ca="true">+IF(OFFSET('Sanitation Data'!$F$29,0,10*ROW('Sanitation Data'!F124))="","",OFFSET('Sanitation Data'!$F$29,0,10*ROW('Sanitation Data'!F124)))</f>
        <v/>
      </c>
      <c r="CW130" s="275" t="str">
        <f ca="true">+IF(OFFSET('Sanitation Data'!$F$30,0,10*ROW('Sanitation Data'!F124))="","",OFFSET('Sanitation Data'!$F$30,0,10*ROW('Sanitation Data'!F124)))</f>
        <v/>
      </c>
      <c r="CX130" s="275" t="str">
        <f ca="true">+IF(OFFSET('Sanitation Data'!$F$31,0,10*ROW('Sanitation Data'!F124))="","",OFFSET('Sanitation Data'!$F$31,0,10*ROW('Sanitation Data'!F124)))</f>
        <v/>
      </c>
      <c r="CY130" s="275" t="str">
        <f ca="true">+IF(OFFSET('Sanitation Data'!$F$32,0,10*ROW('Sanitation Data'!F124))="","",OFFSET('Sanitation Data'!$F$32,0,10*ROW('Sanitation Data'!F124)))</f>
        <v/>
      </c>
      <c r="CZ130" s="275" t="str">
        <f ca="true">+IF(OFFSET('Sanitation Data'!$G$28,0,10*ROW('Sanitation Data'!G124))="","",OFFSET('Sanitation Data'!$G$28,0,10*ROW('Sanitation Data'!G124)))</f>
        <v/>
      </c>
      <c r="DA130" s="275" t="str">
        <f ca="true">+IF(OFFSET('Sanitation Data'!$G$29,0,10*ROW('Sanitation Data'!G124))="","",OFFSET('Sanitation Data'!$G$29,0,10*ROW('Sanitation Data'!G124)))</f>
        <v/>
      </c>
      <c r="DB130" s="275" t="str">
        <f ca="true">+IF(OFFSET('Sanitation Data'!$G$30,0,10*ROW('Sanitation Data'!G124))="","",OFFSET('Sanitation Data'!$G$30,0,10*ROW('Sanitation Data'!G124)))</f>
        <v/>
      </c>
      <c r="DC130" s="275" t="str">
        <f ca="true">+IF(OFFSET('Sanitation Data'!$G$31,0,10*ROW('Sanitation Data'!G124))="","",OFFSET('Sanitation Data'!$G$31,0,10*ROW('Sanitation Data'!G124)))</f>
        <v/>
      </c>
      <c r="DD130" s="275" t="str">
        <f ca="true">+IF(OFFSET('Sanitation Data'!$G$32,0,10*ROW('Sanitation Data'!G124))="","",OFFSET('Sanitation Data'!$G$32,0,10*ROW('Sanitation Data'!G124)))</f>
        <v/>
      </c>
      <c r="DE130" s="275" t="str">
        <f ca="true">+IF(OFFSET('Sanitation Data'!$H$28,0,10*ROW('Sanitation Data'!H124))="","",OFFSET('Sanitation Data'!$H$28,0,10*ROW('Sanitation Data'!H124)))</f>
        <v/>
      </c>
      <c r="DF130" s="275" t="str">
        <f ca="true">+IF(OFFSET('Sanitation Data'!$H$29,0,10*ROW('Sanitation Data'!H124))="","",OFFSET('Sanitation Data'!$H$29,0,10*ROW('Sanitation Data'!H124)))</f>
        <v/>
      </c>
      <c r="DG130" s="275" t="str">
        <f ca="true">+IF(OFFSET('Sanitation Data'!$H$30,0,10*ROW('Sanitation Data'!H124))="","",OFFSET('Sanitation Data'!$H$30,0,10*ROW('Sanitation Data'!H124)))</f>
        <v/>
      </c>
      <c r="DH130" s="275" t="str">
        <f ca="true">+IF(OFFSET('Sanitation Data'!$H$31,0,10*ROW('Sanitation Data'!H124))="","",OFFSET('Sanitation Data'!$H$31,0,10*ROW('Sanitation Data'!H124)))</f>
        <v/>
      </c>
      <c r="DI130" s="275" t="str">
        <f ca="true">+IF(OFFSET('Sanitation Data'!$H$32,0,10*ROW('Sanitation Data'!H124))="","",OFFSET('Sanitation Data'!$H$32,0,10*ROW('Sanitation Data'!H124)))</f>
        <v/>
      </c>
      <c r="DJ130" s="275" t="str">
        <f ca="true">+IF(OFFSET('Sanitation Data'!$I$28,0,10*ROW('Sanitation Data'!I124))="","",OFFSET('Sanitation Data'!$I$28,0,10*ROW('Sanitation Data'!I124)))</f>
        <v/>
      </c>
      <c r="DK130" s="275" t="str">
        <f ca="true">+IF(OFFSET('Sanitation Data'!$I$29,0,10*ROW('Sanitation Data'!I124))="","",OFFSET('Sanitation Data'!$I$29,0,10*ROW('Sanitation Data'!I124)))</f>
        <v/>
      </c>
      <c r="DL130" s="275" t="str">
        <f ca="true">+IF(OFFSET('Sanitation Data'!$I$30,0,10*ROW('Sanitation Data'!I124))="","",OFFSET('Sanitation Data'!$I$30,0,10*ROW('Sanitation Data'!I124)))</f>
        <v/>
      </c>
      <c r="DM130" s="275" t="str">
        <f ca="true">+IF(OFFSET('Sanitation Data'!$I$31,0,10*ROW('Sanitation Data'!I124))="","",OFFSET('Sanitation Data'!$I$31,0,10*ROW('Sanitation Data'!I124)))</f>
        <v/>
      </c>
      <c r="DN130" s="275" t="str">
        <f ca="true">+IF(OFFSET('Sanitation Data'!$I$32,0,10*ROW('Sanitation Data'!I124))="","",OFFSET('Sanitation Data'!$I$32,0,10*ROW('Sanitation Data'!I124)))</f>
        <v/>
      </c>
      <c r="DO130" s="275" t="str">
        <f ca="true">+IF(OFFSET('Hygiene Data'!$D$11,0,10*ROW('Hygiene Data'!D124))="","",OFFSET('Hygiene Data'!$D$11,0,10*ROW('Hygiene Data'!D124)))</f>
        <v/>
      </c>
      <c r="DP130" s="275" t="str">
        <f ca="true">+IF(OFFSET('Hygiene Data'!$D$12,0,10*ROW('Hygiene Data'!D124))="","",OFFSET('Hygiene Data'!$D$12,0,10*ROW('Hygiene Data'!D124)))</f>
        <v/>
      </c>
      <c r="DQ130" s="275" t="str">
        <f ca="true">+IF(OFFSET('Hygiene Data'!$D$13,0,10*ROW('Hygiene Data'!D124))="","",OFFSET('Hygiene Data'!$D$13,0,10*ROW('Hygiene Data'!D124)))</f>
        <v/>
      </c>
      <c r="DR130" s="275" t="str">
        <f ca="true">+IF(OFFSET('Hygiene Data'!$E$11,0,10*ROW('Hygiene Data'!E124))="","",OFFSET('Hygiene Data'!$E$11,0,10*ROW('Hygiene Data'!E124)))</f>
        <v/>
      </c>
      <c r="DS130" s="275" t="str">
        <f ca="true">+IF(OFFSET('Hygiene Data'!$E$12,0,10*ROW('Hygiene Data'!E124))="","",OFFSET('Hygiene Data'!$E$12,0,10*ROW('Hygiene Data'!E124)))</f>
        <v/>
      </c>
      <c r="DT130" s="275" t="str">
        <f ca="true">+IF(OFFSET('Hygiene Data'!$E$13,0,10*ROW('Hygiene Data'!E124))="","",OFFSET('Hygiene Data'!$E$13,0,10*ROW('Hygiene Data'!E124)))</f>
        <v/>
      </c>
      <c r="DU130" s="275" t="str">
        <f ca="true">+IF(OFFSET('Hygiene Data'!$F$11,0,10*ROW('Hygiene Data'!F124))="","",OFFSET('Hygiene Data'!$F$11,0,10*ROW('Hygiene Data'!F124)))</f>
        <v/>
      </c>
      <c r="DV130" s="275" t="str">
        <f ca="true">+IF(OFFSET('Hygiene Data'!$F$12,0,10*ROW('Hygiene Data'!F124))="","",OFFSET('Hygiene Data'!$F$12,0,10*ROW('Hygiene Data'!F124)))</f>
        <v/>
      </c>
      <c r="DW130" s="275" t="str">
        <f ca="true">+IF(OFFSET('Hygiene Data'!$F$13,0,10*ROW('Hygiene Data'!F124))="","",OFFSET('Hygiene Data'!$F$13,0,10*ROW('Hygiene Data'!F124)))</f>
        <v/>
      </c>
      <c r="DX130" s="275" t="str">
        <f ca="true">+IF(OFFSET('Hygiene Data'!$G$11,0,10*ROW('Hygiene Data'!G124))="","",OFFSET('Hygiene Data'!$G$11,0,10*ROW('Hygiene Data'!G124)))</f>
        <v/>
      </c>
      <c r="DY130" s="275" t="str">
        <f ca="true">+IF(OFFSET('Hygiene Data'!$G$12,0,10*ROW('Hygiene Data'!G124))="","",OFFSET('Hygiene Data'!$G$12,0,10*ROW('Hygiene Data'!G124)))</f>
        <v/>
      </c>
      <c r="DZ130" s="275" t="str">
        <f ca="true">+IF(OFFSET('Hygiene Data'!$G$13,0,10*ROW('Hygiene Data'!G124))="","",OFFSET('Hygiene Data'!$G$13,0,10*ROW('Hygiene Data'!G124)))</f>
        <v/>
      </c>
      <c r="EA130" s="275" t="str">
        <f ca="true">+IF(OFFSET('Hygiene Data'!$H$11,0,10*ROW('Hygiene Data'!H124))="","",OFFSET('Hygiene Data'!$H$11,0,10*ROW('Hygiene Data'!H124)))</f>
        <v/>
      </c>
      <c r="EB130" s="275" t="str">
        <f ca="true">+IF(OFFSET('Hygiene Data'!$H$12,0,10*ROW('Hygiene Data'!H124))="","",OFFSET('Hygiene Data'!$H$12,0,10*ROW('Hygiene Data'!H124)))</f>
        <v/>
      </c>
      <c r="EC130" s="275" t="str">
        <f ca="true">+IF(OFFSET('Hygiene Data'!$H$13,0,10*ROW('Hygiene Data'!H124))="","",OFFSET('Hygiene Data'!$H$13,0,10*ROW('Hygiene Data'!H124)))</f>
        <v/>
      </c>
      <c r="ED130" s="275" t="str">
        <f ca="true">+IF(OFFSET('Hygiene Data'!$I$11,0,10*ROW('Hygiene Data'!I124))="","",OFFSET('Hygiene Data'!$I$11,0,10*ROW('Hygiene Data'!I124)))</f>
        <v/>
      </c>
      <c r="EE130" s="275" t="str">
        <f ca="true">+IF(OFFSET('Hygiene Data'!$I$12,0,10*ROW('Hygiene Data'!I124))="","",OFFSET('Hygiene Data'!$I$12,0,10*ROW('Hygiene Data'!I124)))</f>
        <v/>
      </c>
      <c r="EF130" s="27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5"/>
      <c r="BS131" s="275" t="str">
        <f ca="true">+IF(OFFSET('Water Data'!$D$27,0,10*ROW('Water Data'!D125))="","",OFFSET('Water Data'!$D$27,0,10*ROW('Water Data'!D125)))</f>
        <v/>
      </c>
      <c r="BT131" s="275" t="str">
        <f ca="true">+IF(OFFSET('Water Data'!$D$28,0,10*ROW('Water Data'!D125))="","",OFFSET('Water Data'!$D$28,0,10*ROW('Water Data'!D125)))</f>
        <v/>
      </c>
      <c r="BU131" s="275" t="str">
        <f ca="true">+IF(OFFSET('Water Data'!$D$29,0,10*ROW('Water Data'!D125))="","",OFFSET('Water Data'!$D$29,0,10*ROW('Water Data'!D125)))</f>
        <v/>
      </c>
      <c r="BV131" s="275" t="str">
        <f ca="true">+IF(OFFSET('Water Data'!$E$27,0,10*ROW('Water Data'!E125))="","",OFFSET('Water Data'!$E$27,0,10*ROW('Water Data'!E125)))</f>
        <v/>
      </c>
      <c r="BW131" s="275" t="str">
        <f ca="true">+IF(OFFSET('Water Data'!$E$28,0,10*ROW('Water Data'!E125))="","",OFFSET('Water Data'!$E$28,0,10*ROW('Water Data'!E125)))</f>
        <v/>
      </c>
      <c r="BX131" s="275" t="str">
        <f ca="true">+IF(OFFSET('Water Data'!$E$29,0,10*ROW('Water Data'!E125))="","",OFFSET('Water Data'!$E$29,0,10*ROW('Water Data'!E125)))</f>
        <v/>
      </c>
      <c r="BY131" s="275" t="str">
        <f ca="true">+IF(OFFSET('Water Data'!$F$27,0,10*ROW('Water Data'!F125))="","",OFFSET('Water Data'!$F$27,0,10*ROW('Water Data'!F125)))</f>
        <v/>
      </c>
      <c r="BZ131" s="275" t="str">
        <f ca="true">+IF(OFFSET('Water Data'!$F$28,0,10*ROW('Water Data'!F125))="","",OFFSET('Water Data'!$F$28,0,10*ROW('Water Data'!F125)))</f>
        <v/>
      </c>
      <c r="CA131" s="275" t="str">
        <f ca="true">+IF(OFFSET('Water Data'!$F$29,0,10*ROW('Water Data'!F125))="","",OFFSET('Water Data'!$F$29,0,10*ROW('Water Data'!F125)))</f>
        <v/>
      </c>
      <c r="CB131" s="275" t="str">
        <f ca="true">+IF(OFFSET('Water Data'!$G$27,0,10*ROW('Water Data'!G125))="","",OFFSET('Water Data'!$G$27,0,10*ROW('Water Data'!G125)))</f>
        <v/>
      </c>
      <c r="CC131" s="275" t="str">
        <f ca="true">+IF(OFFSET('Water Data'!$G$28,0,10*ROW('Water Data'!G125))="","",OFFSET('Water Data'!$G$28,0,10*ROW('Water Data'!G125)))</f>
        <v/>
      </c>
      <c r="CD131" s="275" t="str">
        <f ca="true">+IF(OFFSET('Water Data'!$G$29,0,10*ROW('Water Data'!G125))="","",OFFSET('Water Data'!$G$29,0,10*ROW('Water Data'!G125)))</f>
        <v/>
      </c>
      <c r="CE131" s="275" t="str">
        <f ca="true">+IF(OFFSET('Water Data'!$H$27,0,10*ROW('Water Data'!H125))="","",OFFSET('Water Data'!$H$27,0,10*ROW('Water Data'!H125)))</f>
        <v/>
      </c>
      <c r="CF131" s="275" t="str">
        <f ca="true">+IF(OFFSET('Water Data'!$H$28,0,10*ROW('Water Data'!H125))="","",OFFSET('Water Data'!$H$28,0,10*ROW('Water Data'!H125)))</f>
        <v/>
      </c>
      <c r="CG131" s="275" t="str">
        <f ca="true">+IF(OFFSET('Water Data'!$H$29,0,10*ROW('Water Data'!H125))="","",OFFSET('Water Data'!$H$29,0,10*ROW('Water Data'!H125)))</f>
        <v/>
      </c>
      <c r="CH131" s="275" t="str">
        <f ca="true">+IF(OFFSET('Water Data'!$I$27,0,10*ROW('Water Data'!I125))="","",OFFSET('Water Data'!$I$27,0,10*ROW('Water Data'!I125)))</f>
        <v/>
      </c>
      <c r="CI131" s="275" t="str">
        <f ca="true">+IF(OFFSET('Water Data'!$I$28,0,10*ROW('Water Data'!I125))="","",OFFSET('Water Data'!$I$28,0,10*ROW('Water Data'!I125)))</f>
        <v/>
      </c>
      <c r="CJ131" s="275" t="str">
        <f ca="true">+IF(OFFSET('Water Data'!$I$29,0,10*ROW('Water Data'!I125))="","",OFFSET('Water Data'!$I$29,0,10*ROW('Water Data'!I125)))</f>
        <v/>
      </c>
      <c r="CK131" s="275" t="str">
        <f ca="true">+IF(OFFSET('Sanitation Data'!$D$28,0,10*ROW('Sanitation Data'!D125))="","",OFFSET('Sanitation Data'!$D$28,0,10*ROW('Sanitation Data'!D125)))</f>
        <v/>
      </c>
      <c r="CL131" s="275" t="str">
        <f ca="true">+IF(OFFSET('Sanitation Data'!$D$29,0,10*ROW('Sanitation Data'!D125))="","",OFFSET('Sanitation Data'!$D$29,0,10*ROW('Sanitation Data'!D125)))</f>
        <v/>
      </c>
      <c r="CM131" s="275" t="str">
        <f ca="true">+IF(OFFSET('Sanitation Data'!$D$30,0,10*ROW('Sanitation Data'!D125))="","",OFFSET('Sanitation Data'!$D$30,0,10*ROW('Sanitation Data'!D125)))</f>
        <v/>
      </c>
      <c r="CN131" s="275" t="str">
        <f ca="true">+IF(OFFSET('Sanitation Data'!$D$31,0,10*ROW('Sanitation Data'!D125))="","",OFFSET('Sanitation Data'!$D$31,0,10*ROW('Sanitation Data'!D125)))</f>
        <v/>
      </c>
      <c r="CO131" s="275" t="str">
        <f ca="true">+IF(OFFSET('Sanitation Data'!$D$32,0,10*ROW('Sanitation Data'!D125))="","",OFFSET('Sanitation Data'!$D$32,0,10*ROW('Sanitation Data'!D125)))</f>
        <v/>
      </c>
      <c r="CP131" s="275" t="str">
        <f ca="true">+IF(OFFSET('Sanitation Data'!$E$28,0,10*ROW('Sanitation Data'!E125))="","",OFFSET('Sanitation Data'!$E$28,0,10*ROW('Sanitation Data'!E125)))</f>
        <v/>
      </c>
      <c r="CQ131" s="275" t="str">
        <f ca="true">+IF(OFFSET('Sanitation Data'!$E$29,0,10*ROW('Sanitation Data'!E125))="","",OFFSET('Sanitation Data'!$E$29,0,10*ROW('Sanitation Data'!E125)))</f>
        <v/>
      </c>
      <c r="CR131" s="275" t="str">
        <f ca="true">+IF(OFFSET('Sanitation Data'!$E$30,0,10*ROW('Sanitation Data'!E125))="","",OFFSET('Sanitation Data'!$E$30,0,10*ROW('Sanitation Data'!E125)))</f>
        <v/>
      </c>
      <c r="CS131" s="275" t="str">
        <f ca="true">+IF(OFFSET('Sanitation Data'!$E$31,0,10*ROW('Sanitation Data'!E125))="","",OFFSET('Sanitation Data'!$E$31,0,10*ROW('Sanitation Data'!E125)))</f>
        <v/>
      </c>
      <c r="CT131" s="275" t="str">
        <f ca="true">+IF(OFFSET('Sanitation Data'!$E$32,0,10*ROW('Sanitation Data'!E125))="","",OFFSET('Sanitation Data'!$E$32,0,10*ROW('Sanitation Data'!E125)))</f>
        <v/>
      </c>
      <c r="CU131" s="275" t="str">
        <f ca="true">+IF(OFFSET('Sanitation Data'!$F$28,0,10*ROW('Sanitation Data'!F125))="","",OFFSET('Sanitation Data'!$F$28,0,10*ROW('Sanitation Data'!F125)))</f>
        <v/>
      </c>
      <c r="CV131" s="275" t="str">
        <f ca="true">+IF(OFFSET('Sanitation Data'!$F$29,0,10*ROW('Sanitation Data'!F125))="","",OFFSET('Sanitation Data'!$F$29,0,10*ROW('Sanitation Data'!F125)))</f>
        <v/>
      </c>
      <c r="CW131" s="275" t="str">
        <f ca="true">+IF(OFFSET('Sanitation Data'!$F$30,0,10*ROW('Sanitation Data'!F125))="","",OFFSET('Sanitation Data'!$F$30,0,10*ROW('Sanitation Data'!F125)))</f>
        <v/>
      </c>
      <c r="CX131" s="275" t="str">
        <f ca="true">+IF(OFFSET('Sanitation Data'!$F$31,0,10*ROW('Sanitation Data'!F125))="","",OFFSET('Sanitation Data'!$F$31,0,10*ROW('Sanitation Data'!F125)))</f>
        <v/>
      </c>
      <c r="CY131" s="275" t="str">
        <f ca="true">+IF(OFFSET('Sanitation Data'!$F$32,0,10*ROW('Sanitation Data'!F125))="","",OFFSET('Sanitation Data'!$F$32,0,10*ROW('Sanitation Data'!F125)))</f>
        <v/>
      </c>
      <c r="CZ131" s="275" t="str">
        <f ca="true">+IF(OFFSET('Sanitation Data'!$G$28,0,10*ROW('Sanitation Data'!G125))="","",OFFSET('Sanitation Data'!$G$28,0,10*ROW('Sanitation Data'!G125)))</f>
        <v/>
      </c>
      <c r="DA131" s="275" t="str">
        <f ca="true">+IF(OFFSET('Sanitation Data'!$G$29,0,10*ROW('Sanitation Data'!G125))="","",OFFSET('Sanitation Data'!$G$29,0,10*ROW('Sanitation Data'!G125)))</f>
        <v/>
      </c>
      <c r="DB131" s="275" t="str">
        <f ca="true">+IF(OFFSET('Sanitation Data'!$G$30,0,10*ROW('Sanitation Data'!G125))="","",OFFSET('Sanitation Data'!$G$30,0,10*ROW('Sanitation Data'!G125)))</f>
        <v/>
      </c>
      <c r="DC131" s="275" t="str">
        <f ca="true">+IF(OFFSET('Sanitation Data'!$G$31,0,10*ROW('Sanitation Data'!G125))="","",OFFSET('Sanitation Data'!$G$31,0,10*ROW('Sanitation Data'!G125)))</f>
        <v/>
      </c>
      <c r="DD131" s="275" t="str">
        <f ca="true">+IF(OFFSET('Sanitation Data'!$G$32,0,10*ROW('Sanitation Data'!G125))="","",OFFSET('Sanitation Data'!$G$32,0,10*ROW('Sanitation Data'!G125)))</f>
        <v/>
      </c>
      <c r="DE131" s="275" t="str">
        <f ca="true">+IF(OFFSET('Sanitation Data'!$H$28,0,10*ROW('Sanitation Data'!H125))="","",OFFSET('Sanitation Data'!$H$28,0,10*ROW('Sanitation Data'!H125)))</f>
        <v/>
      </c>
      <c r="DF131" s="275" t="str">
        <f ca="true">+IF(OFFSET('Sanitation Data'!$H$29,0,10*ROW('Sanitation Data'!H125))="","",OFFSET('Sanitation Data'!$H$29,0,10*ROW('Sanitation Data'!H125)))</f>
        <v/>
      </c>
      <c r="DG131" s="275" t="str">
        <f ca="true">+IF(OFFSET('Sanitation Data'!$H$30,0,10*ROW('Sanitation Data'!H125))="","",OFFSET('Sanitation Data'!$H$30,0,10*ROW('Sanitation Data'!H125)))</f>
        <v/>
      </c>
      <c r="DH131" s="275" t="str">
        <f ca="true">+IF(OFFSET('Sanitation Data'!$H$31,0,10*ROW('Sanitation Data'!H125))="","",OFFSET('Sanitation Data'!$H$31,0,10*ROW('Sanitation Data'!H125)))</f>
        <v/>
      </c>
      <c r="DI131" s="275" t="str">
        <f ca="true">+IF(OFFSET('Sanitation Data'!$H$32,0,10*ROW('Sanitation Data'!H125))="","",OFFSET('Sanitation Data'!$H$32,0,10*ROW('Sanitation Data'!H125)))</f>
        <v/>
      </c>
      <c r="DJ131" s="275" t="str">
        <f ca="true">+IF(OFFSET('Sanitation Data'!$I$28,0,10*ROW('Sanitation Data'!I125))="","",OFFSET('Sanitation Data'!$I$28,0,10*ROW('Sanitation Data'!I125)))</f>
        <v/>
      </c>
      <c r="DK131" s="275" t="str">
        <f ca="true">+IF(OFFSET('Sanitation Data'!$I$29,0,10*ROW('Sanitation Data'!I125))="","",OFFSET('Sanitation Data'!$I$29,0,10*ROW('Sanitation Data'!I125)))</f>
        <v/>
      </c>
      <c r="DL131" s="275" t="str">
        <f ca="true">+IF(OFFSET('Sanitation Data'!$I$30,0,10*ROW('Sanitation Data'!I125))="","",OFFSET('Sanitation Data'!$I$30,0,10*ROW('Sanitation Data'!I125)))</f>
        <v/>
      </c>
      <c r="DM131" s="275" t="str">
        <f ca="true">+IF(OFFSET('Sanitation Data'!$I$31,0,10*ROW('Sanitation Data'!I125))="","",OFFSET('Sanitation Data'!$I$31,0,10*ROW('Sanitation Data'!I125)))</f>
        <v/>
      </c>
      <c r="DN131" s="275" t="str">
        <f ca="true">+IF(OFFSET('Sanitation Data'!$I$32,0,10*ROW('Sanitation Data'!I125))="","",OFFSET('Sanitation Data'!$I$32,0,10*ROW('Sanitation Data'!I125)))</f>
        <v/>
      </c>
      <c r="DO131" s="275" t="str">
        <f ca="true">+IF(OFFSET('Hygiene Data'!$D$11,0,10*ROW('Hygiene Data'!D125))="","",OFFSET('Hygiene Data'!$D$11,0,10*ROW('Hygiene Data'!D125)))</f>
        <v/>
      </c>
      <c r="DP131" s="275" t="str">
        <f ca="true">+IF(OFFSET('Hygiene Data'!$D$12,0,10*ROW('Hygiene Data'!D125))="","",OFFSET('Hygiene Data'!$D$12,0,10*ROW('Hygiene Data'!D125)))</f>
        <v/>
      </c>
      <c r="DQ131" s="275" t="str">
        <f ca="true">+IF(OFFSET('Hygiene Data'!$D$13,0,10*ROW('Hygiene Data'!D125))="","",OFFSET('Hygiene Data'!$D$13,0,10*ROW('Hygiene Data'!D125)))</f>
        <v/>
      </c>
      <c r="DR131" s="275" t="str">
        <f ca="true">+IF(OFFSET('Hygiene Data'!$E$11,0,10*ROW('Hygiene Data'!E125))="","",OFFSET('Hygiene Data'!$E$11,0,10*ROW('Hygiene Data'!E125)))</f>
        <v/>
      </c>
      <c r="DS131" s="275" t="str">
        <f ca="true">+IF(OFFSET('Hygiene Data'!$E$12,0,10*ROW('Hygiene Data'!E125))="","",OFFSET('Hygiene Data'!$E$12,0,10*ROW('Hygiene Data'!E125)))</f>
        <v/>
      </c>
      <c r="DT131" s="275" t="str">
        <f ca="true">+IF(OFFSET('Hygiene Data'!$E$13,0,10*ROW('Hygiene Data'!E125))="","",OFFSET('Hygiene Data'!$E$13,0,10*ROW('Hygiene Data'!E125)))</f>
        <v/>
      </c>
      <c r="DU131" s="275" t="str">
        <f ca="true">+IF(OFFSET('Hygiene Data'!$F$11,0,10*ROW('Hygiene Data'!F125))="","",OFFSET('Hygiene Data'!$F$11,0,10*ROW('Hygiene Data'!F125)))</f>
        <v/>
      </c>
      <c r="DV131" s="275" t="str">
        <f ca="true">+IF(OFFSET('Hygiene Data'!$F$12,0,10*ROW('Hygiene Data'!F125))="","",OFFSET('Hygiene Data'!$F$12,0,10*ROW('Hygiene Data'!F125)))</f>
        <v/>
      </c>
      <c r="DW131" s="275" t="str">
        <f ca="true">+IF(OFFSET('Hygiene Data'!$F$13,0,10*ROW('Hygiene Data'!F125))="","",OFFSET('Hygiene Data'!$F$13,0,10*ROW('Hygiene Data'!F125)))</f>
        <v/>
      </c>
      <c r="DX131" s="275" t="str">
        <f ca="true">+IF(OFFSET('Hygiene Data'!$G$11,0,10*ROW('Hygiene Data'!G125))="","",OFFSET('Hygiene Data'!$G$11,0,10*ROW('Hygiene Data'!G125)))</f>
        <v/>
      </c>
      <c r="DY131" s="275" t="str">
        <f ca="true">+IF(OFFSET('Hygiene Data'!$G$12,0,10*ROW('Hygiene Data'!G125))="","",OFFSET('Hygiene Data'!$G$12,0,10*ROW('Hygiene Data'!G125)))</f>
        <v/>
      </c>
      <c r="DZ131" s="275" t="str">
        <f ca="true">+IF(OFFSET('Hygiene Data'!$G$13,0,10*ROW('Hygiene Data'!G125))="","",OFFSET('Hygiene Data'!$G$13,0,10*ROW('Hygiene Data'!G125)))</f>
        <v/>
      </c>
      <c r="EA131" s="275" t="str">
        <f ca="true">+IF(OFFSET('Hygiene Data'!$H$11,0,10*ROW('Hygiene Data'!H125))="","",OFFSET('Hygiene Data'!$H$11,0,10*ROW('Hygiene Data'!H125)))</f>
        <v/>
      </c>
      <c r="EB131" s="275" t="str">
        <f ca="true">+IF(OFFSET('Hygiene Data'!$H$12,0,10*ROW('Hygiene Data'!H125))="","",OFFSET('Hygiene Data'!$H$12,0,10*ROW('Hygiene Data'!H125)))</f>
        <v/>
      </c>
      <c r="EC131" s="275" t="str">
        <f ca="true">+IF(OFFSET('Hygiene Data'!$H$13,0,10*ROW('Hygiene Data'!H125))="","",OFFSET('Hygiene Data'!$H$13,0,10*ROW('Hygiene Data'!H125)))</f>
        <v/>
      </c>
      <c r="ED131" s="275" t="str">
        <f ca="true">+IF(OFFSET('Hygiene Data'!$I$11,0,10*ROW('Hygiene Data'!I125))="","",OFFSET('Hygiene Data'!$I$11,0,10*ROW('Hygiene Data'!I125)))</f>
        <v/>
      </c>
      <c r="EE131" s="275" t="str">
        <f ca="true">+IF(OFFSET('Hygiene Data'!$I$12,0,10*ROW('Hygiene Data'!I125))="","",OFFSET('Hygiene Data'!$I$12,0,10*ROW('Hygiene Data'!I125)))</f>
        <v/>
      </c>
      <c r="EF131" s="27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5"/>
      <c r="BS132" s="275" t="str">
        <f ca="true">+IF(OFFSET('Water Data'!$D$27,0,10*ROW('Water Data'!D126))="","",OFFSET('Water Data'!$D$27,0,10*ROW('Water Data'!D126)))</f>
        <v/>
      </c>
      <c r="BT132" s="275" t="str">
        <f ca="true">+IF(OFFSET('Water Data'!$D$28,0,10*ROW('Water Data'!D126))="","",OFFSET('Water Data'!$D$28,0,10*ROW('Water Data'!D126)))</f>
        <v/>
      </c>
      <c r="BU132" s="275" t="str">
        <f ca="true">+IF(OFFSET('Water Data'!$D$29,0,10*ROW('Water Data'!D126))="","",OFFSET('Water Data'!$D$29,0,10*ROW('Water Data'!D126)))</f>
        <v/>
      </c>
      <c r="BV132" s="275" t="str">
        <f ca="true">+IF(OFFSET('Water Data'!$E$27,0,10*ROW('Water Data'!E126))="","",OFFSET('Water Data'!$E$27,0,10*ROW('Water Data'!E126)))</f>
        <v/>
      </c>
      <c r="BW132" s="275" t="str">
        <f ca="true">+IF(OFFSET('Water Data'!$E$28,0,10*ROW('Water Data'!E126))="","",OFFSET('Water Data'!$E$28,0,10*ROW('Water Data'!E126)))</f>
        <v/>
      </c>
      <c r="BX132" s="275" t="str">
        <f ca="true">+IF(OFFSET('Water Data'!$E$29,0,10*ROW('Water Data'!E126))="","",OFFSET('Water Data'!$E$29,0,10*ROW('Water Data'!E126)))</f>
        <v/>
      </c>
      <c r="BY132" s="275" t="str">
        <f ca="true">+IF(OFFSET('Water Data'!$F$27,0,10*ROW('Water Data'!F126))="","",OFFSET('Water Data'!$F$27,0,10*ROW('Water Data'!F126)))</f>
        <v/>
      </c>
      <c r="BZ132" s="275" t="str">
        <f ca="true">+IF(OFFSET('Water Data'!$F$28,0,10*ROW('Water Data'!F126))="","",OFFSET('Water Data'!$F$28,0,10*ROW('Water Data'!F126)))</f>
        <v/>
      </c>
      <c r="CA132" s="275" t="str">
        <f ca="true">+IF(OFFSET('Water Data'!$F$29,0,10*ROW('Water Data'!F126))="","",OFFSET('Water Data'!$F$29,0,10*ROW('Water Data'!F126)))</f>
        <v/>
      </c>
      <c r="CB132" s="275" t="str">
        <f ca="true">+IF(OFFSET('Water Data'!$G$27,0,10*ROW('Water Data'!G126))="","",OFFSET('Water Data'!$G$27,0,10*ROW('Water Data'!G126)))</f>
        <v/>
      </c>
      <c r="CC132" s="275" t="str">
        <f ca="true">+IF(OFFSET('Water Data'!$G$28,0,10*ROW('Water Data'!G126))="","",OFFSET('Water Data'!$G$28,0,10*ROW('Water Data'!G126)))</f>
        <v/>
      </c>
      <c r="CD132" s="275" t="str">
        <f ca="true">+IF(OFFSET('Water Data'!$G$29,0,10*ROW('Water Data'!G126))="","",OFFSET('Water Data'!$G$29,0,10*ROW('Water Data'!G126)))</f>
        <v/>
      </c>
      <c r="CE132" s="275" t="str">
        <f ca="true">+IF(OFFSET('Water Data'!$H$27,0,10*ROW('Water Data'!H126))="","",OFFSET('Water Data'!$H$27,0,10*ROW('Water Data'!H126)))</f>
        <v/>
      </c>
      <c r="CF132" s="275" t="str">
        <f ca="true">+IF(OFFSET('Water Data'!$H$28,0,10*ROW('Water Data'!H126))="","",OFFSET('Water Data'!$H$28,0,10*ROW('Water Data'!H126)))</f>
        <v/>
      </c>
      <c r="CG132" s="275" t="str">
        <f ca="true">+IF(OFFSET('Water Data'!$H$29,0,10*ROW('Water Data'!H126))="","",OFFSET('Water Data'!$H$29,0,10*ROW('Water Data'!H126)))</f>
        <v/>
      </c>
      <c r="CH132" s="275" t="str">
        <f ca="true">+IF(OFFSET('Water Data'!$I$27,0,10*ROW('Water Data'!I126))="","",OFFSET('Water Data'!$I$27,0,10*ROW('Water Data'!I126)))</f>
        <v/>
      </c>
      <c r="CI132" s="275" t="str">
        <f ca="true">+IF(OFFSET('Water Data'!$I$28,0,10*ROW('Water Data'!I126))="","",OFFSET('Water Data'!$I$28,0,10*ROW('Water Data'!I126)))</f>
        <v/>
      </c>
      <c r="CJ132" s="275" t="str">
        <f ca="true">+IF(OFFSET('Water Data'!$I$29,0,10*ROW('Water Data'!I126))="","",OFFSET('Water Data'!$I$29,0,10*ROW('Water Data'!I126)))</f>
        <v/>
      </c>
      <c r="CK132" s="275" t="str">
        <f ca="true">+IF(OFFSET('Sanitation Data'!$D$28,0,10*ROW('Sanitation Data'!D126))="","",OFFSET('Sanitation Data'!$D$28,0,10*ROW('Sanitation Data'!D126)))</f>
        <v/>
      </c>
      <c r="CL132" s="275" t="str">
        <f ca="true">+IF(OFFSET('Sanitation Data'!$D$29,0,10*ROW('Sanitation Data'!D126))="","",OFFSET('Sanitation Data'!$D$29,0,10*ROW('Sanitation Data'!D126)))</f>
        <v/>
      </c>
      <c r="CM132" s="275" t="str">
        <f ca="true">+IF(OFFSET('Sanitation Data'!$D$30,0,10*ROW('Sanitation Data'!D126))="","",OFFSET('Sanitation Data'!$D$30,0,10*ROW('Sanitation Data'!D126)))</f>
        <v/>
      </c>
      <c r="CN132" s="275" t="str">
        <f ca="true">+IF(OFFSET('Sanitation Data'!$D$31,0,10*ROW('Sanitation Data'!D126))="","",OFFSET('Sanitation Data'!$D$31,0,10*ROW('Sanitation Data'!D126)))</f>
        <v/>
      </c>
      <c r="CO132" s="275" t="str">
        <f ca="true">+IF(OFFSET('Sanitation Data'!$D$32,0,10*ROW('Sanitation Data'!D126))="","",OFFSET('Sanitation Data'!$D$32,0,10*ROW('Sanitation Data'!D126)))</f>
        <v/>
      </c>
      <c r="CP132" s="275" t="str">
        <f ca="true">+IF(OFFSET('Sanitation Data'!$E$28,0,10*ROW('Sanitation Data'!E126))="","",OFFSET('Sanitation Data'!$E$28,0,10*ROW('Sanitation Data'!E126)))</f>
        <v/>
      </c>
      <c r="CQ132" s="275" t="str">
        <f ca="true">+IF(OFFSET('Sanitation Data'!$E$29,0,10*ROW('Sanitation Data'!E126))="","",OFFSET('Sanitation Data'!$E$29,0,10*ROW('Sanitation Data'!E126)))</f>
        <v/>
      </c>
      <c r="CR132" s="275" t="str">
        <f ca="true">+IF(OFFSET('Sanitation Data'!$E$30,0,10*ROW('Sanitation Data'!E126))="","",OFFSET('Sanitation Data'!$E$30,0,10*ROW('Sanitation Data'!E126)))</f>
        <v/>
      </c>
      <c r="CS132" s="275" t="str">
        <f ca="true">+IF(OFFSET('Sanitation Data'!$E$31,0,10*ROW('Sanitation Data'!E126))="","",OFFSET('Sanitation Data'!$E$31,0,10*ROW('Sanitation Data'!E126)))</f>
        <v/>
      </c>
      <c r="CT132" s="275" t="str">
        <f ca="true">+IF(OFFSET('Sanitation Data'!$E$32,0,10*ROW('Sanitation Data'!E126))="","",OFFSET('Sanitation Data'!$E$32,0,10*ROW('Sanitation Data'!E126)))</f>
        <v/>
      </c>
      <c r="CU132" s="275" t="str">
        <f ca="true">+IF(OFFSET('Sanitation Data'!$F$28,0,10*ROW('Sanitation Data'!F126))="","",OFFSET('Sanitation Data'!$F$28,0,10*ROW('Sanitation Data'!F126)))</f>
        <v/>
      </c>
      <c r="CV132" s="275" t="str">
        <f ca="true">+IF(OFFSET('Sanitation Data'!$F$29,0,10*ROW('Sanitation Data'!F126))="","",OFFSET('Sanitation Data'!$F$29,0,10*ROW('Sanitation Data'!F126)))</f>
        <v/>
      </c>
      <c r="CW132" s="275" t="str">
        <f ca="true">+IF(OFFSET('Sanitation Data'!$F$30,0,10*ROW('Sanitation Data'!F126))="","",OFFSET('Sanitation Data'!$F$30,0,10*ROW('Sanitation Data'!F126)))</f>
        <v/>
      </c>
      <c r="CX132" s="275" t="str">
        <f ca="true">+IF(OFFSET('Sanitation Data'!$F$31,0,10*ROW('Sanitation Data'!F126))="","",OFFSET('Sanitation Data'!$F$31,0,10*ROW('Sanitation Data'!F126)))</f>
        <v/>
      </c>
      <c r="CY132" s="275" t="str">
        <f ca="true">+IF(OFFSET('Sanitation Data'!$F$32,0,10*ROW('Sanitation Data'!F126))="","",OFFSET('Sanitation Data'!$F$32,0,10*ROW('Sanitation Data'!F126)))</f>
        <v/>
      </c>
      <c r="CZ132" s="275" t="str">
        <f ca="true">+IF(OFFSET('Sanitation Data'!$G$28,0,10*ROW('Sanitation Data'!G126))="","",OFFSET('Sanitation Data'!$G$28,0,10*ROW('Sanitation Data'!G126)))</f>
        <v/>
      </c>
      <c r="DA132" s="275" t="str">
        <f ca="true">+IF(OFFSET('Sanitation Data'!$G$29,0,10*ROW('Sanitation Data'!G126))="","",OFFSET('Sanitation Data'!$G$29,0,10*ROW('Sanitation Data'!G126)))</f>
        <v/>
      </c>
      <c r="DB132" s="275" t="str">
        <f ca="true">+IF(OFFSET('Sanitation Data'!$G$30,0,10*ROW('Sanitation Data'!G126))="","",OFFSET('Sanitation Data'!$G$30,0,10*ROW('Sanitation Data'!G126)))</f>
        <v/>
      </c>
      <c r="DC132" s="275" t="str">
        <f ca="true">+IF(OFFSET('Sanitation Data'!$G$31,0,10*ROW('Sanitation Data'!G126))="","",OFFSET('Sanitation Data'!$G$31,0,10*ROW('Sanitation Data'!G126)))</f>
        <v/>
      </c>
      <c r="DD132" s="275" t="str">
        <f ca="true">+IF(OFFSET('Sanitation Data'!$G$32,0,10*ROW('Sanitation Data'!G126))="","",OFFSET('Sanitation Data'!$G$32,0,10*ROW('Sanitation Data'!G126)))</f>
        <v/>
      </c>
      <c r="DE132" s="275" t="str">
        <f ca="true">+IF(OFFSET('Sanitation Data'!$H$28,0,10*ROW('Sanitation Data'!H126))="","",OFFSET('Sanitation Data'!$H$28,0,10*ROW('Sanitation Data'!H126)))</f>
        <v/>
      </c>
      <c r="DF132" s="275" t="str">
        <f ca="true">+IF(OFFSET('Sanitation Data'!$H$29,0,10*ROW('Sanitation Data'!H126))="","",OFFSET('Sanitation Data'!$H$29,0,10*ROW('Sanitation Data'!H126)))</f>
        <v/>
      </c>
      <c r="DG132" s="275" t="str">
        <f ca="true">+IF(OFFSET('Sanitation Data'!$H$30,0,10*ROW('Sanitation Data'!H126))="","",OFFSET('Sanitation Data'!$H$30,0,10*ROW('Sanitation Data'!H126)))</f>
        <v/>
      </c>
      <c r="DH132" s="275" t="str">
        <f ca="true">+IF(OFFSET('Sanitation Data'!$H$31,0,10*ROW('Sanitation Data'!H126))="","",OFFSET('Sanitation Data'!$H$31,0,10*ROW('Sanitation Data'!H126)))</f>
        <v/>
      </c>
      <c r="DI132" s="275" t="str">
        <f ca="true">+IF(OFFSET('Sanitation Data'!$H$32,0,10*ROW('Sanitation Data'!H126))="","",OFFSET('Sanitation Data'!$H$32,0,10*ROW('Sanitation Data'!H126)))</f>
        <v/>
      </c>
      <c r="DJ132" s="275" t="str">
        <f ca="true">+IF(OFFSET('Sanitation Data'!$I$28,0,10*ROW('Sanitation Data'!I126))="","",OFFSET('Sanitation Data'!$I$28,0,10*ROW('Sanitation Data'!I126)))</f>
        <v/>
      </c>
      <c r="DK132" s="275" t="str">
        <f ca="true">+IF(OFFSET('Sanitation Data'!$I$29,0,10*ROW('Sanitation Data'!I126))="","",OFFSET('Sanitation Data'!$I$29,0,10*ROW('Sanitation Data'!I126)))</f>
        <v/>
      </c>
      <c r="DL132" s="275" t="str">
        <f ca="true">+IF(OFFSET('Sanitation Data'!$I$30,0,10*ROW('Sanitation Data'!I126))="","",OFFSET('Sanitation Data'!$I$30,0,10*ROW('Sanitation Data'!I126)))</f>
        <v/>
      </c>
      <c r="DM132" s="275" t="str">
        <f ca="true">+IF(OFFSET('Sanitation Data'!$I$31,0,10*ROW('Sanitation Data'!I126))="","",OFFSET('Sanitation Data'!$I$31,0,10*ROW('Sanitation Data'!I126)))</f>
        <v/>
      </c>
      <c r="DN132" s="275" t="str">
        <f ca="true">+IF(OFFSET('Sanitation Data'!$I$32,0,10*ROW('Sanitation Data'!I126))="","",OFFSET('Sanitation Data'!$I$32,0,10*ROW('Sanitation Data'!I126)))</f>
        <v/>
      </c>
      <c r="DO132" s="275" t="str">
        <f ca="true">+IF(OFFSET('Hygiene Data'!$D$11,0,10*ROW('Hygiene Data'!D126))="","",OFFSET('Hygiene Data'!$D$11,0,10*ROW('Hygiene Data'!D126)))</f>
        <v/>
      </c>
      <c r="DP132" s="275" t="str">
        <f ca="true">+IF(OFFSET('Hygiene Data'!$D$12,0,10*ROW('Hygiene Data'!D126))="","",OFFSET('Hygiene Data'!$D$12,0,10*ROW('Hygiene Data'!D126)))</f>
        <v/>
      </c>
      <c r="DQ132" s="275" t="str">
        <f ca="true">+IF(OFFSET('Hygiene Data'!$D$13,0,10*ROW('Hygiene Data'!D126))="","",OFFSET('Hygiene Data'!$D$13,0,10*ROW('Hygiene Data'!D126)))</f>
        <v/>
      </c>
      <c r="DR132" s="275" t="str">
        <f ca="true">+IF(OFFSET('Hygiene Data'!$E$11,0,10*ROW('Hygiene Data'!E126))="","",OFFSET('Hygiene Data'!$E$11,0,10*ROW('Hygiene Data'!E126)))</f>
        <v/>
      </c>
      <c r="DS132" s="275" t="str">
        <f ca="true">+IF(OFFSET('Hygiene Data'!$E$12,0,10*ROW('Hygiene Data'!E126))="","",OFFSET('Hygiene Data'!$E$12,0,10*ROW('Hygiene Data'!E126)))</f>
        <v/>
      </c>
      <c r="DT132" s="275" t="str">
        <f ca="true">+IF(OFFSET('Hygiene Data'!$E$13,0,10*ROW('Hygiene Data'!E126))="","",OFFSET('Hygiene Data'!$E$13,0,10*ROW('Hygiene Data'!E126)))</f>
        <v/>
      </c>
      <c r="DU132" s="275" t="str">
        <f ca="true">+IF(OFFSET('Hygiene Data'!$F$11,0,10*ROW('Hygiene Data'!F126))="","",OFFSET('Hygiene Data'!$F$11,0,10*ROW('Hygiene Data'!F126)))</f>
        <v/>
      </c>
      <c r="DV132" s="275" t="str">
        <f ca="true">+IF(OFFSET('Hygiene Data'!$F$12,0,10*ROW('Hygiene Data'!F126))="","",OFFSET('Hygiene Data'!$F$12,0,10*ROW('Hygiene Data'!F126)))</f>
        <v/>
      </c>
      <c r="DW132" s="275" t="str">
        <f ca="true">+IF(OFFSET('Hygiene Data'!$F$13,0,10*ROW('Hygiene Data'!F126))="","",OFFSET('Hygiene Data'!$F$13,0,10*ROW('Hygiene Data'!F126)))</f>
        <v/>
      </c>
      <c r="DX132" s="275" t="str">
        <f ca="true">+IF(OFFSET('Hygiene Data'!$G$11,0,10*ROW('Hygiene Data'!G126))="","",OFFSET('Hygiene Data'!$G$11,0,10*ROW('Hygiene Data'!G126)))</f>
        <v/>
      </c>
      <c r="DY132" s="275" t="str">
        <f ca="true">+IF(OFFSET('Hygiene Data'!$G$12,0,10*ROW('Hygiene Data'!G126))="","",OFFSET('Hygiene Data'!$G$12,0,10*ROW('Hygiene Data'!G126)))</f>
        <v/>
      </c>
      <c r="DZ132" s="275" t="str">
        <f ca="true">+IF(OFFSET('Hygiene Data'!$G$13,0,10*ROW('Hygiene Data'!G126))="","",OFFSET('Hygiene Data'!$G$13,0,10*ROW('Hygiene Data'!G126)))</f>
        <v/>
      </c>
      <c r="EA132" s="275" t="str">
        <f ca="true">+IF(OFFSET('Hygiene Data'!$H$11,0,10*ROW('Hygiene Data'!H126))="","",OFFSET('Hygiene Data'!$H$11,0,10*ROW('Hygiene Data'!H126)))</f>
        <v/>
      </c>
      <c r="EB132" s="275" t="str">
        <f ca="true">+IF(OFFSET('Hygiene Data'!$H$12,0,10*ROW('Hygiene Data'!H126))="","",OFFSET('Hygiene Data'!$H$12,0,10*ROW('Hygiene Data'!H126)))</f>
        <v/>
      </c>
      <c r="EC132" s="275" t="str">
        <f ca="true">+IF(OFFSET('Hygiene Data'!$H$13,0,10*ROW('Hygiene Data'!H126))="","",OFFSET('Hygiene Data'!$H$13,0,10*ROW('Hygiene Data'!H126)))</f>
        <v/>
      </c>
      <c r="ED132" s="275" t="str">
        <f ca="true">+IF(OFFSET('Hygiene Data'!$I$11,0,10*ROW('Hygiene Data'!I126))="","",OFFSET('Hygiene Data'!$I$11,0,10*ROW('Hygiene Data'!I126)))</f>
        <v/>
      </c>
      <c r="EE132" s="275" t="str">
        <f ca="true">+IF(OFFSET('Hygiene Data'!$I$12,0,10*ROW('Hygiene Data'!I126))="","",OFFSET('Hygiene Data'!$I$12,0,10*ROW('Hygiene Data'!I126)))</f>
        <v/>
      </c>
      <c r="EF132" s="27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5"/>
      <c r="BS133" s="275" t="str">
        <f ca="true">+IF(OFFSET('Water Data'!$D$27,0,10*ROW('Water Data'!D127))="","",OFFSET('Water Data'!$D$27,0,10*ROW('Water Data'!D127)))</f>
        <v/>
      </c>
      <c r="BT133" s="275" t="str">
        <f ca="true">+IF(OFFSET('Water Data'!$D$28,0,10*ROW('Water Data'!D127))="","",OFFSET('Water Data'!$D$28,0,10*ROW('Water Data'!D127)))</f>
        <v/>
      </c>
      <c r="BU133" s="275" t="str">
        <f ca="true">+IF(OFFSET('Water Data'!$D$29,0,10*ROW('Water Data'!D127))="","",OFFSET('Water Data'!$D$29,0,10*ROW('Water Data'!D127)))</f>
        <v/>
      </c>
      <c r="BV133" s="275" t="str">
        <f ca="true">+IF(OFFSET('Water Data'!$E$27,0,10*ROW('Water Data'!E127))="","",OFFSET('Water Data'!$E$27,0,10*ROW('Water Data'!E127)))</f>
        <v/>
      </c>
      <c r="BW133" s="275" t="str">
        <f ca="true">+IF(OFFSET('Water Data'!$E$28,0,10*ROW('Water Data'!E127))="","",OFFSET('Water Data'!$E$28,0,10*ROW('Water Data'!E127)))</f>
        <v/>
      </c>
      <c r="BX133" s="275" t="str">
        <f ca="true">+IF(OFFSET('Water Data'!$E$29,0,10*ROW('Water Data'!E127))="","",OFFSET('Water Data'!$E$29,0,10*ROW('Water Data'!E127)))</f>
        <v/>
      </c>
      <c r="BY133" s="275" t="str">
        <f ca="true">+IF(OFFSET('Water Data'!$F$27,0,10*ROW('Water Data'!F127))="","",OFFSET('Water Data'!$F$27,0,10*ROW('Water Data'!F127)))</f>
        <v/>
      </c>
      <c r="BZ133" s="275" t="str">
        <f ca="true">+IF(OFFSET('Water Data'!$F$28,0,10*ROW('Water Data'!F127))="","",OFFSET('Water Data'!$F$28,0,10*ROW('Water Data'!F127)))</f>
        <v/>
      </c>
      <c r="CA133" s="275" t="str">
        <f ca="true">+IF(OFFSET('Water Data'!$F$29,0,10*ROW('Water Data'!F127))="","",OFFSET('Water Data'!$F$29,0,10*ROW('Water Data'!F127)))</f>
        <v/>
      </c>
      <c r="CB133" s="275" t="str">
        <f ca="true">+IF(OFFSET('Water Data'!$G$27,0,10*ROW('Water Data'!G127))="","",OFFSET('Water Data'!$G$27,0,10*ROW('Water Data'!G127)))</f>
        <v/>
      </c>
      <c r="CC133" s="275" t="str">
        <f ca="true">+IF(OFFSET('Water Data'!$G$28,0,10*ROW('Water Data'!G127))="","",OFFSET('Water Data'!$G$28,0,10*ROW('Water Data'!G127)))</f>
        <v/>
      </c>
      <c r="CD133" s="275" t="str">
        <f ca="true">+IF(OFFSET('Water Data'!$G$29,0,10*ROW('Water Data'!G127))="","",OFFSET('Water Data'!$G$29,0,10*ROW('Water Data'!G127)))</f>
        <v/>
      </c>
      <c r="CE133" s="275" t="str">
        <f ca="true">+IF(OFFSET('Water Data'!$H$27,0,10*ROW('Water Data'!H127))="","",OFFSET('Water Data'!$H$27,0,10*ROW('Water Data'!H127)))</f>
        <v/>
      </c>
      <c r="CF133" s="275" t="str">
        <f ca="true">+IF(OFFSET('Water Data'!$H$28,0,10*ROW('Water Data'!H127))="","",OFFSET('Water Data'!$H$28,0,10*ROW('Water Data'!H127)))</f>
        <v/>
      </c>
      <c r="CG133" s="275" t="str">
        <f ca="true">+IF(OFFSET('Water Data'!$H$29,0,10*ROW('Water Data'!H127))="","",OFFSET('Water Data'!$H$29,0,10*ROW('Water Data'!H127)))</f>
        <v/>
      </c>
      <c r="CH133" s="275" t="str">
        <f ca="true">+IF(OFFSET('Water Data'!$I$27,0,10*ROW('Water Data'!I127))="","",OFFSET('Water Data'!$I$27,0,10*ROW('Water Data'!I127)))</f>
        <v/>
      </c>
      <c r="CI133" s="275" t="str">
        <f ca="true">+IF(OFFSET('Water Data'!$I$28,0,10*ROW('Water Data'!I127))="","",OFFSET('Water Data'!$I$28,0,10*ROW('Water Data'!I127)))</f>
        <v/>
      </c>
      <c r="CJ133" s="275" t="str">
        <f ca="true">+IF(OFFSET('Water Data'!$I$29,0,10*ROW('Water Data'!I127))="","",OFFSET('Water Data'!$I$29,0,10*ROW('Water Data'!I127)))</f>
        <v/>
      </c>
      <c r="CK133" s="275" t="str">
        <f ca="true">+IF(OFFSET('Sanitation Data'!$D$28,0,10*ROW('Sanitation Data'!D127))="","",OFFSET('Sanitation Data'!$D$28,0,10*ROW('Sanitation Data'!D127)))</f>
        <v/>
      </c>
      <c r="CL133" s="275" t="str">
        <f ca="true">+IF(OFFSET('Sanitation Data'!$D$29,0,10*ROW('Sanitation Data'!D127))="","",OFFSET('Sanitation Data'!$D$29,0,10*ROW('Sanitation Data'!D127)))</f>
        <v/>
      </c>
      <c r="CM133" s="275" t="str">
        <f ca="true">+IF(OFFSET('Sanitation Data'!$D$30,0,10*ROW('Sanitation Data'!D127))="","",OFFSET('Sanitation Data'!$D$30,0,10*ROW('Sanitation Data'!D127)))</f>
        <v/>
      </c>
      <c r="CN133" s="275" t="str">
        <f ca="true">+IF(OFFSET('Sanitation Data'!$D$31,0,10*ROW('Sanitation Data'!D127))="","",OFFSET('Sanitation Data'!$D$31,0,10*ROW('Sanitation Data'!D127)))</f>
        <v/>
      </c>
      <c r="CO133" s="275" t="str">
        <f ca="true">+IF(OFFSET('Sanitation Data'!$D$32,0,10*ROW('Sanitation Data'!D127))="","",OFFSET('Sanitation Data'!$D$32,0,10*ROW('Sanitation Data'!D127)))</f>
        <v/>
      </c>
      <c r="CP133" s="275" t="str">
        <f ca="true">+IF(OFFSET('Sanitation Data'!$E$28,0,10*ROW('Sanitation Data'!E127))="","",OFFSET('Sanitation Data'!$E$28,0,10*ROW('Sanitation Data'!E127)))</f>
        <v/>
      </c>
      <c r="CQ133" s="275" t="str">
        <f ca="true">+IF(OFFSET('Sanitation Data'!$E$29,0,10*ROW('Sanitation Data'!E127))="","",OFFSET('Sanitation Data'!$E$29,0,10*ROW('Sanitation Data'!E127)))</f>
        <v/>
      </c>
      <c r="CR133" s="275" t="str">
        <f ca="true">+IF(OFFSET('Sanitation Data'!$E$30,0,10*ROW('Sanitation Data'!E127))="","",OFFSET('Sanitation Data'!$E$30,0,10*ROW('Sanitation Data'!E127)))</f>
        <v/>
      </c>
      <c r="CS133" s="275" t="str">
        <f ca="true">+IF(OFFSET('Sanitation Data'!$E$31,0,10*ROW('Sanitation Data'!E127))="","",OFFSET('Sanitation Data'!$E$31,0,10*ROW('Sanitation Data'!E127)))</f>
        <v/>
      </c>
      <c r="CT133" s="275" t="str">
        <f ca="true">+IF(OFFSET('Sanitation Data'!$E$32,0,10*ROW('Sanitation Data'!E127))="","",OFFSET('Sanitation Data'!$E$32,0,10*ROW('Sanitation Data'!E127)))</f>
        <v/>
      </c>
      <c r="CU133" s="275" t="str">
        <f ca="true">+IF(OFFSET('Sanitation Data'!$F$28,0,10*ROW('Sanitation Data'!F127))="","",OFFSET('Sanitation Data'!$F$28,0,10*ROW('Sanitation Data'!F127)))</f>
        <v/>
      </c>
      <c r="CV133" s="275" t="str">
        <f ca="true">+IF(OFFSET('Sanitation Data'!$F$29,0,10*ROW('Sanitation Data'!F127))="","",OFFSET('Sanitation Data'!$F$29,0,10*ROW('Sanitation Data'!F127)))</f>
        <v/>
      </c>
      <c r="CW133" s="275" t="str">
        <f ca="true">+IF(OFFSET('Sanitation Data'!$F$30,0,10*ROW('Sanitation Data'!F127))="","",OFFSET('Sanitation Data'!$F$30,0,10*ROW('Sanitation Data'!F127)))</f>
        <v/>
      </c>
      <c r="CX133" s="275" t="str">
        <f ca="true">+IF(OFFSET('Sanitation Data'!$F$31,0,10*ROW('Sanitation Data'!F127))="","",OFFSET('Sanitation Data'!$F$31,0,10*ROW('Sanitation Data'!F127)))</f>
        <v/>
      </c>
      <c r="CY133" s="275" t="str">
        <f ca="true">+IF(OFFSET('Sanitation Data'!$F$32,0,10*ROW('Sanitation Data'!F127))="","",OFFSET('Sanitation Data'!$F$32,0,10*ROW('Sanitation Data'!F127)))</f>
        <v/>
      </c>
      <c r="CZ133" s="275" t="str">
        <f ca="true">+IF(OFFSET('Sanitation Data'!$G$28,0,10*ROW('Sanitation Data'!G127))="","",OFFSET('Sanitation Data'!$G$28,0,10*ROW('Sanitation Data'!G127)))</f>
        <v/>
      </c>
      <c r="DA133" s="275" t="str">
        <f ca="true">+IF(OFFSET('Sanitation Data'!$G$29,0,10*ROW('Sanitation Data'!G127))="","",OFFSET('Sanitation Data'!$G$29,0,10*ROW('Sanitation Data'!G127)))</f>
        <v/>
      </c>
      <c r="DB133" s="275" t="str">
        <f ca="true">+IF(OFFSET('Sanitation Data'!$G$30,0,10*ROW('Sanitation Data'!G127))="","",OFFSET('Sanitation Data'!$G$30,0,10*ROW('Sanitation Data'!G127)))</f>
        <v/>
      </c>
      <c r="DC133" s="275" t="str">
        <f ca="true">+IF(OFFSET('Sanitation Data'!$G$31,0,10*ROW('Sanitation Data'!G127))="","",OFFSET('Sanitation Data'!$G$31,0,10*ROW('Sanitation Data'!G127)))</f>
        <v/>
      </c>
      <c r="DD133" s="275" t="str">
        <f ca="true">+IF(OFFSET('Sanitation Data'!$G$32,0,10*ROW('Sanitation Data'!G127))="","",OFFSET('Sanitation Data'!$G$32,0,10*ROW('Sanitation Data'!G127)))</f>
        <v/>
      </c>
      <c r="DE133" s="275" t="str">
        <f ca="true">+IF(OFFSET('Sanitation Data'!$H$28,0,10*ROW('Sanitation Data'!H127))="","",OFFSET('Sanitation Data'!$H$28,0,10*ROW('Sanitation Data'!H127)))</f>
        <v/>
      </c>
      <c r="DF133" s="275" t="str">
        <f ca="true">+IF(OFFSET('Sanitation Data'!$H$29,0,10*ROW('Sanitation Data'!H127))="","",OFFSET('Sanitation Data'!$H$29,0,10*ROW('Sanitation Data'!H127)))</f>
        <v/>
      </c>
      <c r="DG133" s="275" t="str">
        <f ca="true">+IF(OFFSET('Sanitation Data'!$H$30,0,10*ROW('Sanitation Data'!H127))="","",OFFSET('Sanitation Data'!$H$30,0,10*ROW('Sanitation Data'!H127)))</f>
        <v/>
      </c>
      <c r="DH133" s="275" t="str">
        <f ca="true">+IF(OFFSET('Sanitation Data'!$H$31,0,10*ROW('Sanitation Data'!H127))="","",OFFSET('Sanitation Data'!$H$31,0,10*ROW('Sanitation Data'!H127)))</f>
        <v/>
      </c>
      <c r="DI133" s="275" t="str">
        <f ca="true">+IF(OFFSET('Sanitation Data'!$H$32,0,10*ROW('Sanitation Data'!H127))="","",OFFSET('Sanitation Data'!$H$32,0,10*ROW('Sanitation Data'!H127)))</f>
        <v/>
      </c>
      <c r="DJ133" s="275" t="str">
        <f ca="true">+IF(OFFSET('Sanitation Data'!$I$28,0,10*ROW('Sanitation Data'!I127))="","",OFFSET('Sanitation Data'!$I$28,0,10*ROW('Sanitation Data'!I127)))</f>
        <v/>
      </c>
      <c r="DK133" s="275" t="str">
        <f ca="true">+IF(OFFSET('Sanitation Data'!$I$29,0,10*ROW('Sanitation Data'!I127))="","",OFFSET('Sanitation Data'!$I$29,0,10*ROW('Sanitation Data'!I127)))</f>
        <v/>
      </c>
      <c r="DL133" s="275" t="str">
        <f ca="true">+IF(OFFSET('Sanitation Data'!$I$30,0,10*ROW('Sanitation Data'!I127))="","",OFFSET('Sanitation Data'!$I$30,0,10*ROW('Sanitation Data'!I127)))</f>
        <v/>
      </c>
      <c r="DM133" s="275" t="str">
        <f ca="true">+IF(OFFSET('Sanitation Data'!$I$31,0,10*ROW('Sanitation Data'!I127))="","",OFFSET('Sanitation Data'!$I$31,0,10*ROW('Sanitation Data'!I127)))</f>
        <v/>
      </c>
      <c r="DN133" s="275" t="str">
        <f ca="true">+IF(OFFSET('Sanitation Data'!$I$32,0,10*ROW('Sanitation Data'!I127))="","",OFFSET('Sanitation Data'!$I$32,0,10*ROW('Sanitation Data'!I127)))</f>
        <v/>
      </c>
      <c r="DO133" s="275" t="str">
        <f ca="true">+IF(OFFSET('Hygiene Data'!$D$11,0,10*ROW('Hygiene Data'!D127))="","",OFFSET('Hygiene Data'!$D$11,0,10*ROW('Hygiene Data'!D127)))</f>
        <v/>
      </c>
      <c r="DP133" s="275" t="str">
        <f ca="true">+IF(OFFSET('Hygiene Data'!$D$12,0,10*ROW('Hygiene Data'!D127))="","",OFFSET('Hygiene Data'!$D$12,0,10*ROW('Hygiene Data'!D127)))</f>
        <v/>
      </c>
      <c r="DQ133" s="275" t="str">
        <f ca="true">+IF(OFFSET('Hygiene Data'!$D$13,0,10*ROW('Hygiene Data'!D127))="","",OFFSET('Hygiene Data'!$D$13,0,10*ROW('Hygiene Data'!D127)))</f>
        <v/>
      </c>
      <c r="DR133" s="275" t="str">
        <f ca="true">+IF(OFFSET('Hygiene Data'!$E$11,0,10*ROW('Hygiene Data'!E127))="","",OFFSET('Hygiene Data'!$E$11,0,10*ROW('Hygiene Data'!E127)))</f>
        <v/>
      </c>
      <c r="DS133" s="275" t="str">
        <f ca="true">+IF(OFFSET('Hygiene Data'!$E$12,0,10*ROW('Hygiene Data'!E127))="","",OFFSET('Hygiene Data'!$E$12,0,10*ROW('Hygiene Data'!E127)))</f>
        <v/>
      </c>
      <c r="DT133" s="275" t="str">
        <f ca="true">+IF(OFFSET('Hygiene Data'!$E$13,0,10*ROW('Hygiene Data'!E127))="","",OFFSET('Hygiene Data'!$E$13,0,10*ROW('Hygiene Data'!E127)))</f>
        <v/>
      </c>
      <c r="DU133" s="275" t="str">
        <f ca="true">+IF(OFFSET('Hygiene Data'!$F$11,0,10*ROW('Hygiene Data'!F127))="","",OFFSET('Hygiene Data'!$F$11,0,10*ROW('Hygiene Data'!F127)))</f>
        <v/>
      </c>
      <c r="DV133" s="275" t="str">
        <f ca="true">+IF(OFFSET('Hygiene Data'!$F$12,0,10*ROW('Hygiene Data'!F127))="","",OFFSET('Hygiene Data'!$F$12,0,10*ROW('Hygiene Data'!F127)))</f>
        <v/>
      </c>
      <c r="DW133" s="275" t="str">
        <f ca="true">+IF(OFFSET('Hygiene Data'!$F$13,0,10*ROW('Hygiene Data'!F127))="","",OFFSET('Hygiene Data'!$F$13,0,10*ROW('Hygiene Data'!F127)))</f>
        <v/>
      </c>
      <c r="DX133" s="275" t="str">
        <f ca="true">+IF(OFFSET('Hygiene Data'!$G$11,0,10*ROW('Hygiene Data'!G127))="","",OFFSET('Hygiene Data'!$G$11,0,10*ROW('Hygiene Data'!G127)))</f>
        <v/>
      </c>
      <c r="DY133" s="275" t="str">
        <f ca="true">+IF(OFFSET('Hygiene Data'!$G$12,0,10*ROW('Hygiene Data'!G127))="","",OFFSET('Hygiene Data'!$G$12,0,10*ROW('Hygiene Data'!G127)))</f>
        <v/>
      </c>
      <c r="DZ133" s="275" t="str">
        <f ca="true">+IF(OFFSET('Hygiene Data'!$G$13,0,10*ROW('Hygiene Data'!G127))="","",OFFSET('Hygiene Data'!$G$13,0,10*ROW('Hygiene Data'!G127)))</f>
        <v/>
      </c>
      <c r="EA133" s="275" t="str">
        <f ca="true">+IF(OFFSET('Hygiene Data'!$H$11,0,10*ROW('Hygiene Data'!H127))="","",OFFSET('Hygiene Data'!$H$11,0,10*ROW('Hygiene Data'!H127)))</f>
        <v/>
      </c>
      <c r="EB133" s="275" t="str">
        <f ca="true">+IF(OFFSET('Hygiene Data'!$H$12,0,10*ROW('Hygiene Data'!H127))="","",OFFSET('Hygiene Data'!$H$12,0,10*ROW('Hygiene Data'!H127)))</f>
        <v/>
      </c>
      <c r="EC133" s="275" t="str">
        <f ca="true">+IF(OFFSET('Hygiene Data'!$H$13,0,10*ROW('Hygiene Data'!H127))="","",OFFSET('Hygiene Data'!$H$13,0,10*ROW('Hygiene Data'!H127)))</f>
        <v/>
      </c>
      <c r="ED133" s="275" t="str">
        <f ca="true">+IF(OFFSET('Hygiene Data'!$I$11,0,10*ROW('Hygiene Data'!I127))="","",OFFSET('Hygiene Data'!$I$11,0,10*ROW('Hygiene Data'!I127)))</f>
        <v/>
      </c>
      <c r="EE133" s="275" t="str">
        <f ca="true">+IF(OFFSET('Hygiene Data'!$I$12,0,10*ROW('Hygiene Data'!I127))="","",OFFSET('Hygiene Data'!$I$12,0,10*ROW('Hygiene Data'!I127)))</f>
        <v/>
      </c>
      <c r="EF133" s="27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5"/>
      <c r="BS134" s="275" t="str">
        <f ca="true">+IF(OFFSET('Water Data'!$D$27,0,10*ROW('Water Data'!D128))="","",OFFSET('Water Data'!$D$27,0,10*ROW('Water Data'!D128)))</f>
        <v/>
      </c>
      <c r="BT134" s="275" t="str">
        <f ca="true">+IF(OFFSET('Water Data'!$D$28,0,10*ROW('Water Data'!D128))="","",OFFSET('Water Data'!$D$28,0,10*ROW('Water Data'!D128)))</f>
        <v/>
      </c>
      <c r="BU134" s="275" t="str">
        <f ca="true">+IF(OFFSET('Water Data'!$D$29,0,10*ROW('Water Data'!D128))="","",OFFSET('Water Data'!$D$29,0,10*ROW('Water Data'!D128)))</f>
        <v/>
      </c>
      <c r="BV134" s="275" t="str">
        <f ca="true">+IF(OFFSET('Water Data'!$E$27,0,10*ROW('Water Data'!E128))="","",OFFSET('Water Data'!$E$27,0,10*ROW('Water Data'!E128)))</f>
        <v/>
      </c>
      <c r="BW134" s="275" t="str">
        <f ca="true">+IF(OFFSET('Water Data'!$E$28,0,10*ROW('Water Data'!E128))="","",OFFSET('Water Data'!$E$28,0,10*ROW('Water Data'!E128)))</f>
        <v/>
      </c>
      <c r="BX134" s="275" t="str">
        <f ca="true">+IF(OFFSET('Water Data'!$E$29,0,10*ROW('Water Data'!E128))="","",OFFSET('Water Data'!$E$29,0,10*ROW('Water Data'!E128)))</f>
        <v/>
      </c>
      <c r="BY134" s="275" t="str">
        <f ca="true">+IF(OFFSET('Water Data'!$F$27,0,10*ROW('Water Data'!F128))="","",OFFSET('Water Data'!$F$27,0,10*ROW('Water Data'!F128)))</f>
        <v/>
      </c>
      <c r="BZ134" s="275" t="str">
        <f ca="true">+IF(OFFSET('Water Data'!$F$28,0,10*ROW('Water Data'!F128))="","",OFFSET('Water Data'!$F$28,0,10*ROW('Water Data'!F128)))</f>
        <v/>
      </c>
      <c r="CA134" s="275" t="str">
        <f ca="true">+IF(OFFSET('Water Data'!$F$29,0,10*ROW('Water Data'!F128))="","",OFFSET('Water Data'!$F$29,0,10*ROW('Water Data'!F128)))</f>
        <v/>
      </c>
      <c r="CB134" s="275" t="str">
        <f ca="true">+IF(OFFSET('Water Data'!$G$27,0,10*ROW('Water Data'!G128))="","",OFFSET('Water Data'!$G$27,0,10*ROW('Water Data'!G128)))</f>
        <v/>
      </c>
      <c r="CC134" s="275" t="str">
        <f ca="true">+IF(OFFSET('Water Data'!$G$28,0,10*ROW('Water Data'!G128))="","",OFFSET('Water Data'!$G$28,0,10*ROW('Water Data'!G128)))</f>
        <v/>
      </c>
      <c r="CD134" s="275" t="str">
        <f ca="true">+IF(OFFSET('Water Data'!$G$29,0,10*ROW('Water Data'!G128))="","",OFFSET('Water Data'!$G$29,0,10*ROW('Water Data'!G128)))</f>
        <v/>
      </c>
      <c r="CE134" s="275" t="str">
        <f ca="true">+IF(OFFSET('Water Data'!$H$27,0,10*ROW('Water Data'!H128))="","",OFFSET('Water Data'!$H$27,0,10*ROW('Water Data'!H128)))</f>
        <v/>
      </c>
      <c r="CF134" s="275" t="str">
        <f ca="true">+IF(OFFSET('Water Data'!$H$28,0,10*ROW('Water Data'!H128))="","",OFFSET('Water Data'!$H$28,0,10*ROW('Water Data'!H128)))</f>
        <v/>
      </c>
      <c r="CG134" s="275" t="str">
        <f ca="true">+IF(OFFSET('Water Data'!$H$29,0,10*ROW('Water Data'!H128))="","",OFFSET('Water Data'!$H$29,0,10*ROW('Water Data'!H128)))</f>
        <v/>
      </c>
      <c r="CH134" s="275" t="str">
        <f ca="true">+IF(OFFSET('Water Data'!$I$27,0,10*ROW('Water Data'!I128))="","",OFFSET('Water Data'!$I$27,0,10*ROW('Water Data'!I128)))</f>
        <v/>
      </c>
      <c r="CI134" s="275" t="str">
        <f ca="true">+IF(OFFSET('Water Data'!$I$28,0,10*ROW('Water Data'!I128))="","",OFFSET('Water Data'!$I$28,0,10*ROW('Water Data'!I128)))</f>
        <v/>
      </c>
      <c r="CJ134" s="275" t="str">
        <f ca="true">+IF(OFFSET('Water Data'!$I$29,0,10*ROW('Water Data'!I128))="","",OFFSET('Water Data'!$I$29,0,10*ROW('Water Data'!I128)))</f>
        <v/>
      </c>
      <c r="CK134" s="275" t="str">
        <f ca="true">+IF(OFFSET('Sanitation Data'!$D$28,0,10*ROW('Sanitation Data'!D128))="","",OFFSET('Sanitation Data'!$D$28,0,10*ROW('Sanitation Data'!D128)))</f>
        <v/>
      </c>
      <c r="CL134" s="275" t="str">
        <f ca="true">+IF(OFFSET('Sanitation Data'!$D$29,0,10*ROW('Sanitation Data'!D128))="","",OFFSET('Sanitation Data'!$D$29,0,10*ROW('Sanitation Data'!D128)))</f>
        <v/>
      </c>
      <c r="CM134" s="275" t="str">
        <f ca="true">+IF(OFFSET('Sanitation Data'!$D$30,0,10*ROW('Sanitation Data'!D128))="","",OFFSET('Sanitation Data'!$D$30,0,10*ROW('Sanitation Data'!D128)))</f>
        <v/>
      </c>
      <c r="CN134" s="275" t="str">
        <f ca="true">+IF(OFFSET('Sanitation Data'!$D$31,0,10*ROW('Sanitation Data'!D128))="","",OFFSET('Sanitation Data'!$D$31,0,10*ROW('Sanitation Data'!D128)))</f>
        <v/>
      </c>
      <c r="CO134" s="275" t="str">
        <f ca="true">+IF(OFFSET('Sanitation Data'!$D$32,0,10*ROW('Sanitation Data'!D128))="","",OFFSET('Sanitation Data'!$D$32,0,10*ROW('Sanitation Data'!D128)))</f>
        <v/>
      </c>
      <c r="CP134" s="275" t="str">
        <f ca="true">+IF(OFFSET('Sanitation Data'!$E$28,0,10*ROW('Sanitation Data'!E128))="","",OFFSET('Sanitation Data'!$E$28,0,10*ROW('Sanitation Data'!E128)))</f>
        <v/>
      </c>
      <c r="CQ134" s="275" t="str">
        <f ca="true">+IF(OFFSET('Sanitation Data'!$E$29,0,10*ROW('Sanitation Data'!E128))="","",OFFSET('Sanitation Data'!$E$29,0,10*ROW('Sanitation Data'!E128)))</f>
        <v/>
      </c>
      <c r="CR134" s="275" t="str">
        <f ca="true">+IF(OFFSET('Sanitation Data'!$E$30,0,10*ROW('Sanitation Data'!E128))="","",OFFSET('Sanitation Data'!$E$30,0,10*ROW('Sanitation Data'!E128)))</f>
        <v/>
      </c>
      <c r="CS134" s="275" t="str">
        <f ca="true">+IF(OFFSET('Sanitation Data'!$E$31,0,10*ROW('Sanitation Data'!E128))="","",OFFSET('Sanitation Data'!$E$31,0,10*ROW('Sanitation Data'!E128)))</f>
        <v/>
      </c>
      <c r="CT134" s="275" t="str">
        <f ca="true">+IF(OFFSET('Sanitation Data'!$E$32,0,10*ROW('Sanitation Data'!E128))="","",OFFSET('Sanitation Data'!$E$32,0,10*ROW('Sanitation Data'!E128)))</f>
        <v/>
      </c>
      <c r="CU134" s="275" t="str">
        <f ca="true">+IF(OFFSET('Sanitation Data'!$F$28,0,10*ROW('Sanitation Data'!F128))="","",OFFSET('Sanitation Data'!$F$28,0,10*ROW('Sanitation Data'!F128)))</f>
        <v/>
      </c>
      <c r="CV134" s="275" t="str">
        <f ca="true">+IF(OFFSET('Sanitation Data'!$F$29,0,10*ROW('Sanitation Data'!F128))="","",OFFSET('Sanitation Data'!$F$29,0,10*ROW('Sanitation Data'!F128)))</f>
        <v/>
      </c>
      <c r="CW134" s="275" t="str">
        <f ca="true">+IF(OFFSET('Sanitation Data'!$F$30,0,10*ROW('Sanitation Data'!F128))="","",OFFSET('Sanitation Data'!$F$30,0,10*ROW('Sanitation Data'!F128)))</f>
        <v/>
      </c>
      <c r="CX134" s="275" t="str">
        <f ca="true">+IF(OFFSET('Sanitation Data'!$F$31,0,10*ROW('Sanitation Data'!F128))="","",OFFSET('Sanitation Data'!$F$31,0,10*ROW('Sanitation Data'!F128)))</f>
        <v/>
      </c>
      <c r="CY134" s="275" t="str">
        <f ca="true">+IF(OFFSET('Sanitation Data'!$F$32,0,10*ROW('Sanitation Data'!F128))="","",OFFSET('Sanitation Data'!$F$32,0,10*ROW('Sanitation Data'!F128)))</f>
        <v/>
      </c>
      <c r="CZ134" s="275" t="str">
        <f ca="true">+IF(OFFSET('Sanitation Data'!$G$28,0,10*ROW('Sanitation Data'!G128))="","",OFFSET('Sanitation Data'!$G$28,0,10*ROW('Sanitation Data'!G128)))</f>
        <v/>
      </c>
      <c r="DA134" s="275" t="str">
        <f ca="true">+IF(OFFSET('Sanitation Data'!$G$29,0,10*ROW('Sanitation Data'!G128))="","",OFFSET('Sanitation Data'!$G$29,0,10*ROW('Sanitation Data'!G128)))</f>
        <v/>
      </c>
      <c r="DB134" s="275" t="str">
        <f ca="true">+IF(OFFSET('Sanitation Data'!$G$30,0,10*ROW('Sanitation Data'!G128))="","",OFFSET('Sanitation Data'!$G$30,0,10*ROW('Sanitation Data'!G128)))</f>
        <v/>
      </c>
      <c r="DC134" s="275" t="str">
        <f ca="true">+IF(OFFSET('Sanitation Data'!$G$31,0,10*ROW('Sanitation Data'!G128))="","",OFFSET('Sanitation Data'!$G$31,0,10*ROW('Sanitation Data'!G128)))</f>
        <v/>
      </c>
      <c r="DD134" s="275" t="str">
        <f ca="true">+IF(OFFSET('Sanitation Data'!$G$32,0,10*ROW('Sanitation Data'!G128))="","",OFFSET('Sanitation Data'!$G$32,0,10*ROW('Sanitation Data'!G128)))</f>
        <v/>
      </c>
      <c r="DE134" s="275" t="str">
        <f ca="true">+IF(OFFSET('Sanitation Data'!$H$28,0,10*ROW('Sanitation Data'!H128))="","",OFFSET('Sanitation Data'!$H$28,0,10*ROW('Sanitation Data'!H128)))</f>
        <v/>
      </c>
      <c r="DF134" s="275" t="str">
        <f ca="true">+IF(OFFSET('Sanitation Data'!$H$29,0,10*ROW('Sanitation Data'!H128))="","",OFFSET('Sanitation Data'!$H$29,0,10*ROW('Sanitation Data'!H128)))</f>
        <v/>
      </c>
      <c r="DG134" s="275" t="str">
        <f ca="true">+IF(OFFSET('Sanitation Data'!$H$30,0,10*ROW('Sanitation Data'!H128))="","",OFFSET('Sanitation Data'!$H$30,0,10*ROW('Sanitation Data'!H128)))</f>
        <v/>
      </c>
      <c r="DH134" s="275" t="str">
        <f ca="true">+IF(OFFSET('Sanitation Data'!$H$31,0,10*ROW('Sanitation Data'!H128))="","",OFFSET('Sanitation Data'!$H$31,0,10*ROW('Sanitation Data'!H128)))</f>
        <v/>
      </c>
      <c r="DI134" s="275" t="str">
        <f ca="true">+IF(OFFSET('Sanitation Data'!$H$32,0,10*ROW('Sanitation Data'!H128))="","",OFFSET('Sanitation Data'!$H$32,0,10*ROW('Sanitation Data'!H128)))</f>
        <v/>
      </c>
      <c r="DJ134" s="275" t="str">
        <f ca="true">+IF(OFFSET('Sanitation Data'!$I$28,0,10*ROW('Sanitation Data'!I128))="","",OFFSET('Sanitation Data'!$I$28,0,10*ROW('Sanitation Data'!I128)))</f>
        <v/>
      </c>
      <c r="DK134" s="275" t="str">
        <f ca="true">+IF(OFFSET('Sanitation Data'!$I$29,0,10*ROW('Sanitation Data'!I128))="","",OFFSET('Sanitation Data'!$I$29,0,10*ROW('Sanitation Data'!I128)))</f>
        <v/>
      </c>
      <c r="DL134" s="275" t="str">
        <f ca="true">+IF(OFFSET('Sanitation Data'!$I$30,0,10*ROW('Sanitation Data'!I128))="","",OFFSET('Sanitation Data'!$I$30,0,10*ROW('Sanitation Data'!I128)))</f>
        <v/>
      </c>
      <c r="DM134" s="275" t="str">
        <f ca="true">+IF(OFFSET('Sanitation Data'!$I$31,0,10*ROW('Sanitation Data'!I128))="","",OFFSET('Sanitation Data'!$I$31,0,10*ROW('Sanitation Data'!I128)))</f>
        <v/>
      </c>
      <c r="DN134" s="275" t="str">
        <f ca="true">+IF(OFFSET('Sanitation Data'!$I$32,0,10*ROW('Sanitation Data'!I128))="","",OFFSET('Sanitation Data'!$I$32,0,10*ROW('Sanitation Data'!I128)))</f>
        <v/>
      </c>
      <c r="DO134" s="275" t="str">
        <f ca="true">+IF(OFFSET('Hygiene Data'!$D$11,0,10*ROW('Hygiene Data'!D128))="","",OFFSET('Hygiene Data'!$D$11,0,10*ROW('Hygiene Data'!D128)))</f>
        <v/>
      </c>
      <c r="DP134" s="275" t="str">
        <f ca="true">+IF(OFFSET('Hygiene Data'!$D$12,0,10*ROW('Hygiene Data'!D128))="","",OFFSET('Hygiene Data'!$D$12,0,10*ROW('Hygiene Data'!D128)))</f>
        <v/>
      </c>
      <c r="DQ134" s="275" t="str">
        <f ca="true">+IF(OFFSET('Hygiene Data'!$D$13,0,10*ROW('Hygiene Data'!D128))="","",OFFSET('Hygiene Data'!$D$13,0,10*ROW('Hygiene Data'!D128)))</f>
        <v/>
      </c>
      <c r="DR134" s="275" t="str">
        <f ca="true">+IF(OFFSET('Hygiene Data'!$E$11,0,10*ROW('Hygiene Data'!E128))="","",OFFSET('Hygiene Data'!$E$11,0,10*ROW('Hygiene Data'!E128)))</f>
        <v/>
      </c>
      <c r="DS134" s="275" t="str">
        <f ca="true">+IF(OFFSET('Hygiene Data'!$E$12,0,10*ROW('Hygiene Data'!E128))="","",OFFSET('Hygiene Data'!$E$12,0,10*ROW('Hygiene Data'!E128)))</f>
        <v/>
      </c>
      <c r="DT134" s="275" t="str">
        <f ca="true">+IF(OFFSET('Hygiene Data'!$E$13,0,10*ROW('Hygiene Data'!E128))="","",OFFSET('Hygiene Data'!$E$13,0,10*ROW('Hygiene Data'!E128)))</f>
        <v/>
      </c>
      <c r="DU134" s="275" t="str">
        <f ca="true">+IF(OFFSET('Hygiene Data'!$F$11,0,10*ROW('Hygiene Data'!F128))="","",OFFSET('Hygiene Data'!$F$11,0,10*ROW('Hygiene Data'!F128)))</f>
        <v/>
      </c>
      <c r="DV134" s="275" t="str">
        <f ca="true">+IF(OFFSET('Hygiene Data'!$F$12,0,10*ROW('Hygiene Data'!F128))="","",OFFSET('Hygiene Data'!$F$12,0,10*ROW('Hygiene Data'!F128)))</f>
        <v/>
      </c>
      <c r="DW134" s="275" t="str">
        <f ca="true">+IF(OFFSET('Hygiene Data'!$F$13,0,10*ROW('Hygiene Data'!F128))="","",OFFSET('Hygiene Data'!$F$13,0,10*ROW('Hygiene Data'!F128)))</f>
        <v/>
      </c>
      <c r="DX134" s="275" t="str">
        <f ca="true">+IF(OFFSET('Hygiene Data'!$G$11,0,10*ROW('Hygiene Data'!G128))="","",OFFSET('Hygiene Data'!$G$11,0,10*ROW('Hygiene Data'!G128)))</f>
        <v/>
      </c>
      <c r="DY134" s="275" t="str">
        <f ca="true">+IF(OFFSET('Hygiene Data'!$G$12,0,10*ROW('Hygiene Data'!G128))="","",OFFSET('Hygiene Data'!$G$12,0,10*ROW('Hygiene Data'!G128)))</f>
        <v/>
      </c>
      <c r="DZ134" s="275" t="str">
        <f ca="true">+IF(OFFSET('Hygiene Data'!$G$13,0,10*ROW('Hygiene Data'!G128))="","",OFFSET('Hygiene Data'!$G$13,0,10*ROW('Hygiene Data'!G128)))</f>
        <v/>
      </c>
      <c r="EA134" s="275" t="str">
        <f ca="true">+IF(OFFSET('Hygiene Data'!$H$11,0,10*ROW('Hygiene Data'!H128))="","",OFFSET('Hygiene Data'!$H$11,0,10*ROW('Hygiene Data'!H128)))</f>
        <v/>
      </c>
      <c r="EB134" s="275" t="str">
        <f ca="true">+IF(OFFSET('Hygiene Data'!$H$12,0,10*ROW('Hygiene Data'!H128))="","",OFFSET('Hygiene Data'!$H$12,0,10*ROW('Hygiene Data'!H128)))</f>
        <v/>
      </c>
      <c r="EC134" s="275" t="str">
        <f ca="true">+IF(OFFSET('Hygiene Data'!$H$13,0,10*ROW('Hygiene Data'!H128))="","",OFFSET('Hygiene Data'!$H$13,0,10*ROW('Hygiene Data'!H128)))</f>
        <v/>
      </c>
      <c r="ED134" s="275" t="str">
        <f ca="true">+IF(OFFSET('Hygiene Data'!$I$11,0,10*ROW('Hygiene Data'!I128))="","",OFFSET('Hygiene Data'!$I$11,0,10*ROW('Hygiene Data'!I128)))</f>
        <v/>
      </c>
      <c r="EE134" s="275" t="str">
        <f ca="true">+IF(OFFSET('Hygiene Data'!$I$12,0,10*ROW('Hygiene Data'!I128))="","",OFFSET('Hygiene Data'!$I$12,0,10*ROW('Hygiene Data'!I128)))</f>
        <v/>
      </c>
      <c r="EF134" s="27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5"/>
      <c r="BS135" s="275" t="str">
        <f ca="true">+IF(OFFSET('Water Data'!$D$27,0,10*ROW('Water Data'!D129))="","",OFFSET('Water Data'!$D$27,0,10*ROW('Water Data'!D129)))</f>
        <v/>
      </c>
      <c r="BT135" s="275" t="str">
        <f ca="true">+IF(OFFSET('Water Data'!$D$28,0,10*ROW('Water Data'!D129))="","",OFFSET('Water Data'!$D$28,0,10*ROW('Water Data'!D129)))</f>
        <v/>
      </c>
      <c r="BU135" s="275" t="str">
        <f ca="true">+IF(OFFSET('Water Data'!$D$29,0,10*ROW('Water Data'!D129))="","",OFFSET('Water Data'!$D$29,0,10*ROW('Water Data'!D129)))</f>
        <v/>
      </c>
      <c r="BV135" s="275" t="str">
        <f ca="true">+IF(OFFSET('Water Data'!$E$27,0,10*ROW('Water Data'!E129))="","",OFFSET('Water Data'!$E$27,0,10*ROW('Water Data'!E129)))</f>
        <v/>
      </c>
      <c r="BW135" s="275" t="str">
        <f ca="true">+IF(OFFSET('Water Data'!$E$28,0,10*ROW('Water Data'!E129))="","",OFFSET('Water Data'!$E$28,0,10*ROW('Water Data'!E129)))</f>
        <v/>
      </c>
      <c r="BX135" s="275" t="str">
        <f ca="true">+IF(OFFSET('Water Data'!$E$29,0,10*ROW('Water Data'!E129))="","",OFFSET('Water Data'!$E$29,0,10*ROW('Water Data'!E129)))</f>
        <v/>
      </c>
      <c r="BY135" s="275" t="str">
        <f ca="true">+IF(OFFSET('Water Data'!$F$27,0,10*ROW('Water Data'!F129))="","",OFFSET('Water Data'!$F$27,0,10*ROW('Water Data'!F129)))</f>
        <v/>
      </c>
      <c r="BZ135" s="275" t="str">
        <f ca="true">+IF(OFFSET('Water Data'!$F$28,0,10*ROW('Water Data'!F129))="","",OFFSET('Water Data'!$F$28,0,10*ROW('Water Data'!F129)))</f>
        <v/>
      </c>
      <c r="CA135" s="275" t="str">
        <f ca="true">+IF(OFFSET('Water Data'!$F$29,0,10*ROW('Water Data'!F129))="","",OFFSET('Water Data'!$F$29,0,10*ROW('Water Data'!F129)))</f>
        <v/>
      </c>
      <c r="CB135" s="275" t="str">
        <f ca="true">+IF(OFFSET('Water Data'!$G$27,0,10*ROW('Water Data'!G129))="","",OFFSET('Water Data'!$G$27,0,10*ROW('Water Data'!G129)))</f>
        <v/>
      </c>
      <c r="CC135" s="275" t="str">
        <f ca="true">+IF(OFFSET('Water Data'!$G$28,0,10*ROW('Water Data'!G129))="","",OFFSET('Water Data'!$G$28,0,10*ROW('Water Data'!G129)))</f>
        <v/>
      </c>
      <c r="CD135" s="275" t="str">
        <f ca="true">+IF(OFFSET('Water Data'!$G$29,0,10*ROW('Water Data'!G129))="","",OFFSET('Water Data'!$G$29,0,10*ROW('Water Data'!G129)))</f>
        <v/>
      </c>
      <c r="CE135" s="275" t="str">
        <f ca="true">+IF(OFFSET('Water Data'!$H$27,0,10*ROW('Water Data'!H129))="","",OFFSET('Water Data'!$H$27,0,10*ROW('Water Data'!H129)))</f>
        <v/>
      </c>
      <c r="CF135" s="275" t="str">
        <f ca="true">+IF(OFFSET('Water Data'!$H$28,0,10*ROW('Water Data'!H129))="","",OFFSET('Water Data'!$H$28,0,10*ROW('Water Data'!H129)))</f>
        <v/>
      </c>
      <c r="CG135" s="275" t="str">
        <f ca="true">+IF(OFFSET('Water Data'!$H$29,0,10*ROW('Water Data'!H129))="","",OFFSET('Water Data'!$H$29,0,10*ROW('Water Data'!H129)))</f>
        <v/>
      </c>
      <c r="CH135" s="275" t="str">
        <f ca="true">+IF(OFFSET('Water Data'!$I$27,0,10*ROW('Water Data'!I129))="","",OFFSET('Water Data'!$I$27,0,10*ROW('Water Data'!I129)))</f>
        <v/>
      </c>
      <c r="CI135" s="275" t="str">
        <f ca="true">+IF(OFFSET('Water Data'!$I$28,0,10*ROW('Water Data'!I129))="","",OFFSET('Water Data'!$I$28,0,10*ROW('Water Data'!I129)))</f>
        <v/>
      </c>
      <c r="CJ135" s="275" t="str">
        <f ca="true">+IF(OFFSET('Water Data'!$I$29,0,10*ROW('Water Data'!I129))="","",OFFSET('Water Data'!$I$29,0,10*ROW('Water Data'!I129)))</f>
        <v/>
      </c>
      <c r="CK135" s="275" t="str">
        <f ca="true">+IF(OFFSET('Sanitation Data'!$D$28,0,10*ROW('Sanitation Data'!D129))="","",OFFSET('Sanitation Data'!$D$28,0,10*ROW('Sanitation Data'!D129)))</f>
        <v/>
      </c>
      <c r="CL135" s="275" t="str">
        <f ca="true">+IF(OFFSET('Sanitation Data'!$D$29,0,10*ROW('Sanitation Data'!D129))="","",OFFSET('Sanitation Data'!$D$29,0,10*ROW('Sanitation Data'!D129)))</f>
        <v/>
      </c>
      <c r="CM135" s="275" t="str">
        <f ca="true">+IF(OFFSET('Sanitation Data'!$D$30,0,10*ROW('Sanitation Data'!D129))="","",OFFSET('Sanitation Data'!$D$30,0,10*ROW('Sanitation Data'!D129)))</f>
        <v/>
      </c>
      <c r="CN135" s="275" t="str">
        <f ca="true">+IF(OFFSET('Sanitation Data'!$D$31,0,10*ROW('Sanitation Data'!D129))="","",OFFSET('Sanitation Data'!$D$31,0,10*ROW('Sanitation Data'!D129)))</f>
        <v/>
      </c>
      <c r="CO135" s="275" t="str">
        <f ca="true">+IF(OFFSET('Sanitation Data'!$D$32,0,10*ROW('Sanitation Data'!D129))="","",OFFSET('Sanitation Data'!$D$32,0,10*ROW('Sanitation Data'!D129)))</f>
        <v/>
      </c>
      <c r="CP135" s="275" t="str">
        <f ca="true">+IF(OFFSET('Sanitation Data'!$E$28,0,10*ROW('Sanitation Data'!E129))="","",OFFSET('Sanitation Data'!$E$28,0,10*ROW('Sanitation Data'!E129)))</f>
        <v/>
      </c>
      <c r="CQ135" s="275" t="str">
        <f ca="true">+IF(OFFSET('Sanitation Data'!$E$29,0,10*ROW('Sanitation Data'!E129))="","",OFFSET('Sanitation Data'!$E$29,0,10*ROW('Sanitation Data'!E129)))</f>
        <v/>
      </c>
      <c r="CR135" s="275" t="str">
        <f ca="true">+IF(OFFSET('Sanitation Data'!$E$30,0,10*ROW('Sanitation Data'!E129))="","",OFFSET('Sanitation Data'!$E$30,0,10*ROW('Sanitation Data'!E129)))</f>
        <v/>
      </c>
      <c r="CS135" s="275" t="str">
        <f ca="true">+IF(OFFSET('Sanitation Data'!$E$31,0,10*ROW('Sanitation Data'!E129))="","",OFFSET('Sanitation Data'!$E$31,0,10*ROW('Sanitation Data'!E129)))</f>
        <v/>
      </c>
      <c r="CT135" s="275" t="str">
        <f ca="true">+IF(OFFSET('Sanitation Data'!$E$32,0,10*ROW('Sanitation Data'!E129))="","",OFFSET('Sanitation Data'!$E$32,0,10*ROW('Sanitation Data'!E129)))</f>
        <v/>
      </c>
      <c r="CU135" s="275" t="str">
        <f ca="true">+IF(OFFSET('Sanitation Data'!$F$28,0,10*ROW('Sanitation Data'!F129))="","",OFFSET('Sanitation Data'!$F$28,0,10*ROW('Sanitation Data'!F129)))</f>
        <v/>
      </c>
      <c r="CV135" s="275" t="str">
        <f ca="true">+IF(OFFSET('Sanitation Data'!$F$29,0,10*ROW('Sanitation Data'!F129))="","",OFFSET('Sanitation Data'!$F$29,0,10*ROW('Sanitation Data'!F129)))</f>
        <v/>
      </c>
      <c r="CW135" s="275" t="str">
        <f ca="true">+IF(OFFSET('Sanitation Data'!$F$30,0,10*ROW('Sanitation Data'!F129))="","",OFFSET('Sanitation Data'!$F$30,0,10*ROW('Sanitation Data'!F129)))</f>
        <v/>
      </c>
      <c r="CX135" s="275" t="str">
        <f ca="true">+IF(OFFSET('Sanitation Data'!$F$31,0,10*ROW('Sanitation Data'!F129))="","",OFFSET('Sanitation Data'!$F$31,0,10*ROW('Sanitation Data'!F129)))</f>
        <v/>
      </c>
      <c r="CY135" s="275" t="str">
        <f ca="true">+IF(OFFSET('Sanitation Data'!$F$32,0,10*ROW('Sanitation Data'!F129))="","",OFFSET('Sanitation Data'!$F$32,0,10*ROW('Sanitation Data'!F129)))</f>
        <v/>
      </c>
      <c r="CZ135" s="275" t="str">
        <f ca="true">+IF(OFFSET('Sanitation Data'!$G$28,0,10*ROW('Sanitation Data'!G129))="","",OFFSET('Sanitation Data'!$G$28,0,10*ROW('Sanitation Data'!G129)))</f>
        <v/>
      </c>
      <c r="DA135" s="275" t="str">
        <f ca="true">+IF(OFFSET('Sanitation Data'!$G$29,0,10*ROW('Sanitation Data'!G129))="","",OFFSET('Sanitation Data'!$G$29,0,10*ROW('Sanitation Data'!G129)))</f>
        <v/>
      </c>
      <c r="DB135" s="275" t="str">
        <f ca="true">+IF(OFFSET('Sanitation Data'!$G$30,0,10*ROW('Sanitation Data'!G129))="","",OFFSET('Sanitation Data'!$G$30,0,10*ROW('Sanitation Data'!G129)))</f>
        <v/>
      </c>
      <c r="DC135" s="275" t="str">
        <f ca="true">+IF(OFFSET('Sanitation Data'!$G$31,0,10*ROW('Sanitation Data'!G129))="","",OFFSET('Sanitation Data'!$G$31,0,10*ROW('Sanitation Data'!G129)))</f>
        <v/>
      </c>
      <c r="DD135" s="275" t="str">
        <f ca="true">+IF(OFFSET('Sanitation Data'!$G$32,0,10*ROW('Sanitation Data'!G129))="","",OFFSET('Sanitation Data'!$G$32,0,10*ROW('Sanitation Data'!G129)))</f>
        <v/>
      </c>
      <c r="DE135" s="275" t="str">
        <f ca="true">+IF(OFFSET('Sanitation Data'!$H$28,0,10*ROW('Sanitation Data'!H129))="","",OFFSET('Sanitation Data'!$H$28,0,10*ROW('Sanitation Data'!H129)))</f>
        <v/>
      </c>
      <c r="DF135" s="275" t="str">
        <f ca="true">+IF(OFFSET('Sanitation Data'!$H$29,0,10*ROW('Sanitation Data'!H129))="","",OFFSET('Sanitation Data'!$H$29,0,10*ROW('Sanitation Data'!H129)))</f>
        <v/>
      </c>
      <c r="DG135" s="275" t="str">
        <f ca="true">+IF(OFFSET('Sanitation Data'!$H$30,0,10*ROW('Sanitation Data'!H129))="","",OFFSET('Sanitation Data'!$H$30,0,10*ROW('Sanitation Data'!H129)))</f>
        <v/>
      </c>
      <c r="DH135" s="275" t="str">
        <f ca="true">+IF(OFFSET('Sanitation Data'!$H$31,0,10*ROW('Sanitation Data'!H129))="","",OFFSET('Sanitation Data'!$H$31,0,10*ROW('Sanitation Data'!H129)))</f>
        <v/>
      </c>
      <c r="DI135" s="275" t="str">
        <f ca="true">+IF(OFFSET('Sanitation Data'!$H$32,0,10*ROW('Sanitation Data'!H129))="","",OFFSET('Sanitation Data'!$H$32,0,10*ROW('Sanitation Data'!H129)))</f>
        <v/>
      </c>
      <c r="DJ135" s="275" t="str">
        <f ca="true">+IF(OFFSET('Sanitation Data'!$I$28,0,10*ROW('Sanitation Data'!I129))="","",OFFSET('Sanitation Data'!$I$28,0,10*ROW('Sanitation Data'!I129)))</f>
        <v/>
      </c>
      <c r="DK135" s="275" t="str">
        <f ca="true">+IF(OFFSET('Sanitation Data'!$I$29,0,10*ROW('Sanitation Data'!I129))="","",OFFSET('Sanitation Data'!$I$29,0,10*ROW('Sanitation Data'!I129)))</f>
        <v/>
      </c>
      <c r="DL135" s="275" t="str">
        <f ca="true">+IF(OFFSET('Sanitation Data'!$I$30,0,10*ROW('Sanitation Data'!I129))="","",OFFSET('Sanitation Data'!$I$30,0,10*ROW('Sanitation Data'!I129)))</f>
        <v/>
      </c>
      <c r="DM135" s="275" t="str">
        <f ca="true">+IF(OFFSET('Sanitation Data'!$I$31,0,10*ROW('Sanitation Data'!I129))="","",OFFSET('Sanitation Data'!$I$31,0,10*ROW('Sanitation Data'!I129)))</f>
        <v/>
      </c>
      <c r="DN135" s="275" t="str">
        <f ca="true">+IF(OFFSET('Sanitation Data'!$I$32,0,10*ROW('Sanitation Data'!I129))="","",OFFSET('Sanitation Data'!$I$32,0,10*ROW('Sanitation Data'!I129)))</f>
        <v/>
      </c>
      <c r="DO135" s="275" t="str">
        <f ca="true">+IF(OFFSET('Hygiene Data'!$D$11,0,10*ROW('Hygiene Data'!D129))="","",OFFSET('Hygiene Data'!$D$11,0,10*ROW('Hygiene Data'!D129)))</f>
        <v/>
      </c>
      <c r="DP135" s="275" t="str">
        <f ca="true">+IF(OFFSET('Hygiene Data'!$D$12,0,10*ROW('Hygiene Data'!D129))="","",OFFSET('Hygiene Data'!$D$12,0,10*ROW('Hygiene Data'!D129)))</f>
        <v/>
      </c>
      <c r="DQ135" s="275" t="str">
        <f ca="true">+IF(OFFSET('Hygiene Data'!$D$13,0,10*ROW('Hygiene Data'!D129))="","",OFFSET('Hygiene Data'!$D$13,0,10*ROW('Hygiene Data'!D129)))</f>
        <v/>
      </c>
      <c r="DR135" s="275" t="str">
        <f ca="true">+IF(OFFSET('Hygiene Data'!$E$11,0,10*ROW('Hygiene Data'!E129))="","",OFFSET('Hygiene Data'!$E$11,0,10*ROW('Hygiene Data'!E129)))</f>
        <v/>
      </c>
      <c r="DS135" s="275" t="str">
        <f ca="true">+IF(OFFSET('Hygiene Data'!$E$12,0,10*ROW('Hygiene Data'!E129))="","",OFFSET('Hygiene Data'!$E$12,0,10*ROW('Hygiene Data'!E129)))</f>
        <v/>
      </c>
      <c r="DT135" s="275" t="str">
        <f ca="true">+IF(OFFSET('Hygiene Data'!$E$13,0,10*ROW('Hygiene Data'!E129))="","",OFFSET('Hygiene Data'!$E$13,0,10*ROW('Hygiene Data'!E129)))</f>
        <v/>
      </c>
      <c r="DU135" s="275" t="str">
        <f ca="true">+IF(OFFSET('Hygiene Data'!$F$11,0,10*ROW('Hygiene Data'!F129))="","",OFFSET('Hygiene Data'!$F$11,0,10*ROW('Hygiene Data'!F129)))</f>
        <v/>
      </c>
      <c r="DV135" s="275" t="str">
        <f ca="true">+IF(OFFSET('Hygiene Data'!$F$12,0,10*ROW('Hygiene Data'!F129))="","",OFFSET('Hygiene Data'!$F$12,0,10*ROW('Hygiene Data'!F129)))</f>
        <v/>
      </c>
      <c r="DW135" s="275" t="str">
        <f ca="true">+IF(OFFSET('Hygiene Data'!$F$13,0,10*ROW('Hygiene Data'!F129))="","",OFFSET('Hygiene Data'!$F$13,0,10*ROW('Hygiene Data'!F129)))</f>
        <v/>
      </c>
      <c r="DX135" s="275" t="str">
        <f ca="true">+IF(OFFSET('Hygiene Data'!$G$11,0,10*ROW('Hygiene Data'!G129))="","",OFFSET('Hygiene Data'!$G$11,0,10*ROW('Hygiene Data'!G129)))</f>
        <v/>
      </c>
      <c r="DY135" s="275" t="str">
        <f ca="true">+IF(OFFSET('Hygiene Data'!$G$12,0,10*ROW('Hygiene Data'!G129))="","",OFFSET('Hygiene Data'!$G$12,0,10*ROW('Hygiene Data'!G129)))</f>
        <v/>
      </c>
      <c r="DZ135" s="275" t="str">
        <f ca="true">+IF(OFFSET('Hygiene Data'!$G$13,0,10*ROW('Hygiene Data'!G129))="","",OFFSET('Hygiene Data'!$G$13,0,10*ROW('Hygiene Data'!G129)))</f>
        <v/>
      </c>
      <c r="EA135" s="275" t="str">
        <f ca="true">+IF(OFFSET('Hygiene Data'!$H$11,0,10*ROW('Hygiene Data'!H129))="","",OFFSET('Hygiene Data'!$H$11,0,10*ROW('Hygiene Data'!H129)))</f>
        <v/>
      </c>
      <c r="EB135" s="275" t="str">
        <f ca="true">+IF(OFFSET('Hygiene Data'!$H$12,0,10*ROW('Hygiene Data'!H129))="","",OFFSET('Hygiene Data'!$H$12,0,10*ROW('Hygiene Data'!H129)))</f>
        <v/>
      </c>
      <c r="EC135" s="275" t="str">
        <f ca="true">+IF(OFFSET('Hygiene Data'!$H$13,0,10*ROW('Hygiene Data'!H129))="","",OFFSET('Hygiene Data'!$H$13,0,10*ROW('Hygiene Data'!H129)))</f>
        <v/>
      </c>
      <c r="ED135" s="275" t="str">
        <f ca="true">+IF(OFFSET('Hygiene Data'!$I$11,0,10*ROW('Hygiene Data'!I129))="","",OFFSET('Hygiene Data'!$I$11,0,10*ROW('Hygiene Data'!I129)))</f>
        <v/>
      </c>
      <c r="EE135" s="275" t="str">
        <f ca="true">+IF(OFFSET('Hygiene Data'!$I$12,0,10*ROW('Hygiene Data'!I129))="","",OFFSET('Hygiene Data'!$I$12,0,10*ROW('Hygiene Data'!I129)))</f>
        <v/>
      </c>
      <c r="EF135" s="27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5"/>
      <c r="BS136" s="275" t="str">
        <f ca="true">+IF(OFFSET('Water Data'!$D$27,0,10*ROW('Water Data'!D130))="","",OFFSET('Water Data'!$D$27,0,10*ROW('Water Data'!D130)))</f>
        <v/>
      </c>
      <c r="BT136" s="275" t="str">
        <f ca="true">+IF(OFFSET('Water Data'!$D$28,0,10*ROW('Water Data'!D130))="","",OFFSET('Water Data'!$D$28,0,10*ROW('Water Data'!D130)))</f>
        <v/>
      </c>
      <c r="BU136" s="275" t="str">
        <f ca="true">+IF(OFFSET('Water Data'!$D$29,0,10*ROW('Water Data'!D130))="","",OFFSET('Water Data'!$D$29,0,10*ROW('Water Data'!D130)))</f>
        <v/>
      </c>
      <c r="BV136" s="275" t="str">
        <f ca="true">+IF(OFFSET('Water Data'!$E$27,0,10*ROW('Water Data'!E130))="","",OFFSET('Water Data'!$E$27,0,10*ROW('Water Data'!E130)))</f>
        <v/>
      </c>
      <c r="BW136" s="275" t="str">
        <f ca="true">+IF(OFFSET('Water Data'!$E$28,0,10*ROW('Water Data'!E130))="","",OFFSET('Water Data'!$E$28,0,10*ROW('Water Data'!E130)))</f>
        <v/>
      </c>
      <c r="BX136" s="275" t="str">
        <f ca="true">+IF(OFFSET('Water Data'!$E$29,0,10*ROW('Water Data'!E130))="","",OFFSET('Water Data'!$E$29,0,10*ROW('Water Data'!E130)))</f>
        <v/>
      </c>
      <c r="BY136" s="275" t="str">
        <f ca="true">+IF(OFFSET('Water Data'!$F$27,0,10*ROW('Water Data'!F130))="","",OFFSET('Water Data'!$F$27,0,10*ROW('Water Data'!F130)))</f>
        <v/>
      </c>
      <c r="BZ136" s="275" t="str">
        <f ca="true">+IF(OFFSET('Water Data'!$F$28,0,10*ROW('Water Data'!F130))="","",OFFSET('Water Data'!$F$28,0,10*ROW('Water Data'!F130)))</f>
        <v/>
      </c>
      <c r="CA136" s="275" t="str">
        <f ca="true">+IF(OFFSET('Water Data'!$F$29,0,10*ROW('Water Data'!F130))="","",OFFSET('Water Data'!$F$29,0,10*ROW('Water Data'!F130)))</f>
        <v/>
      </c>
      <c r="CB136" s="275" t="str">
        <f ca="true">+IF(OFFSET('Water Data'!$G$27,0,10*ROW('Water Data'!G130))="","",OFFSET('Water Data'!$G$27,0,10*ROW('Water Data'!G130)))</f>
        <v/>
      </c>
      <c r="CC136" s="275" t="str">
        <f ca="true">+IF(OFFSET('Water Data'!$G$28,0,10*ROW('Water Data'!G130))="","",OFFSET('Water Data'!$G$28,0,10*ROW('Water Data'!G130)))</f>
        <v/>
      </c>
      <c r="CD136" s="275" t="str">
        <f ca="true">+IF(OFFSET('Water Data'!$G$29,0,10*ROW('Water Data'!G130))="","",OFFSET('Water Data'!$G$29,0,10*ROW('Water Data'!G130)))</f>
        <v/>
      </c>
      <c r="CE136" s="275" t="str">
        <f ca="true">+IF(OFFSET('Water Data'!$H$27,0,10*ROW('Water Data'!H130))="","",OFFSET('Water Data'!$H$27,0,10*ROW('Water Data'!H130)))</f>
        <v/>
      </c>
      <c r="CF136" s="275" t="str">
        <f ca="true">+IF(OFFSET('Water Data'!$H$28,0,10*ROW('Water Data'!H130))="","",OFFSET('Water Data'!$H$28,0,10*ROW('Water Data'!H130)))</f>
        <v/>
      </c>
      <c r="CG136" s="275" t="str">
        <f ca="true">+IF(OFFSET('Water Data'!$H$29,0,10*ROW('Water Data'!H130))="","",OFFSET('Water Data'!$H$29,0,10*ROW('Water Data'!H130)))</f>
        <v/>
      </c>
      <c r="CH136" s="275" t="str">
        <f ca="true">+IF(OFFSET('Water Data'!$I$27,0,10*ROW('Water Data'!I130))="","",OFFSET('Water Data'!$I$27,0,10*ROW('Water Data'!I130)))</f>
        <v/>
      </c>
      <c r="CI136" s="275" t="str">
        <f ca="true">+IF(OFFSET('Water Data'!$I$28,0,10*ROW('Water Data'!I130))="","",OFFSET('Water Data'!$I$28,0,10*ROW('Water Data'!I130)))</f>
        <v/>
      </c>
      <c r="CJ136" s="275" t="str">
        <f ca="true">+IF(OFFSET('Water Data'!$I$29,0,10*ROW('Water Data'!I130))="","",OFFSET('Water Data'!$I$29,0,10*ROW('Water Data'!I130)))</f>
        <v/>
      </c>
      <c r="CK136" s="275" t="str">
        <f ca="true">+IF(OFFSET('Sanitation Data'!$D$28,0,10*ROW('Sanitation Data'!D130))="","",OFFSET('Sanitation Data'!$D$28,0,10*ROW('Sanitation Data'!D130)))</f>
        <v/>
      </c>
      <c r="CL136" s="275" t="str">
        <f ca="true">+IF(OFFSET('Sanitation Data'!$D$29,0,10*ROW('Sanitation Data'!D130))="","",OFFSET('Sanitation Data'!$D$29,0,10*ROW('Sanitation Data'!D130)))</f>
        <v/>
      </c>
      <c r="CM136" s="275" t="str">
        <f ca="true">+IF(OFFSET('Sanitation Data'!$D$30,0,10*ROW('Sanitation Data'!D130))="","",OFFSET('Sanitation Data'!$D$30,0,10*ROW('Sanitation Data'!D130)))</f>
        <v/>
      </c>
      <c r="CN136" s="275" t="str">
        <f ca="true">+IF(OFFSET('Sanitation Data'!$D$31,0,10*ROW('Sanitation Data'!D130))="","",OFFSET('Sanitation Data'!$D$31,0,10*ROW('Sanitation Data'!D130)))</f>
        <v/>
      </c>
      <c r="CO136" s="275" t="str">
        <f ca="true">+IF(OFFSET('Sanitation Data'!$D$32,0,10*ROW('Sanitation Data'!D130))="","",OFFSET('Sanitation Data'!$D$32,0,10*ROW('Sanitation Data'!D130)))</f>
        <v/>
      </c>
      <c r="CP136" s="275" t="str">
        <f ca="true">+IF(OFFSET('Sanitation Data'!$E$28,0,10*ROW('Sanitation Data'!E130))="","",OFFSET('Sanitation Data'!$E$28,0,10*ROW('Sanitation Data'!E130)))</f>
        <v/>
      </c>
      <c r="CQ136" s="275" t="str">
        <f ca="true">+IF(OFFSET('Sanitation Data'!$E$29,0,10*ROW('Sanitation Data'!E130))="","",OFFSET('Sanitation Data'!$E$29,0,10*ROW('Sanitation Data'!E130)))</f>
        <v/>
      </c>
      <c r="CR136" s="275" t="str">
        <f ca="true">+IF(OFFSET('Sanitation Data'!$E$30,0,10*ROW('Sanitation Data'!E130))="","",OFFSET('Sanitation Data'!$E$30,0,10*ROW('Sanitation Data'!E130)))</f>
        <v/>
      </c>
      <c r="CS136" s="275" t="str">
        <f ca="true">+IF(OFFSET('Sanitation Data'!$E$31,0,10*ROW('Sanitation Data'!E130))="","",OFFSET('Sanitation Data'!$E$31,0,10*ROW('Sanitation Data'!E130)))</f>
        <v/>
      </c>
      <c r="CT136" s="275" t="str">
        <f ca="true">+IF(OFFSET('Sanitation Data'!$E$32,0,10*ROW('Sanitation Data'!E130))="","",OFFSET('Sanitation Data'!$E$32,0,10*ROW('Sanitation Data'!E130)))</f>
        <v/>
      </c>
      <c r="CU136" s="275" t="str">
        <f ca="true">+IF(OFFSET('Sanitation Data'!$F$28,0,10*ROW('Sanitation Data'!F130))="","",OFFSET('Sanitation Data'!$F$28,0,10*ROW('Sanitation Data'!F130)))</f>
        <v/>
      </c>
      <c r="CV136" s="275" t="str">
        <f ca="true">+IF(OFFSET('Sanitation Data'!$F$29,0,10*ROW('Sanitation Data'!F130))="","",OFFSET('Sanitation Data'!$F$29,0,10*ROW('Sanitation Data'!F130)))</f>
        <v/>
      </c>
      <c r="CW136" s="275" t="str">
        <f ca="true">+IF(OFFSET('Sanitation Data'!$F$30,0,10*ROW('Sanitation Data'!F130))="","",OFFSET('Sanitation Data'!$F$30,0,10*ROW('Sanitation Data'!F130)))</f>
        <v/>
      </c>
      <c r="CX136" s="275" t="str">
        <f ca="true">+IF(OFFSET('Sanitation Data'!$F$31,0,10*ROW('Sanitation Data'!F130))="","",OFFSET('Sanitation Data'!$F$31,0,10*ROW('Sanitation Data'!F130)))</f>
        <v/>
      </c>
      <c r="CY136" s="275" t="str">
        <f ca="true">+IF(OFFSET('Sanitation Data'!$F$32,0,10*ROW('Sanitation Data'!F130))="","",OFFSET('Sanitation Data'!$F$32,0,10*ROW('Sanitation Data'!F130)))</f>
        <v/>
      </c>
      <c r="CZ136" s="275" t="str">
        <f ca="true">+IF(OFFSET('Sanitation Data'!$G$28,0,10*ROW('Sanitation Data'!G130))="","",OFFSET('Sanitation Data'!$G$28,0,10*ROW('Sanitation Data'!G130)))</f>
        <v/>
      </c>
      <c r="DA136" s="275" t="str">
        <f ca="true">+IF(OFFSET('Sanitation Data'!$G$29,0,10*ROW('Sanitation Data'!G130))="","",OFFSET('Sanitation Data'!$G$29,0,10*ROW('Sanitation Data'!G130)))</f>
        <v/>
      </c>
      <c r="DB136" s="275" t="str">
        <f ca="true">+IF(OFFSET('Sanitation Data'!$G$30,0,10*ROW('Sanitation Data'!G130))="","",OFFSET('Sanitation Data'!$G$30,0,10*ROW('Sanitation Data'!G130)))</f>
        <v/>
      </c>
      <c r="DC136" s="275" t="str">
        <f ca="true">+IF(OFFSET('Sanitation Data'!$G$31,0,10*ROW('Sanitation Data'!G130))="","",OFFSET('Sanitation Data'!$G$31,0,10*ROW('Sanitation Data'!G130)))</f>
        <v/>
      </c>
      <c r="DD136" s="275" t="str">
        <f ca="true">+IF(OFFSET('Sanitation Data'!$G$32,0,10*ROW('Sanitation Data'!G130))="","",OFFSET('Sanitation Data'!$G$32,0,10*ROW('Sanitation Data'!G130)))</f>
        <v/>
      </c>
      <c r="DE136" s="275" t="str">
        <f ca="true">+IF(OFFSET('Sanitation Data'!$H$28,0,10*ROW('Sanitation Data'!H130))="","",OFFSET('Sanitation Data'!$H$28,0,10*ROW('Sanitation Data'!H130)))</f>
        <v/>
      </c>
      <c r="DF136" s="275" t="str">
        <f ca="true">+IF(OFFSET('Sanitation Data'!$H$29,0,10*ROW('Sanitation Data'!H130))="","",OFFSET('Sanitation Data'!$H$29,0,10*ROW('Sanitation Data'!H130)))</f>
        <v/>
      </c>
      <c r="DG136" s="275" t="str">
        <f ca="true">+IF(OFFSET('Sanitation Data'!$H$30,0,10*ROW('Sanitation Data'!H130))="","",OFFSET('Sanitation Data'!$H$30,0,10*ROW('Sanitation Data'!H130)))</f>
        <v/>
      </c>
      <c r="DH136" s="275" t="str">
        <f ca="true">+IF(OFFSET('Sanitation Data'!$H$31,0,10*ROW('Sanitation Data'!H130))="","",OFFSET('Sanitation Data'!$H$31,0,10*ROW('Sanitation Data'!H130)))</f>
        <v/>
      </c>
      <c r="DI136" s="275" t="str">
        <f ca="true">+IF(OFFSET('Sanitation Data'!$H$32,0,10*ROW('Sanitation Data'!H130))="","",OFFSET('Sanitation Data'!$H$32,0,10*ROW('Sanitation Data'!H130)))</f>
        <v/>
      </c>
      <c r="DJ136" s="275" t="str">
        <f ca="true">+IF(OFFSET('Sanitation Data'!$I$28,0,10*ROW('Sanitation Data'!I130))="","",OFFSET('Sanitation Data'!$I$28,0,10*ROW('Sanitation Data'!I130)))</f>
        <v/>
      </c>
      <c r="DK136" s="275" t="str">
        <f ca="true">+IF(OFFSET('Sanitation Data'!$I$29,0,10*ROW('Sanitation Data'!I130))="","",OFFSET('Sanitation Data'!$I$29,0,10*ROW('Sanitation Data'!I130)))</f>
        <v/>
      </c>
      <c r="DL136" s="275" t="str">
        <f ca="true">+IF(OFFSET('Sanitation Data'!$I$30,0,10*ROW('Sanitation Data'!I130))="","",OFFSET('Sanitation Data'!$I$30,0,10*ROW('Sanitation Data'!I130)))</f>
        <v/>
      </c>
      <c r="DM136" s="275" t="str">
        <f ca="true">+IF(OFFSET('Sanitation Data'!$I$31,0,10*ROW('Sanitation Data'!I130))="","",OFFSET('Sanitation Data'!$I$31,0,10*ROW('Sanitation Data'!I130)))</f>
        <v/>
      </c>
      <c r="DN136" s="275" t="str">
        <f ca="true">+IF(OFFSET('Sanitation Data'!$I$32,0,10*ROW('Sanitation Data'!I130))="","",OFFSET('Sanitation Data'!$I$32,0,10*ROW('Sanitation Data'!I130)))</f>
        <v/>
      </c>
      <c r="DO136" s="275" t="str">
        <f ca="true">+IF(OFFSET('Hygiene Data'!$D$11,0,10*ROW('Hygiene Data'!D130))="","",OFFSET('Hygiene Data'!$D$11,0,10*ROW('Hygiene Data'!D130)))</f>
        <v/>
      </c>
      <c r="DP136" s="275" t="str">
        <f ca="true">+IF(OFFSET('Hygiene Data'!$D$12,0,10*ROW('Hygiene Data'!D130))="","",OFFSET('Hygiene Data'!$D$12,0,10*ROW('Hygiene Data'!D130)))</f>
        <v/>
      </c>
      <c r="DQ136" s="275" t="str">
        <f ca="true">+IF(OFFSET('Hygiene Data'!$D$13,0,10*ROW('Hygiene Data'!D130))="","",OFFSET('Hygiene Data'!$D$13,0,10*ROW('Hygiene Data'!D130)))</f>
        <v/>
      </c>
      <c r="DR136" s="275" t="str">
        <f ca="true">+IF(OFFSET('Hygiene Data'!$E$11,0,10*ROW('Hygiene Data'!E130))="","",OFFSET('Hygiene Data'!$E$11,0,10*ROW('Hygiene Data'!E130)))</f>
        <v/>
      </c>
      <c r="DS136" s="275" t="str">
        <f ca="true">+IF(OFFSET('Hygiene Data'!$E$12,0,10*ROW('Hygiene Data'!E130))="","",OFFSET('Hygiene Data'!$E$12,0,10*ROW('Hygiene Data'!E130)))</f>
        <v/>
      </c>
      <c r="DT136" s="275" t="str">
        <f ca="true">+IF(OFFSET('Hygiene Data'!$E$13,0,10*ROW('Hygiene Data'!E130))="","",OFFSET('Hygiene Data'!$E$13,0,10*ROW('Hygiene Data'!E130)))</f>
        <v/>
      </c>
      <c r="DU136" s="275" t="str">
        <f ca="true">+IF(OFFSET('Hygiene Data'!$F$11,0,10*ROW('Hygiene Data'!F130))="","",OFFSET('Hygiene Data'!$F$11,0,10*ROW('Hygiene Data'!F130)))</f>
        <v/>
      </c>
      <c r="DV136" s="275" t="str">
        <f ca="true">+IF(OFFSET('Hygiene Data'!$F$12,0,10*ROW('Hygiene Data'!F130))="","",OFFSET('Hygiene Data'!$F$12,0,10*ROW('Hygiene Data'!F130)))</f>
        <v/>
      </c>
      <c r="DW136" s="275" t="str">
        <f ca="true">+IF(OFFSET('Hygiene Data'!$F$13,0,10*ROW('Hygiene Data'!F130))="","",OFFSET('Hygiene Data'!$F$13,0,10*ROW('Hygiene Data'!F130)))</f>
        <v/>
      </c>
      <c r="DX136" s="275" t="str">
        <f ca="true">+IF(OFFSET('Hygiene Data'!$G$11,0,10*ROW('Hygiene Data'!G130))="","",OFFSET('Hygiene Data'!$G$11,0,10*ROW('Hygiene Data'!G130)))</f>
        <v/>
      </c>
      <c r="DY136" s="275" t="str">
        <f ca="true">+IF(OFFSET('Hygiene Data'!$G$12,0,10*ROW('Hygiene Data'!G130))="","",OFFSET('Hygiene Data'!$G$12,0,10*ROW('Hygiene Data'!G130)))</f>
        <v/>
      </c>
      <c r="DZ136" s="275" t="str">
        <f ca="true">+IF(OFFSET('Hygiene Data'!$G$13,0,10*ROW('Hygiene Data'!G130))="","",OFFSET('Hygiene Data'!$G$13,0,10*ROW('Hygiene Data'!G130)))</f>
        <v/>
      </c>
      <c r="EA136" s="275" t="str">
        <f ca="true">+IF(OFFSET('Hygiene Data'!$H$11,0,10*ROW('Hygiene Data'!H130))="","",OFFSET('Hygiene Data'!$H$11,0,10*ROW('Hygiene Data'!H130)))</f>
        <v/>
      </c>
      <c r="EB136" s="275" t="str">
        <f ca="true">+IF(OFFSET('Hygiene Data'!$H$12,0,10*ROW('Hygiene Data'!H130))="","",OFFSET('Hygiene Data'!$H$12,0,10*ROW('Hygiene Data'!H130)))</f>
        <v/>
      </c>
      <c r="EC136" s="275" t="str">
        <f ca="true">+IF(OFFSET('Hygiene Data'!$H$13,0,10*ROW('Hygiene Data'!H130))="","",OFFSET('Hygiene Data'!$H$13,0,10*ROW('Hygiene Data'!H130)))</f>
        <v/>
      </c>
      <c r="ED136" s="275" t="str">
        <f ca="true">+IF(OFFSET('Hygiene Data'!$I$11,0,10*ROW('Hygiene Data'!I130))="","",OFFSET('Hygiene Data'!$I$11,0,10*ROW('Hygiene Data'!I130)))</f>
        <v/>
      </c>
      <c r="EE136" s="275" t="str">
        <f ca="true">+IF(OFFSET('Hygiene Data'!$I$12,0,10*ROW('Hygiene Data'!I130))="","",OFFSET('Hygiene Data'!$I$12,0,10*ROW('Hygiene Data'!I130)))</f>
        <v/>
      </c>
      <c r="EF136" s="27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5"/>
      <c r="BS137" s="275" t="str">
        <f ca="true">+IF(OFFSET('Water Data'!$D$27,0,10*ROW('Water Data'!D131))="","",OFFSET('Water Data'!$D$27,0,10*ROW('Water Data'!D131)))</f>
        <v/>
      </c>
      <c r="BT137" s="275" t="str">
        <f ca="true">+IF(OFFSET('Water Data'!$D$28,0,10*ROW('Water Data'!D131))="","",OFFSET('Water Data'!$D$28,0,10*ROW('Water Data'!D131)))</f>
        <v/>
      </c>
      <c r="BU137" s="275" t="str">
        <f ca="true">+IF(OFFSET('Water Data'!$D$29,0,10*ROW('Water Data'!D131))="","",OFFSET('Water Data'!$D$29,0,10*ROW('Water Data'!D131)))</f>
        <v/>
      </c>
      <c r="BV137" s="275" t="str">
        <f ca="true">+IF(OFFSET('Water Data'!$E$27,0,10*ROW('Water Data'!E131))="","",OFFSET('Water Data'!$E$27,0,10*ROW('Water Data'!E131)))</f>
        <v/>
      </c>
      <c r="BW137" s="275" t="str">
        <f ca="true">+IF(OFFSET('Water Data'!$E$28,0,10*ROW('Water Data'!E131))="","",OFFSET('Water Data'!$E$28,0,10*ROW('Water Data'!E131)))</f>
        <v/>
      </c>
      <c r="BX137" s="275" t="str">
        <f ca="true">+IF(OFFSET('Water Data'!$E$29,0,10*ROW('Water Data'!E131))="","",OFFSET('Water Data'!$E$29,0,10*ROW('Water Data'!E131)))</f>
        <v/>
      </c>
      <c r="BY137" s="275" t="str">
        <f ca="true">+IF(OFFSET('Water Data'!$F$27,0,10*ROW('Water Data'!F131))="","",OFFSET('Water Data'!$F$27,0,10*ROW('Water Data'!F131)))</f>
        <v/>
      </c>
      <c r="BZ137" s="275" t="str">
        <f ca="true">+IF(OFFSET('Water Data'!$F$28,0,10*ROW('Water Data'!F131))="","",OFFSET('Water Data'!$F$28,0,10*ROW('Water Data'!F131)))</f>
        <v/>
      </c>
      <c r="CA137" s="275" t="str">
        <f ca="true">+IF(OFFSET('Water Data'!$F$29,0,10*ROW('Water Data'!F131))="","",OFFSET('Water Data'!$F$29,0,10*ROW('Water Data'!F131)))</f>
        <v/>
      </c>
      <c r="CB137" s="275" t="str">
        <f ca="true">+IF(OFFSET('Water Data'!$G$27,0,10*ROW('Water Data'!G131))="","",OFFSET('Water Data'!$G$27,0,10*ROW('Water Data'!G131)))</f>
        <v/>
      </c>
      <c r="CC137" s="275" t="str">
        <f ca="true">+IF(OFFSET('Water Data'!$G$28,0,10*ROW('Water Data'!G131))="","",OFFSET('Water Data'!$G$28,0,10*ROW('Water Data'!G131)))</f>
        <v/>
      </c>
      <c r="CD137" s="275" t="str">
        <f ca="true">+IF(OFFSET('Water Data'!$G$29,0,10*ROW('Water Data'!G131))="","",OFFSET('Water Data'!$G$29,0,10*ROW('Water Data'!G131)))</f>
        <v/>
      </c>
      <c r="CE137" s="275" t="str">
        <f ca="true">+IF(OFFSET('Water Data'!$H$27,0,10*ROW('Water Data'!H131))="","",OFFSET('Water Data'!$H$27,0,10*ROW('Water Data'!H131)))</f>
        <v/>
      </c>
      <c r="CF137" s="275" t="str">
        <f ca="true">+IF(OFFSET('Water Data'!$H$28,0,10*ROW('Water Data'!H131))="","",OFFSET('Water Data'!$H$28,0,10*ROW('Water Data'!H131)))</f>
        <v/>
      </c>
      <c r="CG137" s="275" t="str">
        <f ca="true">+IF(OFFSET('Water Data'!$H$29,0,10*ROW('Water Data'!H131))="","",OFFSET('Water Data'!$H$29,0,10*ROW('Water Data'!H131)))</f>
        <v/>
      </c>
      <c r="CH137" s="275" t="str">
        <f ca="true">+IF(OFFSET('Water Data'!$I$27,0,10*ROW('Water Data'!I131))="","",OFFSET('Water Data'!$I$27,0,10*ROW('Water Data'!I131)))</f>
        <v/>
      </c>
      <c r="CI137" s="275" t="str">
        <f ca="true">+IF(OFFSET('Water Data'!$I$28,0,10*ROW('Water Data'!I131))="","",OFFSET('Water Data'!$I$28,0,10*ROW('Water Data'!I131)))</f>
        <v/>
      </c>
      <c r="CJ137" s="275" t="str">
        <f ca="true">+IF(OFFSET('Water Data'!$I$29,0,10*ROW('Water Data'!I131))="","",OFFSET('Water Data'!$I$29,0,10*ROW('Water Data'!I131)))</f>
        <v/>
      </c>
      <c r="CK137" s="275" t="str">
        <f ca="true">+IF(OFFSET('Sanitation Data'!$D$28,0,10*ROW('Sanitation Data'!D131))="","",OFFSET('Sanitation Data'!$D$28,0,10*ROW('Sanitation Data'!D131)))</f>
        <v/>
      </c>
      <c r="CL137" s="275" t="str">
        <f ca="true">+IF(OFFSET('Sanitation Data'!$D$29,0,10*ROW('Sanitation Data'!D131))="","",OFFSET('Sanitation Data'!$D$29,0,10*ROW('Sanitation Data'!D131)))</f>
        <v/>
      </c>
      <c r="CM137" s="275" t="str">
        <f ca="true">+IF(OFFSET('Sanitation Data'!$D$30,0,10*ROW('Sanitation Data'!D131))="","",OFFSET('Sanitation Data'!$D$30,0,10*ROW('Sanitation Data'!D131)))</f>
        <v/>
      </c>
      <c r="CN137" s="275" t="str">
        <f ca="true">+IF(OFFSET('Sanitation Data'!$D$31,0,10*ROW('Sanitation Data'!D131))="","",OFFSET('Sanitation Data'!$D$31,0,10*ROW('Sanitation Data'!D131)))</f>
        <v/>
      </c>
      <c r="CO137" s="275" t="str">
        <f ca="true">+IF(OFFSET('Sanitation Data'!$D$32,0,10*ROW('Sanitation Data'!D131))="","",OFFSET('Sanitation Data'!$D$32,0,10*ROW('Sanitation Data'!D131)))</f>
        <v/>
      </c>
      <c r="CP137" s="275" t="str">
        <f ca="true">+IF(OFFSET('Sanitation Data'!$E$28,0,10*ROW('Sanitation Data'!E131))="","",OFFSET('Sanitation Data'!$E$28,0,10*ROW('Sanitation Data'!E131)))</f>
        <v/>
      </c>
      <c r="CQ137" s="275" t="str">
        <f ca="true">+IF(OFFSET('Sanitation Data'!$E$29,0,10*ROW('Sanitation Data'!E131))="","",OFFSET('Sanitation Data'!$E$29,0,10*ROW('Sanitation Data'!E131)))</f>
        <v/>
      </c>
      <c r="CR137" s="275" t="str">
        <f ca="true">+IF(OFFSET('Sanitation Data'!$E$30,0,10*ROW('Sanitation Data'!E131))="","",OFFSET('Sanitation Data'!$E$30,0,10*ROW('Sanitation Data'!E131)))</f>
        <v/>
      </c>
      <c r="CS137" s="275" t="str">
        <f ca="true">+IF(OFFSET('Sanitation Data'!$E$31,0,10*ROW('Sanitation Data'!E131))="","",OFFSET('Sanitation Data'!$E$31,0,10*ROW('Sanitation Data'!E131)))</f>
        <v/>
      </c>
      <c r="CT137" s="275" t="str">
        <f ca="true">+IF(OFFSET('Sanitation Data'!$E$32,0,10*ROW('Sanitation Data'!E131))="","",OFFSET('Sanitation Data'!$E$32,0,10*ROW('Sanitation Data'!E131)))</f>
        <v/>
      </c>
      <c r="CU137" s="275" t="str">
        <f ca="true">+IF(OFFSET('Sanitation Data'!$F$28,0,10*ROW('Sanitation Data'!F131))="","",OFFSET('Sanitation Data'!$F$28,0,10*ROW('Sanitation Data'!F131)))</f>
        <v/>
      </c>
      <c r="CV137" s="275" t="str">
        <f ca="true">+IF(OFFSET('Sanitation Data'!$F$29,0,10*ROW('Sanitation Data'!F131))="","",OFFSET('Sanitation Data'!$F$29,0,10*ROW('Sanitation Data'!F131)))</f>
        <v/>
      </c>
      <c r="CW137" s="275" t="str">
        <f ca="true">+IF(OFFSET('Sanitation Data'!$F$30,0,10*ROW('Sanitation Data'!F131))="","",OFFSET('Sanitation Data'!$F$30,0,10*ROW('Sanitation Data'!F131)))</f>
        <v/>
      </c>
      <c r="CX137" s="275" t="str">
        <f ca="true">+IF(OFFSET('Sanitation Data'!$F$31,0,10*ROW('Sanitation Data'!F131))="","",OFFSET('Sanitation Data'!$F$31,0,10*ROW('Sanitation Data'!F131)))</f>
        <v/>
      </c>
      <c r="CY137" s="275" t="str">
        <f ca="true">+IF(OFFSET('Sanitation Data'!$F$32,0,10*ROW('Sanitation Data'!F131))="","",OFFSET('Sanitation Data'!$F$32,0,10*ROW('Sanitation Data'!F131)))</f>
        <v/>
      </c>
      <c r="CZ137" s="275" t="str">
        <f ca="true">+IF(OFFSET('Sanitation Data'!$G$28,0,10*ROW('Sanitation Data'!G131))="","",OFFSET('Sanitation Data'!$G$28,0,10*ROW('Sanitation Data'!G131)))</f>
        <v/>
      </c>
      <c r="DA137" s="275" t="str">
        <f ca="true">+IF(OFFSET('Sanitation Data'!$G$29,0,10*ROW('Sanitation Data'!G131))="","",OFFSET('Sanitation Data'!$G$29,0,10*ROW('Sanitation Data'!G131)))</f>
        <v/>
      </c>
      <c r="DB137" s="275" t="str">
        <f ca="true">+IF(OFFSET('Sanitation Data'!$G$30,0,10*ROW('Sanitation Data'!G131))="","",OFFSET('Sanitation Data'!$G$30,0,10*ROW('Sanitation Data'!G131)))</f>
        <v/>
      </c>
      <c r="DC137" s="275" t="str">
        <f ca="true">+IF(OFFSET('Sanitation Data'!$G$31,0,10*ROW('Sanitation Data'!G131))="","",OFFSET('Sanitation Data'!$G$31,0,10*ROW('Sanitation Data'!G131)))</f>
        <v/>
      </c>
      <c r="DD137" s="275" t="str">
        <f ca="true">+IF(OFFSET('Sanitation Data'!$G$32,0,10*ROW('Sanitation Data'!G131))="","",OFFSET('Sanitation Data'!$G$32,0,10*ROW('Sanitation Data'!G131)))</f>
        <v/>
      </c>
      <c r="DE137" s="275" t="str">
        <f ca="true">+IF(OFFSET('Sanitation Data'!$H$28,0,10*ROW('Sanitation Data'!H131))="","",OFFSET('Sanitation Data'!$H$28,0,10*ROW('Sanitation Data'!H131)))</f>
        <v/>
      </c>
      <c r="DF137" s="275" t="str">
        <f ca="true">+IF(OFFSET('Sanitation Data'!$H$29,0,10*ROW('Sanitation Data'!H131))="","",OFFSET('Sanitation Data'!$H$29,0,10*ROW('Sanitation Data'!H131)))</f>
        <v/>
      </c>
      <c r="DG137" s="275" t="str">
        <f ca="true">+IF(OFFSET('Sanitation Data'!$H$30,0,10*ROW('Sanitation Data'!H131))="","",OFFSET('Sanitation Data'!$H$30,0,10*ROW('Sanitation Data'!H131)))</f>
        <v/>
      </c>
      <c r="DH137" s="275" t="str">
        <f ca="true">+IF(OFFSET('Sanitation Data'!$H$31,0,10*ROW('Sanitation Data'!H131))="","",OFFSET('Sanitation Data'!$H$31,0,10*ROW('Sanitation Data'!H131)))</f>
        <v/>
      </c>
      <c r="DI137" s="275" t="str">
        <f ca="true">+IF(OFFSET('Sanitation Data'!$H$32,0,10*ROW('Sanitation Data'!H131))="","",OFFSET('Sanitation Data'!$H$32,0,10*ROW('Sanitation Data'!H131)))</f>
        <v/>
      </c>
      <c r="DJ137" s="275" t="str">
        <f ca="true">+IF(OFFSET('Sanitation Data'!$I$28,0,10*ROW('Sanitation Data'!I131))="","",OFFSET('Sanitation Data'!$I$28,0,10*ROW('Sanitation Data'!I131)))</f>
        <v/>
      </c>
      <c r="DK137" s="275" t="str">
        <f ca="true">+IF(OFFSET('Sanitation Data'!$I$29,0,10*ROW('Sanitation Data'!I131))="","",OFFSET('Sanitation Data'!$I$29,0,10*ROW('Sanitation Data'!I131)))</f>
        <v/>
      </c>
      <c r="DL137" s="275" t="str">
        <f ca="true">+IF(OFFSET('Sanitation Data'!$I$30,0,10*ROW('Sanitation Data'!I131))="","",OFFSET('Sanitation Data'!$I$30,0,10*ROW('Sanitation Data'!I131)))</f>
        <v/>
      </c>
      <c r="DM137" s="275" t="str">
        <f ca="true">+IF(OFFSET('Sanitation Data'!$I$31,0,10*ROW('Sanitation Data'!I131))="","",OFFSET('Sanitation Data'!$I$31,0,10*ROW('Sanitation Data'!I131)))</f>
        <v/>
      </c>
      <c r="DN137" s="275" t="str">
        <f ca="true">+IF(OFFSET('Sanitation Data'!$I$32,0,10*ROW('Sanitation Data'!I131))="","",OFFSET('Sanitation Data'!$I$32,0,10*ROW('Sanitation Data'!I131)))</f>
        <v/>
      </c>
      <c r="DO137" s="275" t="str">
        <f ca="true">+IF(OFFSET('Hygiene Data'!$D$11,0,10*ROW('Hygiene Data'!D131))="","",OFFSET('Hygiene Data'!$D$11,0,10*ROW('Hygiene Data'!D131)))</f>
        <v/>
      </c>
      <c r="DP137" s="275" t="str">
        <f ca="true">+IF(OFFSET('Hygiene Data'!$D$12,0,10*ROW('Hygiene Data'!D131))="","",OFFSET('Hygiene Data'!$D$12,0,10*ROW('Hygiene Data'!D131)))</f>
        <v/>
      </c>
      <c r="DQ137" s="275" t="str">
        <f ca="true">+IF(OFFSET('Hygiene Data'!$D$13,0,10*ROW('Hygiene Data'!D131))="","",OFFSET('Hygiene Data'!$D$13,0,10*ROW('Hygiene Data'!D131)))</f>
        <v/>
      </c>
      <c r="DR137" s="275" t="str">
        <f ca="true">+IF(OFFSET('Hygiene Data'!$E$11,0,10*ROW('Hygiene Data'!E131))="","",OFFSET('Hygiene Data'!$E$11,0,10*ROW('Hygiene Data'!E131)))</f>
        <v/>
      </c>
      <c r="DS137" s="275" t="str">
        <f ca="true">+IF(OFFSET('Hygiene Data'!$E$12,0,10*ROW('Hygiene Data'!E131))="","",OFFSET('Hygiene Data'!$E$12,0,10*ROW('Hygiene Data'!E131)))</f>
        <v/>
      </c>
      <c r="DT137" s="275" t="str">
        <f ca="true">+IF(OFFSET('Hygiene Data'!$E$13,0,10*ROW('Hygiene Data'!E131))="","",OFFSET('Hygiene Data'!$E$13,0,10*ROW('Hygiene Data'!E131)))</f>
        <v/>
      </c>
      <c r="DU137" s="275" t="str">
        <f ca="true">+IF(OFFSET('Hygiene Data'!$F$11,0,10*ROW('Hygiene Data'!F131))="","",OFFSET('Hygiene Data'!$F$11,0,10*ROW('Hygiene Data'!F131)))</f>
        <v/>
      </c>
      <c r="DV137" s="275" t="str">
        <f ca="true">+IF(OFFSET('Hygiene Data'!$F$12,0,10*ROW('Hygiene Data'!F131))="","",OFFSET('Hygiene Data'!$F$12,0,10*ROW('Hygiene Data'!F131)))</f>
        <v/>
      </c>
      <c r="DW137" s="275" t="str">
        <f ca="true">+IF(OFFSET('Hygiene Data'!$F$13,0,10*ROW('Hygiene Data'!F131))="","",OFFSET('Hygiene Data'!$F$13,0,10*ROW('Hygiene Data'!F131)))</f>
        <v/>
      </c>
      <c r="DX137" s="275" t="str">
        <f ca="true">+IF(OFFSET('Hygiene Data'!$G$11,0,10*ROW('Hygiene Data'!G131))="","",OFFSET('Hygiene Data'!$G$11,0,10*ROW('Hygiene Data'!G131)))</f>
        <v/>
      </c>
      <c r="DY137" s="275" t="str">
        <f ca="true">+IF(OFFSET('Hygiene Data'!$G$12,0,10*ROW('Hygiene Data'!G131))="","",OFFSET('Hygiene Data'!$G$12,0,10*ROW('Hygiene Data'!G131)))</f>
        <v/>
      </c>
      <c r="DZ137" s="275" t="str">
        <f ca="true">+IF(OFFSET('Hygiene Data'!$G$13,0,10*ROW('Hygiene Data'!G131))="","",OFFSET('Hygiene Data'!$G$13,0,10*ROW('Hygiene Data'!G131)))</f>
        <v/>
      </c>
      <c r="EA137" s="275" t="str">
        <f ca="true">+IF(OFFSET('Hygiene Data'!$H$11,0,10*ROW('Hygiene Data'!H131))="","",OFFSET('Hygiene Data'!$H$11,0,10*ROW('Hygiene Data'!H131)))</f>
        <v/>
      </c>
      <c r="EB137" s="275" t="str">
        <f ca="true">+IF(OFFSET('Hygiene Data'!$H$12,0,10*ROW('Hygiene Data'!H131))="","",OFFSET('Hygiene Data'!$H$12,0,10*ROW('Hygiene Data'!H131)))</f>
        <v/>
      </c>
      <c r="EC137" s="275" t="str">
        <f ca="true">+IF(OFFSET('Hygiene Data'!$H$13,0,10*ROW('Hygiene Data'!H131))="","",OFFSET('Hygiene Data'!$H$13,0,10*ROW('Hygiene Data'!H131)))</f>
        <v/>
      </c>
      <c r="ED137" s="275" t="str">
        <f ca="true">+IF(OFFSET('Hygiene Data'!$I$11,0,10*ROW('Hygiene Data'!I131))="","",OFFSET('Hygiene Data'!$I$11,0,10*ROW('Hygiene Data'!I131)))</f>
        <v/>
      </c>
      <c r="EE137" s="275" t="str">
        <f ca="true">+IF(OFFSET('Hygiene Data'!$I$12,0,10*ROW('Hygiene Data'!I131))="","",OFFSET('Hygiene Data'!$I$12,0,10*ROW('Hygiene Data'!I131)))</f>
        <v/>
      </c>
      <c r="EF137" s="27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5"/>
      <c r="BS138" s="275" t="str">
        <f ca="true">+IF(OFFSET('Water Data'!$D$27,0,10*ROW('Water Data'!D132))="","",OFFSET('Water Data'!$D$27,0,10*ROW('Water Data'!D132)))</f>
        <v/>
      </c>
      <c r="BT138" s="275" t="str">
        <f ca="true">+IF(OFFSET('Water Data'!$D$28,0,10*ROW('Water Data'!D132))="","",OFFSET('Water Data'!$D$28,0,10*ROW('Water Data'!D132)))</f>
        <v/>
      </c>
      <c r="BU138" s="275" t="str">
        <f ca="true">+IF(OFFSET('Water Data'!$D$29,0,10*ROW('Water Data'!D132))="","",OFFSET('Water Data'!$D$29,0,10*ROW('Water Data'!D132)))</f>
        <v/>
      </c>
      <c r="BV138" s="275" t="str">
        <f ca="true">+IF(OFFSET('Water Data'!$E$27,0,10*ROW('Water Data'!E132))="","",OFFSET('Water Data'!$E$27,0,10*ROW('Water Data'!E132)))</f>
        <v/>
      </c>
      <c r="BW138" s="275" t="str">
        <f ca="true">+IF(OFFSET('Water Data'!$E$28,0,10*ROW('Water Data'!E132))="","",OFFSET('Water Data'!$E$28,0,10*ROW('Water Data'!E132)))</f>
        <v/>
      </c>
      <c r="BX138" s="275" t="str">
        <f ca="true">+IF(OFFSET('Water Data'!$E$29,0,10*ROW('Water Data'!E132))="","",OFFSET('Water Data'!$E$29,0,10*ROW('Water Data'!E132)))</f>
        <v/>
      </c>
      <c r="BY138" s="275" t="str">
        <f ca="true">+IF(OFFSET('Water Data'!$F$27,0,10*ROW('Water Data'!F132))="","",OFFSET('Water Data'!$F$27,0,10*ROW('Water Data'!F132)))</f>
        <v/>
      </c>
      <c r="BZ138" s="275" t="str">
        <f ca="true">+IF(OFFSET('Water Data'!$F$28,0,10*ROW('Water Data'!F132))="","",OFFSET('Water Data'!$F$28,0,10*ROW('Water Data'!F132)))</f>
        <v/>
      </c>
      <c r="CA138" s="275" t="str">
        <f ca="true">+IF(OFFSET('Water Data'!$F$29,0,10*ROW('Water Data'!F132))="","",OFFSET('Water Data'!$F$29,0,10*ROW('Water Data'!F132)))</f>
        <v/>
      </c>
      <c r="CB138" s="275" t="str">
        <f ca="true">+IF(OFFSET('Water Data'!$G$27,0,10*ROW('Water Data'!G132))="","",OFFSET('Water Data'!$G$27,0,10*ROW('Water Data'!G132)))</f>
        <v/>
      </c>
      <c r="CC138" s="275" t="str">
        <f ca="true">+IF(OFFSET('Water Data'!$G$28,0,10*ROW('Water Data'!G132))="","",OFFSET('Water Data'!$G$28,0,10*ROW('Water Data'!G132)))</f>
        <v/>
      </c>
      <c r="CD138" s="275" t="str">
        <f ca="true">+IF(OFFSET('Water Data'!$G$29,0,10*ROW('Water Data'!G132))="","",OFFSET('Water Data'!$G$29,0,10*ROW('Water Data'!G132)))</f>
        <v/>
      </c>
      <c r="CE138" s="275" t="str">
        <f ca="true">+IF(OFFSET('Water Data'!$H$27,0,10*ROW('Water Data'!H132))="","",OFFSET('Water Data'!$H$27,0,10*ROW('Water Data'!H132)))</f>
        <v/>
      </c>
      <c r="CF138" s="275" t="str">
        <f ca="true">+IF(OFFSET('Water Data'!$H$28,0,10*ROW('Water Data'!H132))="","",OFFSET('Water Data'!$H$28,0,10*ROW('Water Data'!H132)))</f>
        <v/>
      </c>
      <c r="CG138" s="275" t="str">
        <f ca="true">+IF(OFFSET('Water Data'!$H$29,0,10*ROW('Water Data'!H132))="","",OFFSET('Water Data'!$H$29,0,10*ROW('Water Data'!H132)))</f>
        <v/>
      </c>
      <c r="CH138" s="275" t="str">
        <f ca="true">+IF(OFFSET('Water Data'!$I$27,0,10*ROW('Water Data'!I132))="","",OFFSET('Water Data'!$I$27,0,10*ROW('Water Data'!I132)))</f>
        <v/>
      </c>
      <c r="CI138" s="275" t="str">
        <f ca="true">+IF(OFFSET('Water Data'!$I$28,0,10*ROW('Water Data'!I132))="","",OFFSET('Water Data'!$I$28,0,10*ROW('Water Data'!I132)))</f>
        <v/>
      </c>
      <c r="CJ138" s="275" t="str">
        <f ca="true">+IF(OFFSET('Water Data'!$I$29,0,10*ROW('Water Data'!I132))="","",OFFSET('Water Data'!$I$29,0,10*ROW('Water Data'!I132)))</f>
        <v/>
      </c>
      <c r="CK138" s="275" t="str">
        <f ca="true">+IF(OFFSET('Sanitation Data'!$D$28,0,10*ROW('Sanitation Data'!D132))="","",OFFSET('Sanitation Data'!$D$28,0,10*ROW('Sanitation Data'!D132)))</f>
        <v/>
      </c>
      <c r="CL138" s="275" t="str">
        <f ca="true">+IF(OFFSET('Sanitation Data'!$D$29,0,10*ROW('Sanitation Data'!D132))="","",OFFSET('Sanitation Data'!$D$29,0,10*ROW('Sanitation Data'!D132)))</f>
        <v/>
      </c>
      <c r="CM138" s="275" t="str">
        <f ca="true">+IF(OFFSET('Sanitation Data'!$D$30,0,10*ROW('Sanitation Data'!D132))="","",OFFSET('Sanitation Data'!$D$30,0,10*ROW('Sanitation Data'!D132)))</f>
        <v/>
      </c>
      <c r="CN138" s="275" t="str">
        <f ca="true">+IF(OFFSET('Sanitation Data'!$D$31,0,10*ROW('Sanitation Data'!D132))="","",OFFSET('Sanitation Data'!$D$31,0,10*ROW('Sanitation Data'!D132)))</f>
        <v/>
      </c>
      <c r="CO138" s="275" t="str">
        <f ca="true">+IF(OFFSET('Sanitation Data'!$D$32,0,10*ROW('Sanitation Data'!D132))="","",OFFSET('Sanitation Data'!$D$32,0,10*ROW('Sanitation Data'!D132)))</f>
        <v/>
      </c>
      <c r="CP138" s="275" t="str">
        <f ca="true">+IF(OFFSET('Sanitation Data'!$E$28,0,10*ROW('Sanitation Data'!E132))="","",OFFSET('Sanitation Data'!$E$28,0,10*ROW('Sanitation Data'!E132)))</f>
        <v/>
      </c>
      <c r="CQ138" s="275" t="str">
        <f ca="true">+IF(OFFSET('Sanitation Data'!$E$29,0,10*ROW('Sanitation Data'!E132))="","",OFFSET('Sanitation Data'!$E$29,0,10*ROW('Sanitation Data'!E132)))</f>
        <v/>
      </c>
      <c r="CR138" s="275" t="str">
        <f ca="true">+IF(OFFSET('Sanitation Data'!$E$30,0,10*ROW('Sanitation Data'!E132))="","",OFFSET('Sanitation Data'!$E$30,0,10*ROW('Sanitation Data'!E132)))</f>
        <v/>
      </c>
      <c r="CS138" s="275" t="str">
        <f ca="true">+IF(OFFSET('Sanitation Data'!$E$31,0,10*ROW('Sanitation Data'!E132))="","",OFFSET('Sanitation Data'!$E$31,0,10*ROW('Sanitation Data'!E132)))</f>
        <v/>
      </c>
      <c r="CT138" s="275" t="str">
        <f ca="true">+IF(OFFSET('Sanitation Data'!$E$32,0,10*ROW('Sanitation Data'!E132))="","",OFFSET('Sanitation Data'!$E$32,0,10*ROW('Sanitation Data'!E132)))</f>
        <v/>
      </c>
      <c r="CU138" s="275" t="str">
        <f ca="true">+IF(OFFSET('Sanitation Data'!$F$28,0,10*ROW('Sanitation Data'!F132))="","",OFFSET('Sanitation Data'!$F$28,0,10*ROW('Sanitation Data'!F132)))</f>
        <v/>
      </c>
      <c r="CV138" s="275" t="str">
        <f ca="true">+IF(OFFSET('Sanitation Data'!$F$29,0,10*ROW('Sanitation Data'!F132))="","",OFFSET('Sanitation Data'!$F$29,0,10*ROW('Sanitation Data'!F132)))</f>
        <v/>
      </c>
      <c r="CW138" s="275" t="str">
        <f ca="true">+IF(OFFSET('Sanitation Data'!$F$30,0,10*ROW('Sanitation Data'!F132))="","",OFFSET('Sanitation Data'!$F$30,0,10*ROW('Sanitation Data'!F132)))</f>
        <v/>
      </c>
      <c r="CX138" s="275" t="str">
        <f ca="true">+IF(OFFSET('Sanitation Data'!$F$31,0,10*ROW('Sanitation Data'!F132))="","",OFFSET('Sanitation Data'!$F$31,0,10*ROW('Sanitation Data'!F132)))</f>
        <v/>
      </c>
      <c r="CY138" s="275" t="str">
        <f ca="true">+IF(OFFSET('Sanitation Data'!$F$32,0,10*ROW('Sanitation Data'!F132))="","",OFFSET('Sanitation Data'!$F$32,0,10*ROW('Sanitation Data'!F132)))</f>
        <v/>
      </c>
      <c r="CZ138" s="275" t="str">
        <f ca="true">+IF(OFFSET('Sanitation Data'!$G$28,0,10*ROW('Sanitation Data'!G132))="","",OFFSET('Sanitation Data'!$G$28,0,10*ROW('Sanitation Data'!G132)))</f>
        <v/>
      </c>
      <c r="DA138" s="275" t="str">
        <f ca="true">+IF(OFFSET('Sanitation Data'!$G$29,0,10*ROW('Sanitation Data'!G132))="","",OFFSET('Sanitation Data'!$G$29,0,10*ROW('Sanitation Data'!G132)))</f>
        <v/>
      </c>
      <c r="DB138" s="275" t="str">
        <f ca="true">+IF(OFFSET('Sanitation Data'!$G$30,0,10*ROW('Sanitation Data'!G132))="","",OFFSET('Sanitation Data'!$G$30,0,10*ROW('Sanitation Data'!G132)))</f>
        <v/>
      </c>
      <c r="DC138" s="275" t="str">
        <f ca="true">+IF(OFFSET('Sanitation Data'!$G$31,0,10*ROW('Sanitation Data'!G132))="","",OFFSET('Sanitation Data'!$G$31,0,10*ROW('Sanitation Data'!G132)))</f>
        <v/>
      </c>
      <c r="DD138" s="275" t="str">
        <f ca="true">+IF(OFFSET('Sanitation Data'!$G$32,0,10*ROW('Sanitation Data'!G132))="","",OFFSET('Sanitation Data'!$G$32,0,10*ROW('Sanitation Data'!G132)))</f>
        <v/>
      </c>
      <c r="DE138" s="275" t="str">
        <f ca="true">+IF(OFFSET('Sanitation Data'!$H$28,0,10*ROW('Sanitation Data'!H132))="","",OFFSET('Sanitation Data'!$H$28,0,10*ROW('Sanitation Data'!H132)))</f>
        <v/>
      </c>
      <c r="DF138" s="275" t="str">
        <f ca="true">+IF(OFFSET('Sanitation Data'!$H$29,0,10*ROW('Sanitation Data'!H132))="","",OFFSET('Sanitation Data'!$H$29,0,10*ROW('Sanitation Data'!H132)))</f>
        <v/>
      </c>
      <c r="DG138" s="275" t="str">
        <f ca="true">+IF(OFFSET('Sanitation Data'!$H$30,0,10*ROW('Sanitation Data'!H132))="","",OFFSET('Sanitation Data'!$H$30,0,10*ROW('Sanitation Data'!H132)))</f>
        <v/>
      </c>
      <c r="DH138" s="275" t="str">
        <f ca="true">+IF(OFFSET('Sanitation Data'!$H$31,0,10*ROW('Sanitation Data'!H132))="","",OFFSET('Sanitation Data'!$H$31,0,10*ROW('Sanitation Data'!H132)))</f>
        <v/>
      </c>
      <c r="DI138" s="275" t="str">
        <f ca="true">+IF(OFFSET('Sanitation Data'!$H$32,0,10*ROW('Sanitation Data'!H132))="","",OFFSET('Sanitation Data'!$H$32,0,10*ROW('Sanitation Data'!H132)))</f>
        <v/>
      </c>
      <c r="DJ138" s="275" t="str">
        <f ca="true">+IF(OFFSET('Sanitation Data'!$I$28,0,10*ROW('Sanitation Data'!I132))="","",OFFSET('Sanitation Data'!$I$28,0,10*ROW('Sanitation Data'!I132)))</f>
        <v/>
      </c>
      <c r="DK138" s="275" t="str">
        <f ca="true">+IF(OFFSET('Sanitation Data'!$I$29,0,10*ROW('Sanitation Data'!I132))="","",OFFSET('Sanitation Data'!$I$29,0,10*ROW('Sanitation Data'!I132)))</f>
        <v/>
      </c>
      <c r="DL138" s="275" t="str">
        <f ca="true">+IF(OFFSET('Sanitation Data'!$I$30,0,10*ROW('Sanitation Data'!I132))="","",OFFSET('Sanitation Data'!$I$30,0,10*ROW('Sanitation Data'!I132)))</f>
        <v/>
      </c>
      <c r="DM138" s="275" t="str">
        <f ca="true">+IF(OFFSET('Sanitation Data'!$I$31,0,10*ROW('Sanitation Data'!I132))="","",OFFSET('Sanitation Data'!$I$31,0,10*ROW('Sanitation Data'!I132)))</f>
        <v/>
      </c>
      <c r="DN138" s="275" t="str">
        <f ca="true">+IF(OFFSET('Sanitation Data'!$I$32,0,10*ROW('Sanitation Data'!I132))="","",OFFSET('Sanitation Data'!$I$32,0,10*ROW('Sanitation Data'!I132)))</f>
        <v/>
      </c>
      <c r="DO138" s="275" t="str">
        <f ca="true">+IF(OFFSET('Hygiene Data'!$D$11,0,10*ROW('Hygiene Data'!D132))="","",OFFSET('Hygiene Data'!$D$11,0,10*ROW('Hygiene Data'!D132)))</f>
        <v/>
      </c>
      <c r="DP138" s="275" t="str">
        <f ca="true">+IF(OFFSET('Hygiene Data'!$D$12,0,10*ROW('Hygiene Data'!D132))="","",OFFSET('Hygiene Data'!$D$12,0,10*ROW('Hygiene Data'!D132)))</f>
        <v/>
      </c>
      <c r="DQ138" s="275" t="str">
        <f ca="true">+IF(OFFSET('Hygiene Data'!$D$13,0,10*ROW('Hygiene Data'!D132))="","",OFFSET('Hygiene Data'!$D$13,0,10*ROW('Hygiene Data'!D132)))</f>
        <v/>
      </c>
      <c r="DR138" s="275" t="str">
        <f ca="true">+IF(OFFSET('Hygiene Data'!$E$11,0,10*ROW('Hygiene Data'!E132))="","",OFFSET('Hygiene Data'!$E$11,0,10*ROW('Hygiene Data'!E132)))</f>
        <v/>
      </c>
      <c r="DS138" s="275" t="str">
        <f ca="true">+IF(OFFSET('Hygiene Data'!$E$12,0,10*ROW('Hygiene Data'!E132))="","",OFFSET('Hygiene Data'!$E$12,0,10*ROW('Hygiene Data'!E132)))</f>
        <v/>
      </c>
      <c r="DT138" s="275" t="str">
        <f ca="true">+IF(OFFSET('Hygiene Data'!$E$13,0,10*ROW('Hygiene Data'!E132))="","",OFFSET('Hygiene Data'!$E$13,0,10*ROW('Hygiene Data'!E132)))</f>
        <v/>
      </c>
      <c r="DU138" s="275" t="str">
        <f ca="true">+IF(OFFSET('Hygiene Data'!$F$11,0,10*ROW('Hygiene Data'!F132))="","",OFFSET('Hygiene Data'!$F$11,0,10*ROW('Hygiene Data'!F132)))</f>
        <v/>
      </c>
      <c r="DV138" s="275" t="str">
        <f ca="true">+IF(OFFSET('Hygiene Data'!$F$12,0,10*ROW('Hygiene Data'!F132))="","",OFFSET('Hygiene Data'!$F$12,0,10*ROW('Hygiene Data'!F132)))</f>
        <v/>
      </c>
      <c r="DW138" s="275" t="str">
        <f ca="true">+IF(OFFSET('Hygiene Data'!$F$13,0,10*ROW('Hygiene Data'!F132))="","",OFFSET('Hygiene Data'!$F$13,0,10*ROW('Hygiene Data'!F132)))</f>
        <v/>
      </c>
      <c r="DX138" s="275" t="str">
        <f ca="true">+IF(OFFSET('Hygiene Data'!$G$11,0,10*ROW('Hygiene Data'!G132))="","",OFFSET('Hygiene Data'!$G$11,0,10*ROW('Hygiene Data'!G132)))</f>
        <v/>
      </c>
      <c r="DY138" s="275" t="str">
        <f ca="true">+IF(OFFSET('Hygiene Data'!$G$12,0,10*ROW('Hygiene Data'!G132))="","",OFFSET('Hygiene Data'!$G$12,0,10*ROW('Hygiene Data'!G132)))</f>
        <v/>
      </c>
      <c r="DZ138" s="275" t="str">
        <f ca="true">+IF(OFFSET('Hygiene Data'!$G$13,0,10*ROW('Hygiene Data'!G132))="","",OFFSET('Hygiene Data'!$G$13,0,10*ROW('Hygiene Data'!G132)))</f>
        <v/>
      </c>
      <c r="EA138" s="275" t="str">
        <f ca="true">+IF(OFFSET('Hygiene Data'!$H$11,0,10*ROW('Hygiene Data'!H132))="","",OFFSET('Hygiene Data'!$H$11,0,10*ROW('Hygiene Data'!H132)))</f>
        <v/>
      </c>
      <c r="EB138" s="275" t="str">
        <f ca="true">+IF(OFFSET('Hygiene Data'!$H$12,0,10*ROW('Hygiene Data'!H132))="","",OFFSET('Hygiene Data'!$H$12,0,10*ROW('Hygiene Data'!H132)))</f>
        <v/>
      </c>
      <c r="EC138" s="275" t="str">
        <f ca="true">+IF(OFFSET('Hygiene Data'!$H$13,0,10*ROW('Hygiene Data'!H132))="","",OFFSET('Hygiene Data'!$H$13,0,10*ROW('Hygiene Data'!H132)))</f>
        <v/>
      </c>
      <c r="ED138" s="275" t="str">
        <f ca="true">+IF(OFFSET('Hygiene Data'!$I$11,0,10*ROW('Hygiene Data'!I132))="","",OFFSET('Hygiene Data'!$I$11,0,10*ROW('Hygiene Data'!I132)))</f>
        <v/>
      </c>
      <c r="EE138" s="275" t="str">
        <f ca="true">+IF(OFFSET('Hygiene Data'!$I$12,0,10*ROW('Hygiene Data'!I132))="","",OFFSET('Hygiene Data'!$I$12,0,10*ROW('Hygiene Data'!I132)))</f>
        <v/>
      </c>
      <c r="EF138" s="27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5"/>
      <c r="BS139" s="275" t="str">
        <f ca="true">+IF(OFFSET('Water Data'!$D$27,0,10*ROW('Water Data'!D133))="","",OFFSET('Water Data'!$D$27,0,10*ROW('Water Data'!D133)))</f>
        <v/>
      </c>
      <c r="BT139" s="275" t="str">
        <f ca="true">+IF(OFFSET('Water Data'!$D$28,0,10*ROW('Water Data'!D133))="","",OFFSET('Water Data'!$D$28,0,10*ROW('Water Data'!D133)))</f>
        <v/>
      </c>
      <c r="BU139" s="275" t="str">
        <f ca="true">+IF(OFFSET('Water Data'!$D$29,0,10*ROW('Water Data'!D133))="","",OFFSET('Water Data'!$D$29,0,10*ROW('Water Data'!D133)))</f>
        <v/>
      </c>
      <c r="BV139" s="275" t="str">
        <f ca="true">+IF(OFFSET('Water Data'!$E$27,0,10*ROW('Water Data'!E133))="","",OFFSET('Water Data'!$E$27,0,10*ROW('Water Data'!E133)))</f>
        <v/>
      </c>
      <c r="BW139" s="275" t="str">
        <f ca="true">+IF(OFFSET('Water Data'!$E$28,0,10*ROW('Water Data'!E133))="","",OFFSET('Water Data'!$E$28,0,10*ROW('Water Data'!E133)))</f>
        <v/>
      </c>
      <c r="BX139" s="275" t="str">
        <f ca="true">+IF(OFFSET('Water Data'!$E$29,0,10*ROW('Water Data'!E133))="","",OFFSET('Water Data'!$E$29,0,10*ROW('Water Data'!E133)))</f>
        <v/>
      </c>
      <c r="BY139" s="275" t="str">
        <f ca="true">+IF(OFFSET('Water Data'!$F$27,0,10*ROW('Water Data'!F133))="","",OFFSET('Water Data'!$F$27,0,10*ROW('Water Data'!F133)))</f>
        <v/>
      </c>
      <c r="BZ139" s="275" t="str">
        <f ca="true">+IF(OFFSET('Water Data'!$F$28,0,10*ROW('Water Data'!F133))="","",OFFSET('Water Data'!$F$28,0,10*ROW('Water Data'!F133)))</f>
        <v/>
      </c>
      <c r="CA139" s="275" t="str">
        <f ca="true">+IF(OFFSET('Water Data'!$F$29,0,10*ROW('Water Data'!F133))="","",OFFSET('Water Data'!$F$29,0,10*ROW('Water Data'!F133)))</f>
        <v/>
      </c>
      <c r="CB139" s="275" t="str">
        <f ca="true">+IF(OFFSET('Water Data'!$G$27,0,10*ROW('Water Data'!G133))="","",OFFSET('Water Data'!$G$27,0,10*ROW('Water Data'!G133)))</f>
        <v/>
      </c>
      <c r="CC139" s="275" t="str">
        <f ca="true">+IF(OFFSET('Water Data'!$G$28,0,10*ROW('Water Data'!G133))="","",OFFSET('Water Data'!$G$28,0,10*ROW('Water Data'!G133)))</f>
        <v/>
      </c>
      <c r="CD139" s="275" t="str">
        <f ca="true">+IF(OFFSET('Water Data'!$G$29,0,10*ROW('Water Data'!G133))="","",OFFSET('Water Data'!$G$29,0,10*ROW('Water Data'!G133)))</f>
        <v/>
      </c>
      <c r="CE139" s="275" t="str">
        <f ca="true">+IF(OFFSET('Water Data'!$H$27,0,10*ROW('Water Data'!H133))="","",OFFSET('Water Data'!$H$27,0,10*ROW('Water Data'!H133)))</f>
        <v/>
      </c>
      <c r="CF139" s="275" t="str">
        <f ca="true">+IF(OFFSET('Water Data'!$H$28,0,10*ROW('Water Data'!H133))="","",OFFSET('Water Data'!$H$28,0,10*ROW('Water Data'!H133)))</f>
        <v/>
      </c>
      <c r="CG139" s="275" t="str">
        <f ca="true">+IF(OFFSET('Water Data'!$H$29,0,10*ROW('Water Data'!H133))="","",OFFSET('Water Data'!$H$29,0,10*ROW('Water Data'!H133)))</f>
        <v/>
      </c>
      <c r="CH139" s="275" t="str">
        <f ca="true">+IF(OFFSET('Water Data'!$I$27,0,10*ROW('Water Data'!I133))="","",OFFSET('Water Data'!$I$27,0,10*ROW('Water Data'!I133)))</f>
        <v/>
      </c>
      <c r="CI139" s="275" t="str">
        <f ca="true">+IF(OFFSET('Water Data'!$I$28,0,10*ROW('Water Data'!I133))="","",OFFSET('Water Data'!$I$28,0,10*ROW('Water Data'!I133)))</f>
        <v/>
      </c>
      <c r="CJ139" s="275" t="str">
        <f ca="true">+IF(OFFSET('Water Data'!$I$29,0,10*ROW('Water Data'!I133))="","",OFFSET('Water Data'!$I$29,0,10*ROW('Water Data'!I133)))</f>
        <v/>
      </c>
      <c r="CK139" s="275" t="str">
        <f ca="true">+IF(OFFSET('Sanitation Data'!$D$28,0,10*ROW('Sanitation Data'!D133))="","",OFFSET('Sanitation Data'!$D$28,0,10*ROW('Sanitation Data'!D133)))</f>
        <v/>
      </c>
      <c r="CL139" s="275" t="str">
        <f ca="true">+IF(OFFSET('Sanitation Data'!$D$29,0,10*ROW('Sanitation Data'!D133))="","",OFFSET('Sanitation Data'!$D$29,0,10*ROW('Sanitation Data'!D133)))</f>
        <v/>
      </c>
      <c r="CM139" s="275" t="str">
        <f ca="true">+IF(OFFSET('Sanitation Data'!$D$30,0,10*ROW('Sanitation Data'!D133))="","",OFFSET('Sanitation Data'!$D$30,0,10*ROW('Sanitation Data'!D133)))</f>
        <v/>
      </c>
      <c r="CN139" s="275" t="str">
        <f ca="true">+IF(OFFSET('Sanitation Data'!$D$31,0,10*ROW('Sanitation Data'!D133))="","",OFFSET('Sanitation Data'!$D$31,0,10*ROW('Sanitation Data'!D133)))</f>
        <v/>
      </c>
      <c r="CO139" s="275" t="str">
        <f ca="true">+IF(OFFSET('Sanitation Data'!$D$32,0,10*ROW('Sanitation Data'!D133))="","",OFFSET('Sanitation Data'!$D$32,0,10*ROW('Sanitation Data'!D133)))</f>
        <v/>
      </c>
      <c r="CP139" s="275" t="str">
        <f ca="true">+IF(OFFSET('Sanitation Data'!$E$28,0,10*ROW('Sanitation Data'!E133))="","",OFFSET('Sanitation Data'!$E$28,0,10*ROW('Sanitation Data'!E133)))</f>
        <v/>
      </c>
      <c r="CQ139" s="275" t="str">
        <f ca="true">+IF(OFFSET('Sanitation Data'!$E$29,0,10*ROW('Sanitation Data'!E133))="","",OFFSET('Sanitation Data'!$E$29,0,10*ROW('Sanitation Data'!E133)))</f>
        <v/>
      </c>
      <c r="CR139" s="275" t="str">
        <f ca="true">+IF(OFFSET('Sanitation Data'!$E$30,0,10*ROW('Sanitation Data'!E133))="","",OFFSET('Sanitation Data'!$E$30,0,10*ROW('Sanitation Data'!E133)))</f>
        <v/>
      </c>
      <c r="CS139" s="275" t="str">
        <f ca="true">+IF(OFFSET('Sanitation Data'!$E$31,0,10*ROW('Sanitation Data'!E133))="","",OFFSET('Sanitation Data'!$E$31,0,10*ROW('Sanitation Data'!E133)))</f>
        <v/>
      </c>
      <c r="CT139" s="275" t="str">
        <f ca="true">+IF(OFFSET('Sanitation Data'!$E$32,0,10*ROW('Sanitation Data'!E133))="","",OFFSET('Sanitation Data'!$E$32,0,10*ROW('Sanitation Data'!E133)))</f>
        <v/>
      </c>
      <c r="CU139" s="275" t="str">
        <f ca="true">+IF(OFFSET('Sanitation Data'!$F$28,0,10*ROW('Sanitation Data'!F133))="","",OFFSET('Sanitation Data'!$F$28,0,10*ROW('Sanitation Data'!F133)))</f>
        <v/>
      </c>
      <c r="CV139" s="275" t="str">
        <f ca="true">+IF(OFFSET('Sanitation Data'!$F$29,0,10*ROW('Sanitation Data'!F133))="","",OFFSET('Sanitation Data'!$F$29,0,10*ROW('Sanitation Data'!F133)))</f>
        <v/>
      </c>
      <c r="CW139" s="275" t="str">
        <f ca="true">+IF(OFFSET('Sanitation Data'!$F$30,0,10*ROW('Sanitation Data'!F133))="","",OFFSET('Sanitation Data'!$F$30,0,10*ROW('Sanitation Data'!F133)))</f>
        <v/>
      </c>
      <c r="CX139" s="275" t="str">
        <f ca="true">+IF(OFFSET('Sanitation Data'!$F$31,0,10*ROW('Sanitation Data'!F133))="","",OFFSET('Sanitation Data'!$F$31,0,10*ROW('Sanitation Data'!F133)))</f>
        <v/>
      </c>
      <c r="CY139" s="275" t="str">
        <f ca="true">+IF(OFFSET('Sanitation Data'!$F$32,0,10*ROW('Sanitation Data'!F133))="","",OFFSET('Sanitation Data'!$F$32,0,10*ROW('Sanitation Data'!F133)))</f>
        <v/>
      </c>
      <c r="CZ139" s="275" t="str">
        <f ca="true">+IF(OFFSET('Sanitation Data'!$G$28,0,10*ROW('Sanitation Data'!G133))="","",OFFSET('Sanitation Data'!$G$28,0,10*ROW('Sanitation Data'!G133)))</f>
        <v/>
      </c>
      <c r="DA139" s="275" t="str">
        <f ca="true">+IF(OFFSET('Sanitation Data'!$G$29,0,10*ROW('Sanitation Data'!G133))="","",OFFSET('Sanitation Data'!$G$29,0,10*ROW('Sanitation Data'!G133)))</f>
        <v/>
      </c>
      <c r="DB139" s="275" t="str">
        <f ca="true">+IF(OFFSET('Sanitation Data'!$G$30,0,10*ROW('Sanitation Data'!G133))="","",OFFSET('Sanitation Data'!$G$30,0,10*ROW('Sanitation Data'!G133)))</f>
        <v/>
      </c>
      <c r="DC139" s="275" t="str">
        <f ca="true">+IF(OFFSET('Sanitation Data'!$G$31,0,10*ROW('Sanitation Data'!G133))="","",OFFSET('Sanitation Data'!$G$31,0,10*ROW('Sanitation Data'!G133)))</f>
        <v/>
      </c>
      <c r="DD139" s="275" t="str">
        <f ca="true">+IF(OFFSET('Sanitation Data'!$G$32,0,10*ROW('Sanitation Data'!G133))="","",OFFSET('Sanitation Data'!$G$32,0,10*ROW('Sanitation Data'!G133)))</f>
        <v/>
      </c>
      <c r="DE139" s="275" t="str">
        <f ca="true">+IF(OFFSET('Sanitation Data'!$H$28,0,10*ROW('Sanitation Data'!H133))="","",OFFSET('Sanitation Data'!$H$28,0,10*ROW('Sanitation Data'!H133)))</f>
        <v/>
      </c>
      <c r="DF139" s="275" t="str">
        <f ca="true">+IF(OFFSET('Sanitation Data'!$H$29,0,10*ROW('Sanitation Data'!H133))="","",OFFSET('Sanitation Data'!$H$29,0,10*ROW('Sanitation Data'!H133)))</f>
        <v/>
      </c>
      <c r="DG139" s="275" t="str">
        <f ca="true">+IF(OFFSET('Sanitation Data'!$H$30,0,10*ROW('Sanitation Data'!H133))="","",OFFSET('Sanitation Data'!$H$30,0,10*ROW('Sanitation Data'!H133)))</f>
        <v/>
      </c>
      <c r="DH139" s="275" t="str">
        <f ca="true">+IF(OFFSET('Sanitation Data'!$H$31,0,10*ROW('Sanitation Data'!H133))="","",OFFSET('Sanitation Data'!$H$31,0,10*ROW('Sanitation Data'!H133)))</f>
        <v/>
      </c>
      <c r="DI139" s="275" t="str">
        <f ca="true">+IF(OFFSET('Sanitation Data'!$H$32,0,10*ROW('Sanitation Data'!H133))="","",OFFSET('Sanitation Data'!$H$32,0,10*ROW('Sanitation Data'!H133)))</f>
        <v/>
      </c>
      <c r="DJ139" s="275" t="str">
        <f ca="true">+IF(OFFSET('Sanitation Data'!$I$28,0,10*ROW('Sanitation Data'!I133))="","",OFFSET('Sanitation Data'!$I$28,0,10*ROW('Sanitation Data'!I133)))</f>
        <v/>
      </c>
      <c r="DK139" s="275" t="str">
        <f ca="true">+IF(OFFSET('Sanitation Data'!$I$29,0,10*ROW('Sanitation Data'!I133))="","",OFFSET('Sanitation Data'!$I$29,0,10*ROW('Sanitation Data'!I133)))</f>
        <v/>
      </c>
      <c r="DL139" s="275" t="str">
        <f ca="true">+IF(OFFSET('Sanitation Data'!$I$30,0,10*ROW('Sanitation Data'!I133))="","",OFFSET('Sanitation Data'!$I$30,0,10*ROW('Sanitation Data'!I133)))</f>
        <v/>
      </c>
      <c r="DM139" s="275" t="str">
        <f ca="true">+IF(OFFSET('Sanitation Data'!$I$31,0,10*ROW('Sanitation Data'!I133))="","",OFFSET('Sanitation Data'!$I$31,0,10*ROW('Sanitation Data'!I133)))</f>
        <v/>
      </c>
      <c r="DN139" s="275" t="str">
        <f ca="true">+IF(OFFSET('Sanitation Data'!$I$32,0,10*ROW('Sanitation Data'!I133))="","",OFFSET('Sanitation Data'!$I$32,0,10*ROW('Sanitation Data'!I133)))</f>
        <v/>
      </c>
      <c r="DO139" s="275" t="str">
        <f ca="true">+IF(OFFSET('Hygiene Data'!$D$11,0,10*ROW('Hygiene Data'!D133))="","",OFFSET('Hygiene Data'!$D$11,0,10*ROW('Hygiene Data'!D133)))</f>
        <v/>
      </c>
      <c r="DP139" s="275" t="str">
        <f ca="true">+IF(OFFSET('Hygiene Data'!$D$12,0,10*ROW('Hygiene Data'!D133))="","",OFFSET('Hygiene Data'!$D$12,0,10*ROW('Hygiene Data'!D133)))</f>
        <v/>
      </c>
      <c r="DQ139" s="275" t="str">
        <f ca="true">+IF(OFFSET('Hygiene Data'!$D$13,0,10*ROW('Hygiene Data'!D133))="","",OFFSET('Hygiene Data'!$D$13,0,10*ROW('Hygiene Data'!D133)))</f>
        <v/>
      </c>
      <c r="DR139" s="275" t="str">
        <f ca="true">+IF(OFFSET('Hygiene Data'!$E$11,0,10*ROW('Hygiene Data'!E133))="","",OFFSET('Hygiene Data'!$E$11,0,10*ROW('Hygiene Data'!E133)))</f>
        <v/>
      </c>
      <c r="DS139" s="275" t="str">
        <f ca="true">+IF(OFFSET('Hygiene Data'!$E$12,0,10*ROW('Hygiene Data'!E133))="","",OFFSET('Hygiene Data'!$E$12,0,10*ROW('Hygiene Data'!E133)))</f>
        <v/>
      </c>
      <c r="DT139" s="275" t="str">
        <f ca="true">+IF(OFFSET('Hygiene Data'!$E$13,0,10*ROW('Hygiene Data'!E133))="","",OFFSET('Hygiene Data'!$E$13,0,10*ROW('Hygiene Data'!E133)))</f>
        <v/>
      </c>
      <c r="DU139" s="275" t="str">
        <f ca="true">+IF(OFFSET('Hygiene Data'!$F$11,0,10*ROW('Hygiene Data'!F133))="","",OFFSET('Hygiene Data'!$F$11,0,10*ROW('Hygiene Data'!F133)))</f>
        <v/>
      </c>
      <c r="DV139" s="275" t="str">
        <f ca="true">+IF(OFFSET('Hygiene Data'!$F$12,0,10*ROW('Hygiene Data'!F133))="","",OFFSET('Hygiene Data'!$F$12,0,10*ROW('Hygiene Data'!F133)))</f>
        <v/>
      </c>
      <c r="DW139" s="275" t="str">
        <f ca="true">+IF(OFFSET('Hygiene Data'!$F$13,0,10*ROW('Hygiene Data'!F133))="","",OFFSET('Hygiene Data'!$F$13,0,10*ROW('Hygiene Data'!F133)))</f>
        <v/>
      </c>
      <c r="DX139" s="275" t="str">
        <f ca="true">+IF(OFFSET('Hygiene Data'!$G$11,0,10*ROW('Hygiene Data'!G133))="","",OFFSET('Hygiene Data'!$G$11,0,10*ROW('Hygiene Data'!G133)))</f>
        <v/>
      </c>
      <c r="DY139" s="275" t="str">
        <f ca="true">+IF(OFFSET('Hygiene Data'!$G$12,0,10*ROW('Hygiene Data'!G133))="","",OFFSET('Hygiene Data'!$G$12,0,10*ROW('Hygiene Data'!G133)))</f>
        <v/>
      </c>
      <c r="DZ139" s="275" t="str">
        <f ca="true">+IF(OFFSET('Hygiene Data'!$G$13,0,10*ROW('Hygiene Data'!G133))="","",OFFSET('Hygiene Data'!$G$13,0,10*ROW('Hygiene Data'!G133)))</f>
        <v/>
      </c>
      <c r="EA139" s="275" t="str">
        <f ca="true">+IF(OFFSET('Hygiene Data'!$H$11,0,10*ROW('Hygiene Data'!H133))="","",OFFSET('Hygiene Data'!$H$11,0,10*ROW('Hygiene Data'!H133)))</f>
        <v/>
      </c>
      <c r="EB139" s="275" t="str">
        <f ca="true">+IF(OFFSET('Hygiene Data'!$H$12,0,10*ROW('Hygiene Data'!H133))="","",OFFSET('Hygiene Data'!$H$12,0,10*ROW('Hygiene Data'!H133)))</f>
        <v/>
      </c>
      <c r="EC139" s="275" t="str">
        <f ca="true">+IF(OFFSET('Hygiene Data'!$H$13,0,10*ROW('Hygiene Data'!H133))="","",OFFSET('Hygiene Data'!$H$13,0,10*ROW('Hygiene Data'!H133)))</f>
        <v/>
      </c>
      <c r="ED139" s="275" t="str">
        <f ca="true">+IF(OFFSET('Hygiene Data'!$I$11,0,10*ROW('Hygiene Data'!I133))="","",OFFSET('Hygiene Data'!$I$11,0,10*ROW('Hygiene Data'!I133)))</f>
        <v/>
      </c>
      <c r="EE139" s="275" t="str">
        <f ca="true">+IF(OFFSET('Hygiene Data'!$I$12,0,10*ROW('Hygiene Data'!I133))="","",OFFSET('Hygiene Data'!$I$12,0,10*ROW('Hygiene Data'!I133)))</f>
        <v/>
      </c>
      <c r="EF139" s="27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5"/>
      <c r="BS140" s="275" t="str">
        <f ca="true">+IF(OFFSET('Water Data'!$D$27,0,10*ROW('Water Data'!D134))="","",OFFSET('Water Data'!$D$27,0,10*ROW('Water Data'!D134)))</f>
        <v/>
      </c>
      <c r="BT140" s="275" t="str">
        <f ca="true">+IF(OFFSET('Water Data'!$D$28,0,10*ROW('Water Data'!D134))="","",OFFSET('Water Data'!$D$28,0,10*ROW('Water Data'!D134)))</f>
        <v/>
      </c>
      <c r="BU140" s="275" t="str">
        <f ca="true">+IF(OFFSET('Water Data'!$D$29,0,10*ROW('Water Data'!D134))="","",OFFSET('Water Data'!$D$29,0,10*ROW('Water Data'!D134)))</f>
        <v/>
      </c>
      <c r="BV140" s="275" t="str">
        <f ca="true">+IF(OFFSET('Water Data'!$E$27,0,10*ROW('Water Data'!E134))="","",OFFSET('Water Data'!$E$27,0,10*ROW('Water Data'!E134)))</f>
        <v/>
      </c>
      <c r="BW140" s="275" t="str">
        <f ca="true">+IF(OFFSET('Water Data'!$E$28,0,10*ROW('Water Data'!E134))="","",OFFSET('Water Data'!$E$28,0,10*ROW('Water Data'!E134)))</f>
        <v/>
      </c>
      <c r="BX140" s="275" t="str">
        <f ca="true">+IF(OFFSET('Water Data'!$E$29,0,10*ROW('Water Data'!E134))="","",OFFSET('Water Data'!$E$29,0,10*ROW('Water Data'!E134)))</f>
        <v/>
      </c>
      <c r="BY140" s="275" t="str">
        <f ca="true">+IF(OFFSET('Water Data'!$F$27,0,10*ROW('Water Data'!F134))="","",OFFSET('Water Data'!$F$27,0,10*ROW('Water Data'!F134)))</f>
        <v/>
      </c>
      <c r="BZ140" s="275" t="str">
        <f ca="true">+IF(OFFSET('Water Data'!$F$28,0,10*ROW('Water Data'!F134))="","",OFFSET('Water Data'!$F$28,0,10*ROW('Water Data'!F134)))</f>
        <v/>
      </c>
      <c r="CA140" s="275" t="str">
        <f ca="true">+IF(OFFSET('Water Data'!$F$29,0,10*ROW('Water Data'!F134))="","",OFFSET('Water Data'!$F$29,0,10*ROW('Water Data'!F134)))</f>
        <v/>
      </c>
      <c r="CB140" s="275" t="str">
        <f ca="true">+IF(OFFSET('Water Data'!$G$27,0,10*ROW('Water Data'!G134))="","",OFFSET('Water Data'!$G$27,0,10*ROW('Water Data'!G134)))</f>
        <v/>
      </c>
      <c r="CC140" s="275" t="str">
        <f ca="true">+IF(OFFSET('Water Data'!$G$28,0,10*ROW('Water Data'!G134))="","",OFFSET('Water Data'!$G$28,0,10*ROW('Water Data'!G134)))</f>
        <v/>
      </c>
      <c r="CD140" s="275" t="str">
        <f ca="true">+IF(OFFSET('Water Data'!$G$29,0,10*ROW('Water Data'!G134))="","",OFFSET('Water Data'!$G$29,0,10*ROW('Water Data'!G134)))</f>
        <v/>
      </c>
      <c r="CE140" s="275" t="str">
        <f ca="true">+IF(OFFSET('Water Data'!$H$27,0,10*ROW('Water Data'!H134))="","",OFFSET('Water Data'!$H$27,0,10*ROW('Water Data'!H134)))</f>
        <v/>
      </c>
      <c r="CF140" s="275" t="str">
        <f ca="true">+IF(OFFSET('Water Data'!$H$28,0,10*ROW('Water Data'!H134))="","",OFFSET('Water Data'!$H$28,0,10*ROW('Water Data'!H134)))</f>
        <v/>
      </c>
      <c r="CG140" s="275" t="str">
        <f ca="true">+IF(OFFSET('Water Data'!$H$29,0,10*ROW('Water Data'!H134))="","",OFFSET('Water Data'!$H$29,0,10*ROW('Water Data'!H134)))</f>
        <v/>
      </c>
      <c r="CH140" s="275" t="str">
        <f ca="true">+IF(OFFSET('Water Data'!$I$27,0,10*ROW('Water Data'!I134))="","",OFFSET('Water Data'!$I$27,0,10*ROW('Water Data'!I134)))</f>
        <v/>
      </c>
      <c r="CI140" s="275" t="str">
        <f ca="true">+IF(OFFSET('Water Data'!$I$28,0,10*ROW('Water Data'!I134))="","",OFFSET('Water Data'!$I$28,0,10*ROW('Water Data'!I134)))</f>
        <v/>
      </c>
      <c r="CJ140" s="275" t="str">
        <f ca="true">+IF(OFFSET('Water Data'!$I$29,0,10*ROW('Water Data'!I134))="","",OFFSET('Water Data'!$I$29,0,10*ROW('Water Data'!I134)))</f>
        <v/>
      </c>
      <c r="CK140" s="275" t="str">
        <f ca="true">+IF(OFFSET('Sanitation Data'!$D$28,0,10*ROW('Sanitation Data'!D134))="","",OFFSET('Sanitation Data'!$D$28,0,10*ROW('Sanitation Data'!D134)))</f>
        <v/>
      </c>
      <c r="CL140" s="275" t="str">
        <f ca="true">+IF(OFFSET('Sanitation Data'!$D$29,0,10*ROW('Sanitation Data'!D134))="","",OFFSET('Sanitation Data'!$D$29,0,10*ROW('Sanitation Data'!D134)))</f>
        <v/>
      </c>
      <c r="CM140" s="275" t="str">
        <f ca="true">+IF(OFFSET('Sanitation Data'!$D$30,0,10*ROW('Sanitation Data'!D134))="","",OFFSET('Sanitation Data'!$D$30,0,10*ROW('Sanitation Data'!D134)))</f>
        <v/>
      </c>
      <c r="CN140" s="275" t="str">
        <f ca="true">+IF(OFFSET('Sanitation Data'!$D$31,0,10*ROW('Sanitation Data'!D134))="","",OFFSET('Sanitation Data'!$D$31,0,10*ROW('Sanitation Data'!D134)))</f>
        <v/>
      </c>
      <c r="CO140" s="275" t="str">
        <f ca="true">+IF(OFFSET('Sanitation Data'!$D$32,0,10*ROW('Sanitation Data'!D134))="","",OFFSET('Sanitation Data'!$D$32,0,10*ROW('Sanitation Data'!D134)))</f>
        <v/>
      </c>
      <c r="CP140" s="275" t="str">
        <f ca="true">+IF(OFFSET('Sanitation Data'!$E$28,0,10*ROW('Sanitation Data'!E134))="","",OFFSET('Sanitation Data'!$E$28,0,10*ROW('Sanitation Data'!E134)))</f>
        <v/>
      </c>
      <c r="CQ140" s="275" t="str">
        <f ca="true">+IF(OFFSET('Sanitation Data'!$E$29,0,10*ROW('Sanitation Data'!E134))="","",OFFSET('Sanitation Data'!$E$29,0,10*ROW('Sanitation Data'!E134)))</f>
        <v/>
      </c>
      <c r="CR140" s="275" t="str">
        <f ca="true">+IF(OFFSET('Sanitation Data'!$E$30,0,10*ROW('Sanitation Data'!E134))="","",OFFSET('Sanitation Data'!$E$30,0,10*ROW('Sanitation Data'!E134)))</f>
        <v/>
      </c>
      <c r="CS140" s="275" t="str">
        <f ca="true">+IF(OFFSET('Sanitation Data'!$E$31,0,10*ROW('Sanitation Data'!E134))="","",OFFSET('Sanitation Data'!$E$31,0,10*ROW('Sanitation Data'!E134)))</f>
        <v/>
      </c>
      <c r="CT140" s="275" t="str">
        <f ca="true">+IF(OFFSET('Sanitation Data'!$E$32,0,10*ROW('Sanitation Data'!E134))="","",OFFSET('Sanitation Data'!$E$32,0,10*ROW('Sanitation Data'!E134)))</f>
        <v/>
      </c>
      <c r="CU140" s="275" t="str">
        <f ca="true">+IF(OFFSET('Sanitation Data'!$F$28,0,10*ROW('Sanitation Data'!F134))="","",OFFSET('Sanitation Data'!$F$28,0,10*ROW('Sanitation Data'!F134)))</f>
        <v/>
      </c>
      <c r="CV140" s="275" t="str">
        <f ca="true">+IF(OFFSET('Sanitation Data'!$F$29,0,10*ROW('Sanitation Data'!F134))="","",OFFSET('Sanitation Data'!$F$29,0,10*ROW('Sanitation Data'!F134)))</f>
        <v/>
      </c>
      <c r="CW140" s="275" t="str">
        <f ca="true">+IF(OFFSET('Sanitation Data'!$F$30,0,10*ROW('Sanitation Data'!F134))="","",OFFSET('Sanitation Data'!$F$30,0,10*ROW('Sanitation Data'!F134)))</f>
        <v/>
      </c>
      <c r="CX140" s="275" t="str">
        <f ca="true">+IF(OFFSET('Sanitation Data'!$F$31,0,10*ROW('Sanitation Data'!F134))="","",OFFSET('Sanitation Data'!$F$31,0,10*ROW('Sanitation Data'!F134)))</f>
        <v/>
      </c>
      <c r="CY140" s="275" t="str">
        <f ca="true">+IF(OFFSET('Sanitation Data'!$F$32,0,10*ROW('Sanitation Data'!F134))="","",OFFSET('Sanitation Data'!$F$32,0,10*ROW('Sanitation Data'!F134)))</f>
        <v/>
      </c>
      <c r="CZ140" s="275" t="str">
        <f ca="true">+IF(OFFSET('Sanitation Data'!$G$28,0,10*ROW('Sanitation Data'!G134))="","",OFFSET('Sanitation Data'!$G$28,0,10*ROW('Sanitation Data'!G134)))</f>
        <v/>
      </c>
      <c r="DA140" s="275" t="str">
        <f ca="true">+IF(OFFSET('Sanitation Data'!$G$29,0,10*ROW('Sanitation Data'!G134))="","",OFFSET('Sanitation Data'!$G$29,0,10*ROW('Sanitation Data'!G134)))</f>
        <v/>
      </c>
      <c r="DB140" s="275" t="str">
        <f ca="true">+IF(OFFSET('Sanitation Data'!$G$30,0,10*ROW('Sanitation Data'!G134))="","",OFFSET('Sanitation Data'!$G$30,0,10*ROW('Sanitation Data'!G134)))</f>
        <v/>
      </c>
      <c r="DC140" s="275" t="str">
        <f ca="true">+IF(OFFSET('Sanitation Data'!$G$31,0,10*ROW('Sanitation Data'!G134))="","",OFFSET('Sanitation Data'!$G$31,0,10*ROW('Sanitation Data'!G134)))</f>
        <v/>
      </c>
      <c r="DD140" s="275" t="str">
        <f ca="true">+IF(OFFSET('Sanitation Data'!$G$32,0,10*ROW('Sanitation Data'!G134))="","",OFFSET('Sanitation Data'!$G$32,0,10*ROW('Sanitation Data'!G134)))</f>
        <v/>
      </c>
      <c r="DE140" s="275" t="str">
        <f ca="true">+IF(OFFSET('Sanitation Data'!$H$28,0,10*ROW('Sanitation Data'!H134))="","",OFFSET('Sanitation Data'!$H$28,0,10*ROW('Sanitation Data'!H134)))</f>
        <v/>
      </c>
      <c r="DF140" s="275" t="str">
        <f ca="true">+IF(OFFSET('Sanitation Data'!$H$29,0,10*ROW('Sanitation Data'!H134))="","",OFFSET('Sanitation Data'!$H$29,0,10*ROW('Sanitation Data'!H134)))</f>
        <v/>
      </c>
      <c r="DG140" s="275" t="str">
        <f ca="true">+IF(OFFSET('Sanitation Data'!$H$30,0,10*ROW('Sanitation Data'!H134))="","",OFFSET('Sanitation Data'!$H$30,0,10*ROW('Sanitation Data'!H134)))</f>
        <v/>
      </c>
      <c r="DH140" s="275" t="str">
        <f ca="true">+IF(OFFSET('Sanitation Data'!$H$31,0,10*ROW('Sanitation Data'!H134))="","",OFFSET('Sanitation Data'!$H$31,0,10*ROW('Sanitation Data'!H134)))</f>
        <v/>
      </c>
      <c r="DI140" s="275" t="str">
        <f ca="true">+IF(OFFSET('Sanitation Data'!$H$32,0,10*ROW('Sanitation Data'!H134))="","",OFFSET('Sanitation Data'!$H$32,0,10*ROW('Sanitation Data'!H134)))</f>
        <v/>
      </c>
      <c r="DJ140" s="275" t="str">
        <f ca="true">+IF(OFFSET('Sanitation Data'!$I$28,0,10*ROW('Sanitation Data'!I134))="","",OFFSET('Sanitation Data'!$I$28,0,10*ROW('Sanitation Data'!I134)))</f>
        <v/>
      </c>
      <c r="DK140" s="275" t="str">
        <f ca="true">+IF(OFFSET('Sanitation Data'!$I$29,0,10*ROW('Sanitation Data'!I134))="","",OFFSET('Sanitation Data'!$I$29,0,10*ROW('Sanitation Data'!I134)))</f>
        <v/>
      </c>
      <c r="DL140" s="275" t="str">
        <f ca="true">+IF(OFFSET('Sanitation Data'!$I$30,0,10*ROW('Sanitation Data'!I134))="","",OFFSET('Sanitation Data'!$I$30,0,10*ROW('Sanitation Data'!I134)))</f>
        <v/>
      </c>
      <c r="DM140" s="275" t="str">
        <f ca="true">+IF(OFFSET('Sanitation Data'!$I$31,0,10*ROW('Sanitation Data'!I134))="","",OFFSET('Sanitation Data'!$I$31,0,10*ROW('Sanitation Data'!I134)))</f>
        <v/>
      </c>
      <c r="DN140" s="275" t="str">
        <f ca="true">+IF(OFFSET('Sanitation Data'!$I$32,0,10*ROW('Sanitation Data'!I134))="","",OFFSET('Sanitation Data'!$I$32,0,10*ROW('Sanitation Data'!I134)))</f>
        <v/>
      </c>
      <c r="DO140" s="275" t="str">
        <f ca="true">+IF(OFFSET('Hygiene Data'!$D$11,0,10*ROW('Hygiene Data'!D134))="","",OFFSET('Hygiene Data'!$D$11,0,10*ROW('Hygiene Data'!D134)))</f>
        <v/>
      </c>
      <c r="DP140" s="275" t="str">
        <f ca="true">+IF(OFFSET('Hygiene Data'!$D$12,0,10*ROW('Hygiene Data'!D134))="","",OFFSET('Hygiene Data'!$D$12,0,10*ROW('Hygiene Data'!D134)))</f>
        <v/>
      </c>
      <c r="DQ140" s="275" t="str">
        <f ca="true">+IF(OFFSET('Hygiene Data'!$D$13,0,10*ROW('Hygiene Data'!D134))="","",OFFSET('Hygiene Data'!$D$13,0,10*ROW('Hygiene Data'!D134)))</f>
        <v/>
      </c>
      <c r="DR140" s="275" t="str">
        <f ca="true">+IF(OFFSET('Hygiene Data'!$E$11,0,10*ROW('Hygiene Data'!E134))="","",OFFSET('Hygiene Data'!$E$11,0,10*ROW('Hygiene Data'!E134)))</f>
        <v/>
      </c>
      <c r="DS140" s="275" t="str">
        <f ca="true">+IF(OFFSET('Hygiene Data'!$E$12,0,10*ROW('Hygiene Data'!E134))="","",OFFSET('Hygiene Data'!$E$12,0,10*ROW('Hygiene Data'!E134)))</f>
        <v/>
      </c>
      <c r="DT140" s="275" t="str">
        <f ca="true">+IF(OFFSET('Hygiene Data'!$E$13,0,10*ROW('Hygiene Data'!E134))="","",OFFSET('Hygiene Data'!$E$13,0,10*ROW('Hygiene Data'!E134)))</f>
        <v/>
      </c>
      <c r="DU140" s="275" t="str">
        <f ca="true">+IF(OFFSET('Hygiene Data'!$F$11,0,10*ROW('Hygiene Data'!F134))="","",OFFSET('Hygiene Data'!$F$11,0,10*ROW('Hygiene Data'!F134)))</f>
        <v/>
      </c>
      <c r="DV140" s="275" t="str">
        <f ca="true">+IF(OFFSET('Hygiene Data'!$F$12,0,10*ROW('Hygiene Data'!F134))="","",OFFSET('Hygiene Data'!$F$12,0,10*ROW('Hygiene Data'!F134)))</f>
        <v/>
      </c>
      <c r="DW140" s="275" t="str">
        <f ca="true">+IF(OFFSET('Hygiene Data'!$F$13,0,10*ROW('Hygiene Data'!F134))="","",OFFSET('Hygiene Data'!$F$13,0,10*ROW('Hygiene Data'!F134)))</f>
        <v/>
      </c>
      <c r="DX140" s="275" t="str">
        <f ca="true">+IF(OFFSET('Hygiene Data'!$G$11,0,10*ROW('Hygiene Data'!G134))="","",OFFSET('Hygiene Data'!$G$11,0,10*ROW('Hygiene Data'!G134)))</f>
        <v/>
      </c>
      <c r="DY140" s="275" t="str">
        <f ca="true">+IF(OFFSET('Hygiene Data'!$G$12,0,10*ROW('Hygiene Data'!G134))="","",OFFSET('Hygiene Data'!$G$12,0,10*ROW('Hygiene Data'!G134)))</f>
        <v/>
      </c>
      <c r="DZ140" s="275" t="str">
        <f ca="true">+IF(OFFSET('Hygiene Data'!$G$13,0,10*ROW('Hygiene Data'!G134))="","",OFFSET('Hygiene Data'!$G$13,0,10*ROW('Hygiene Data'!G134)))</f>
        <v/>
      </c>
      <c r="EA140" s="275" t="str">
        <f ca="true">+IF(OFFSET('Hygiene Data'!$H$11,0,10*ROW('Hygiene Data'!H134))="","",OFFSET('Hygiene Data'!$H$11,0,10*ROW('Hygiene Data'!H134)))</f>
        <v/>
      </c>
      <c r="EB140" s="275" t="str">
        <f ca="true">+IF(OFFSET('Hygiene Data'!$H$12,0,10*ROW('Hygiene Data'!H134))="","",OFFSET('Hygiene Data'!$H$12,0,10*ROW('Hygiene Data'!H134)))</f>
        <v/>
      </c>
      <c r="EC140" s="275" t="str">
        <f ca="true">+IF(OFFSET('Hygiene Data'!$H$13,0,10*ROW('Hygiene Data'!H134))="","",OFFSET('Hygiene Data'!$H$13,0,10*ROW('Hygiene Data'!H134)))</f>
        <v/>
      </c>
      <c r="ED140" s="275" t="str">
        <f ca="true">+IF(OFFSET('Hygiene Data'!$I$11,0,10*ROW('Hygiene Data'!I134))="","",OFFSET('Hygiene Data'!$I$11,0,10*ROW('Hygiene Data'!I134)))</f>
        <v/>
      </c>
      <c r="EE140" s="275" t="str">
        <f ca="true">+IF(OFFSET('Hygiene Data'!$I$12,0,10*ROW('Hygiene Data'!I134))="","",OFFSET('Hygiene Data'!$I$12,0,10*ROW('Hygiene Data'!I134)))</f>
        <v/>
      </c>
      <c r="EF140" s="27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5"/>
      <c r="BS141" s="275" t="str">
        <f ca="true">+IF(OFFSET('Water Data'!$D$27,0,10*ROW('Water Data'!D135))="","",OFFSET('Water Data'!$D$27,0,10*ROW('Water Data'!D135)))</f>
        <v/>
      </c>
      <c r="BT141" s="275" t="str">
        <f ca="true">+IF(OFFSET('Water Data'!$D$28,0,10*ROW('Water Data'!D135))="","",OFFSET('Water Data'!$D$28,0,10*ROW('Water Data'!D135)))</f>
        <v/>
      </c>
      <c r="BU141" s="275" t="str">
        <f ca="true">+IF(OFFSET('Water Data'!$D$29,0,10*ROW('Water Data'!D135))="","",OFFSET('Water Data'!$D$29,0,10*ROW('Water Data'!D135)))</f>
        <v/>
      </c>
      <c r="BV141" s="275" t="str">
        <f ca="true">+IF(OFFSET('Water Data'!$E$27,0,10*ROW('Water Data'!E135))="","",OFFSET('Water Data'!$E$27,0,10*ROW('Water Data'!E135)))</f>
        <v/>
      </c>
      <c r="BW141" s="275" t="str">
        <f ca="true">+IF(OFFSET('Water Data'!$E$28,0,10*ROW('Water Data'!E135))="","",OFFSET('Water Data'!$E$28,0,10*ROW('Water Data'!E135)))</f>
        <v/>
      </c>
      <c r="BX141" s="275" t="str">
        <f ca="true">+IF(OFFSET('Water Data'!$E$29,0,10*ROW('Water Data'!E135))="","",OFFSET('Water Data'!$E$29,0,10*ROW('Water Data'!E135)))</f>
        <v/>
      </c>
      <c r="BY141" s="275" t="str">
        <f ca="true">+IF(OFFSET('Water Data'!$F$27,0,10*ROW('Water Data'!F135))="","",OFFSET('Water Data'!$F$27,0,10*ROW('Water Data'!F135)))</f>
        <v/>
      </c>
      <c r="BZ141" s="275" t="str">
        <f ca="true">+IF(OFFSET('Water Data'!$F$28,0,10*ROW('Water Data'!F135))="","",OFFSET('Water Data'!$F$28,0,10*ROW('Water Data'!F135)))</f>
        <v/>
      </c>
      <c r="CA141" s="275" t="str">
        <f ca="true">+IF(OFFSET('Water Data'!$F$29,0,10*ROW('Water Data'!F135))="","",OFFSET('Water Data'!$F$29,0,10*ROW('Water Data'!F135)))</f>
        <v/>
      </c>
      <c r="CB141" s="275" t="str">
        <f ca="true">+IF(OFFSET('Water Data'!$G$27,0,10*ROW('Water Data'!G135))="","",OFFSET('Water Data'!$G$27,0,10*ROW('Water Data'!G135)))</f>
        <v/>
      </c>
      <c r="CC141" s="275" t="str">
        <f ca="true">+IF(OFFSET('Water Data'!$G$28,0,10*ROW('Water Data'!G135))="","",OFFSET('Water Data'!$G$28,0,10*ROW('Water Data'!G135)))</f>
        <v/>
      </c>
      <c r="CD141" s="275" t="str">
        <f ca="true">+IF(OFFSET('Water Data'!$G$29,0,10*ROW('Water Data'!G135))="","",OFFSET('Water Data'!$G$29,0,10*ROW('Water Data'!G135)))</f>
        <v/>
      </c>
      <c r="CE141" s="275" t="str">
        <f ca="true">+IF(OFFSET('Water Data'!$H$27,0,10*ROW('Water Data'!H135))="","",OFFSET('Water Data'!$H$27,0,10*ROW('Water Data'!H135)))</f>
        <v/>
      </c>
      <c r="CF141" s="275" t="str">
        <f ca="true">+IF(OFFSET('Water Data'!$H$28,0,10*ROW('Water Data'!H135))="","",OFFSET('Water Data'!$H$28,0,10*ROW('Water Data'!H135)))</f>
        <v/>
      </c>
      <c r="CG141" s="275" t="str">
        <f ca="true">+IF(OFFSET('Water Data'!$H$29,0,10*ROW('Water Data'!H135))="","",OFFSET('Water Data'!$H$29,0,10*ROW('Water Data'!H135)))</f>
        <v/>
      </c>
      <c r="CH141" s="275" t="str">
        <f ca="true">+IF(OFFSET('Water Data'!$I$27,0,10*ROW('Water Data'!I135))="","",OFFSET('Water Data'!$I$27,0,10*ROW('Water Data'!I135)))</f>
        <v/>
      </c>
      <c r="CI141" s="275" t="str">
        <f ca="true">+IF(OFFSET('Water Data'!$I$28,0,10*ROW('Water Data'!I135))="","",OFFSET('Water Data'!$I$28,0,10*ROW('Water Data'!I135)))</f>
        <v/>
      </c>
      <c r="CJ141" s="275" t="str">
        <f ca="true">+IF(OFFSET('Water Data'!$I$29,0,10*ROW('Water Data'!I135))="","",OFFSET('Water Data'!$I$29,0,10*ROW('Water Data'!I135)))</f>
        <v/>
      </c>
      <c r="CK141" s="275" t="str">
        <f ca="true">+IF(OFFSET('Sanitation Data'!$D$28,0,10*ROW('Sanitation Data'!D135))="","",OFFSET('Sanitation Data'!$D$28,0,10*ROW('Sanitation Data'!D135)))</f>
        <v/>
      </c>
      <c r="CL141" s="275" t="str">
        <f ca="true">+IF(OFFSET('Sanitation Data'!$D$29,0,10*ROW('Sanitation Data'!D135))="","",OFFSET('Sanitation Data'!$D$29,0,10*ROW('Sanitation Data'!D135)))</f>
        <v/>
      </c>
      <c r="CM141" s="275" t="str">
        <f ca="true">+IF(OFFSET('Sanitation Data'!$D$30,0,10*ROW('Sanitation Data'!D135))="","",OFFSET('Sanitation Data'!$D$30,0,10*ROW('Sanitation Data'!D135)))</f>
        <v/>
      </c>
      <c r="CN141" s="275" t="str">
        <f ca="true">+IF(OFFSET('Sanitation Data'!$D$31,0,10*ROW('Sanitation Data'!D135))="","",OFFSET('Sanitation Data'!$D$31,0,10*ROW('Sanitation Data'!D135)))</f>
        <v/>
      </c>
      <c r="CO141" s="275" t="str">
        <f ca="true">+IF(OFFSET('Sanitation Data'!$D$32,0,10*ROW('Sanitation Data'!D135))="","",OFFSET('Sanitation Data'!$D$32,0,10*ROW('Sanitation Data'!D135)))</f>
        <v/>
      </c>
      <c r="CP141" s="275" t="str">
        <f ca="true">+IF(OFFSET('Sanitation Data'!$E$28,0,10*ROW('Sanitation Data'!E135))="","",OFFSET('Sanitation Data'!$E$28,0,10*ROW('Sanitation Data'!E135)))</f>
        <v/>
      </c>
      <c r="CQ141" s="275" t="str">
        <f ca="true">+IF(OFFSET('Sanitation Data'!$E$29,0,10*ROW('Sanitation Data'!E135))="","",OFFSET('Sanitation Data'!$E$29,0,10*ROW('Sanitation Data'!E135)))</f>
        <v/>
      </c>
      <c r="CR141" s="275" t="str">
        <f ca="true">+IF(OFFSET('Sanitation Data'!$E$30,0,10*ROW('Sanitation Data'!E135))="","",OFFSET('Sanitation Data'!$E$30,0,10*ROW('Sanitation Data'!E135)))</f>
        <v/>
      </c>
      <c r="CS141" s="275" t="str">
        <f ca="true">+IF(OFFSET('Sanitation Data'!$E$31,0,10*ROW('Sanitation Data'!E135))="","",OFFSET('Sanitation Data'!$E$31,0,10*ROW('Sanitation Data'!E135)))</f>
        <v/>
      </c>
      <c r="CT141" s="275" t="str">
        <f ca="true">+IF(OFFSET('Sanitation Data'!$E$32,0,10*ROW('Sanitation Data'!E135))="","",OFFSET('Sanitation Data'!$E$32,0,10*ROW('Sanitation Data'!E135)))</f>
        <v/>
      </c>
      <c r="CU141" s="275" t="str">
        <f ca="true">+IF(OFFSET('Sanitation Data'!$F$28,0,10*ROW('Sanitation Data'!F135))="","",OFFSET('Sanitation Data'!$F$28,0,10*ROW('Sanitation Data'!F135)))</f>
        <v/>
      </c>
      <c r="CV141" s="275" t="str">
        <f ca="true">+IF(OFFSET('Sanitation Data'!$F$29,0,10*ROW('Sanitation Data'!F135))="","",OFFSET('Sanitation Data'!$F$29,0,10*ROW('Sanitation Data'!F135)))</f>
        <v/>
      </c>
      <c r="CW141" s="275" t="str">
        <f ca="true">+IF(OFFSET('Sanitation Data'!$F$30,0,10*ROW('Sanitation Data'!F135))="","",OFFSET('Sanitation Data'!$F$30,0,10*ROW('Sanitation Data'!F135)))</f>
        <v/>
      </c>
      <c r="CX141" s="275" t="str">
        <f ca="true">+IF(OFFSET('Sanitation Data'!$F$31,0,10*ROW('Sanitation Data'!F135))="","",OFFSET('Sanitation Data'!$F$31,0,10*ROW('Sanitation Data'!F135)))</f>
        <v/>
      </c>
      <c r="CY141" s="275" t="str">
        <f ca="true">+IF(OFFSET('Sanitation Data'!$F$32,0,10*ROW('Sanitation Data'!F135))="","",OFFSET('Sanitation Data'!$F$32,0,10*ROW('Sanitation Data'!F135)))</f>
        <v/>
      </c>
      <c r="CZ141" s="275" t="str">
        <f ca="true">+IF(OFFSET('Sanitation Data'!$G$28,0,10*ROW('Sanitation Data'!G135))="","",OFFSET('Sanitation Data'!$G$28,0,10*ROW('Sanitation Data'!G135)))</f>
        <v/>
      </c>
      <c r="DA141" s="275" t="str">
        <f ca="true">+IF(OFFSET('Sanitation Data'!$G$29,0,10*ROW('Sanitation Data'!G135))="","",OFFSET('Sanitation Data'!$G$29,0,10*ROW('Sanitation Data'!G135)))</f>
        <v/>
      </c>
      <c r="DB141" s="275" t="str">
        <f ca="true">+IF(OFFSET('Sanitation Data'!$G$30,0,10*ROW('Sanitation Data'!G135))="","",OFFSET('Sanitation Data'!$G$30,0,10*ROW('Sanitation Data'!G135)))</f>
        <v/>
      </c>
      <c r="DC141" s="275" t="str">
        <f ca="true">+IF(OFFSET('Sanitation Data'!$G$31,0,10*ROW('Sanitation Data'!G135))="","",OFFSET('Sanitation Data'!$G$31,0,10*ROW('Sanitation Data'!G135)))</f>
        <v/>
      </c>
      <c r="DD141" s="275" t="str">
        <f ca="true">+IF(OFFSET('Sanitation Data'!$G$32,0,10*ROW('Sanitation Data'!G135))="","",OFFSET('Sanitation Data'!$G$32,0,10*ROW('Sanitation Data'!G135)))</f>
        <v/>
      </c>
      <c r="DE141" s="275" t="str">
        <f ca="true">+IF(OFFSET('Sanitation Data'!$H$28,0,10*ROW('Sanitation Data'!H135))="","",OFFSET('Sanitation Data'!$H$28,0,10*ROW('Sanitation Data'!H135)))</f>
        <v/>
      </c>
      <c r="DF141" s="275" t="str">
        <f ca="true">+IF(OFFSET('Sanitation Data'!$H$29,0,10*ROW('Sanitation Data'!H135))="","",OFFSET('Sanitation Data'!$H$29,0,10*ROW('Sanitation Data'!H135)))</f>
        <v/>
      </c>
      <c r="DG141" s="275" t="str">
        <f ca="true">+IF(OFFSET('Sanitation Data'!$H$30,0,10*ROW('Sanitation Data'!H135))="","",OFFSET('Sanitation Data'!$H$30,0,10*ROW('Sanitation Data'!H135)))</f>
        <v/>
      </c>
      <c r="DH141" s="275" t="str">
        <f ca="true">+IF(OFFSET('Sanitation Data'!$H$31,0,10*ROW('Sanitation Data'!H135))="","",OFFSET('Sanitation Data'!$H$31,0,10*ROW('Sanitation Data'!H135)))</f>
        <v/>
      </c>
      <c r="DI141" s="275" t="str">
        <f ca="true">+IF(OFFSET('Sanitation Data'!$H$32,0,10*ROW('Sanitation Data'!H135))="","",OFFSET('Sanitation Data'!$H$32,0,10*ROW('Sanitation Data'!H135)))</f>
        <v/>
      </c>
      <c r="DJ141" s="275" t="str">
        <f ca="true">+IF(OFFSET('Sanitation Data'!$I$28,0,10*ROW('Sanitation Data'!I135))="","",OFFSET('Sanitation Data'!$I$28,0,10*ROW('Sanitation Data'!I135)))</f>
        <v/>
      </c>
      <c r="DK141" s="275" t="str">
        <f ca="true">+IF(OFFSET('Sanitation Data'!$I$29,0,10*ROW('Sanitation Data'!I135))="","",OFFSET('Sanitation Data'!$I$29,0,10*ROW('Sanitation Data'!I135)))</f>
        <v/>
      </c>
      <c r="DL141" s="275" t="str">
        <f ca="true">+IF(OFFSET('Sanitation Data'!$I$30,0,10*ROW('Sanitation Data'!I135))="","",OFFSET('Sanitation Data'!$I$30,0,10*ROW('Sanitation Data'!I135)))</f>
        <v/>
      </c>
      <c r="DM141" s="275" t="str">
        <f ca="true">+IF(OFFSET('Sanitation Data'!$I$31,0,10*ROW('Sanitation Data'!I135))="","",OFFSET('Sanitation Data'!$I$31,0,10*ROW('Sanitation Data'!I135)))</f>
        <v/>
      </c>
      <c r="DN141" s="275" t="str">
        <f ca="true">+IF(OFFSET('Sanitation Data'!$I$32,0,10*ROW('Sanitation Data'!I135))="","",OFFSET('Sanitation Data'!$I$32,0,10*ROW('Sanitation Data'!I135)))</f>
        <v/>
      </c>
      <c r="DO141" s="275" t="str">
        <f ca="true">+IF(OFFSET('Hygiene Data'!$D$11,0,10*ROW('Hygiene Data'!D135))="","",OFFSET('Hygiene Data'!$D$11,0,10*ROW('Hygiene Data'!D135)))</f>
        <v/>
      </c>
      <c r="DP141" s="275" t="str">
        <f ca="true">+IF(OFFSET('Hygiene Data'!$D$12,0,10*ROW('Hygiene Data'!D135))="","",OFFSET('Hygiene Data'!$D$12,0,10*ROW('Hygiene Data'!D135)))</f>
        <v/>
      </c>
      <c r="DQ141" s="275" t="str">
        <f ca="true">+IF(OFFSET('Hygiene Data'!$D$13,0,10*ROW('Hygiene Data'!D135))="","",OFFSET('Hygiene Data'!$D$13,0,10*ROW('Hygiene Data'!D135)))</f>
        <v/>
      </c>
      <c r="DR141" s="275" t="str">
        <f ca="true">+IF(OFFSET('Hygiene Data'!$E$11,0,10*ROW('Hygiene Data'!E135))="","",OFFSET('Hygiene Data'!$E$11,0,10*ROW('Hygiene Data'!E135)))</f>
        <v/>
      </c>
      <c r="DS141" s="275" t="str">
        <f ca="true">+IF(OFFSET('Hygiene Data'!$E$12,0,10*ROW('Hygiene Data'!E135))="","",OFFSET('Hygiene Data'!$E$12,0,10*ROW('Hygiene Data'!E135)))</f>
        <v/>
      </c>
      <c r="DT141" s="275" t="str">
        <f ca="true">+IF(OFFSET('Hygiene Data'!$E$13,0,10*ROW('Hygiene Data'!E135))="","",OFFSET('Hygiene Data'!$E$13,0,10*ROW('Hygiene Data'!E135)))</f>
        <v/>
      </c>
      <c r="DU141" s="275" t="str">
        <f ca="true">+IF(OFFSET('Hygiene Data'!$F$11,0,10*ROW('Hygiene Data'!F135))="","",OFFSET('Hygiene Data'!$F$11,0,10*ROW('Hygiene Data'!F135)))</f>
        <v/>
      </c>
      <c r="DV141" s="275" t="str">
        <f ca="true">+IF(OFFSET('Hygiene Data'!$F$12,0,10*ROW('Hygiene Data'!F135))="","",OFFSET('Hygiene Data'!$F$12,0,10*ROW('Hygiene Data'!F135)))</f>
        <v/>
      </c>
      <c r="DW141" s="275" t="str">
        <f ca="true">+IF(OFFSET('Hygiene Data'!$F$13,0,10*ROW('Hygiene Data'!F135))="","",OFFSET('Hygiene Data'!$F$13,0,10*ROW('Hygiene Data'!F135)))</f>
        <v/>
      </c>
      <c r="DX141" s="275" t="str">
        <f ca="true">+IF(OFFSET('Hygiene Data'!$G$11,0,10*ROW('Hygiene Data'!G135))="","",OFFSET('Hygiene Data'!$G$11,0,10*ROW('Hygiene Data'!G135)))</f>
        <v/>
      </c>
      <c r="DY141" s="275" t="str">
        <f ca="true">+IF(OFFSET('Hygiene Data'!$G$12,0,10*ROW('Hygiene Data'!G135))="","",OFFSET('Hygiene Data'!$G$12,0,10*ROW('Hygiene Data'!G135)))</f>
        <v/>
      </c>
      <c r="DZ141" s="275" t="str">
        <f ca="true">+IF(OFFSET('Hygiene Data'!$G$13,0,10*ROW('Hygiene Data'!G135))="","",OFFSET('Hygiene Data'!$G$13,0,10*ROW('Hygiene Data'!G135)))</f>
        <v/>
      </c>
      <c r="EA141" s="275" t="str">
        <f ca="true">+IF(OFFSET('Hygiene Data'!$H$11,0,10*ROW('Hygiene Data'!H135))="","",OFFSET('Hygiene Data'!$H$11,0,10*ROW('Hygiene Data'!H135)))</f>
        <v/>
      </c>
      <c r="EB141" s="275" t="str">
        <f ca="true">+IF(OFFSET('Hygiene Data'!$H$12,0,10*ROW('Hygiene Data'!H135))="","",OFFSET('Hygiene Data'!$H$12,0,10*ROW('Hygiene Data'!H135)))</f>
        <v/>
      </c>
      <c r="EC141" s="275" t="str">
        <f ca="true">+IF(OFFSET('Hygiene Data'!$H$13,0,10*ROW('Hygiene Data'!H135))="","",OFFSET('Hygiene Data'!$H$13,0,10*ROW('Hygiene Data'!H135)))</f>
        <v/>
      </c>
      <c r="ED141" s="275" t="str">
        <f ca="true">+IF(OFFSET('Hygiene Data'!$I$11,0,10*ROW('Hygiene Data'!I135))="","",OFFSET('Hygiene Data'!$I$11,0,10*ROW('Hygiene Data'!I135)))</f>
        <v/>
      </c>
      <c r="EE141" s="275" t="str">
        <f ca="true">+IF(OFFSET('Hygiene Data'!$I$12,0,10*ROW('Hygiene Data'!I135))="","",OFFSET('Hygiene Data'!$I$12,0,10*ROW('Hygiene Data'!I135)))</f>
        <v/>
      </c>
      <c r="EF141" s="27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5"/>
      <c r="BS142" s="275" t="str">
        <f ca="true">+IF(OFFSET('Water Data'!$D$27,0,10*ROW('Water Data'!D136))="","",OFFSET('Water Data'!$D$27,0,10*ROW('Water Data'!D136)))</f>
        <v/>
      </c>
      <c r="BT142" s="275" t="str">
        <f ca="true">+IF(OFFSET('Water Data'!$D$28,0,10*ROW('Water Data'!D136))="","",OFFSET('Water Data'!$D$28,0,10*ROW('Water Data'!D136)))</f>
        <v/>
      </c>
      <c r="BU142" s="275" t="str">
        <f ca="true">+IF(OFFSET('Water Data'!$D$29,0,10*ROW('Water Data'!D136))="","",OFFSET('Water Data'!$D$29,0,10*ROW('Water Data'!D136)))</f>
        <v/>
      </c>
      <c r="BV142" s="275" t="str">
        <f ca="true">+IF(OFFSET('Water Data'!$E$27,0,10*ROW('Water Data'!E136))="","",OFFSET('Water Data'!$E$27,0,10*ROW('Water Data'!E136)))</f>
        <v/>
      </c>
      <c r="BW142" s="275" t="str">
        <f ca="true">+IF(OFFSET('Water Data'!$E$28,0,10*ROW('Water Data'!E136))="","",OFFSET('Water Data'!$E$28,0,10*ROW('Water Data'!E136)))</f>
        <v/>
      </c>
      <c r="BX142" s="275" t="str">
        <f ca="true">+IF(OFFSET('Water Data'!$E$29,0,10*ROW('Water Data'!E136))="","",OFFSET('Water Data'!$E$29,0,10*ROW('Water Data'!E136)))</f>
        <v/>
      </c>
      <c r="BY142" s="275" t="str">
        <f ca="true">+IF(OFFSET('Water Data'!$F$27,0,10*ROW('Water Data'!F136))="","",OFFSET('Water Data'!$F$27,0,10*ROW('Water Data'!F136)))</f>
        <v/>
      </c>
      <c r="BZ142" s="275" t="str">
        <f ca="true">+IF(OFFSET('Water Data'!$F$28,0,10*ROW('Water Data'!F136))="","",OFFSET('Water Data'!$F$28,0,10*ROW('Water Data'!F136)))</f>
        <v/>
      </c>
      <c r="CA142" s="275" t="str">
        <f ca="true">+IF(OFFSET('Water Data'!$F$29,0,10*ROW('Water Data'!F136))="","",OFFSET('Water Data'!$F$29,0,10*ROW('Water Data'!F136)))</f>
        <v/>
      </c>
      <c r="CB142" s="275" t="str">
        <f ca="true">+IF(OFFSET('Water Data'!$G$27,0,10*ROW('Water Data'!G136))="","",OFFSET('Water Data'!$G$27,0,10*ROW('Water Data'!G136)))</f>
        <v/>
      </c>
      <c r="CC142" s="275" t="str">
        <f ca="true">+IF(OFFSET('Water Data'!$G$28,0,10*ROW('Water Data'!G136))="","",OFFSET('Water Data'!$G$28,0,10*ROW('Water Data'!G136)))</f>
        <v/>
      </c>
      <c r="CD142" s="275" t="str">
        <f ca="true">+IF(OFFSET('Water Data'!$G$29,0,10*ROW('Water Data'!G136))="","",OFFSET('Water Data'!$G$29,0,10*ROW('Water Data'!G136)))</f>
        <v/>
      </c>
      <c r="CE142" s="275" t="str">
        <f ca="true">+IF(OFFSET('Water Data'!$H$27,0,10*ROW('Water Data'!H136))="","",OFFSET('Water Data'!$H$27,0,10*ROW('Water Data'!H136)))</f>
        <v/>
      </c>
      <c r="CF142" s="275" t="str">
        <f ca="true">+IF(OFFSET('Water Data'!$H$28,0,10*ROW('Water Data'!H136))="","",OFFSET('Water Data'!$H$28,0,10*ROW('Water Data'!H136)))</f>
        <v/>
      </c>
      <c r="CG142" s="275" t="str">
        <f ca="true">+IF(OFFSET('Water Data'!$H$29,0,10*ROW('Water Data'!H136))="","",OFFSET('Water Data'!$H$29,0,10*ROW('Water Data'!H136)))</f>
        <v/>
      </c>
      <c r="CH142" s="275" t="str">
        <f ca="true">+IF(OFFSET('Water Data'!$I$27,0,10*ROW('Water Data'!I136))="","",OFFSET('Water Data'!$I$27,0,10*ROW('Water Data'!I136)))</f>
        <v/>
      </c>
      <c r="CI142" s="275" t="str">
        <f ca="true">+IF(OFFSET('Water Data'!$I$28,0,10*ROW('Water Data'!I136))="","",OFFSET('Water Data'!$I$28,0,10*ROW('Water Data'!I136)))</f>
        <v/>
      </c>
      <c r="CJ142" s="275" t="str">
        <f ca="true">+IF(OFFSET('Water Data'!$I$29,0,10*ROW('Water Data'!I136))="","",OFFSET('Water Data'!$I$29,0,10*ROW('Water Data'!I136)))</f>
        <v/>
      </c>
      <c r="CK142" s="275" t="str">
        <f ca="true">+IF(OFFSET('Sanitation Data'!$D$28,0,10*ROW('Sanitation Data'!D136))="","",OFFSET('Sanitation Data'!$D$28,0,10*ROW('Sanitation Data'!D136)))</f>
        <v/>
      </c>
      <c r="CL142" s="275" t="str">
        <f ca="true">+IF(OFFSET('Sanitation Data'!$D$29,0,10*ROW('Sanitation Data'!D136))="","",OFFSET('Sanitation Data'!$D$29,0,10*ROW('Sanitation Data'!D136)))</f>
        <v/>
      </c>
      <c r="CM142" s="275" t="str">
        <f ca="true">+IF(OFFSET('Sanitation Data'!$D$30,0,10*ROW('Sanitation Data'!D136))="","",OFFSET('Sanitation Data'!$D$30,0,10*ROW('Sanitation Data'!D136)))</f>
        <v/>
      </c>
      <c r="CN142" s="275" t="str">
        <f ca="true">+IF(OFFSET('Sanitation Data'!$D$31,0,10*ROW('Sanitation Data'!D136))="","",OFFSET('Sanitation Data'!$D$31,0,10*ROW('Sanitation Data'!D136)))</f>
        <v/>
      </c>
      <c r="CO142" s="275" t="str">
        <f ca="true">+IF(OFFSET('Sanitation Data'!$D$32,0,10*ROW('Sanitation Data'!D136))="","",OFFSET('Sanitation Data'!$D$32,0,10*ROW('Sanitation Data'!D136)))</f>
        <v/>
      </c>
      <c r="CP142" s="275" t="str">
        <f ca="true">+IF(OFFSET('Sanitation Data'!$E$28,0,10*ROW('Sanitation Data'!E136))="","",OFFSET('Sanitation Data'!$E$28,0,10*ROW('Sanitation Data'!E136)))</f>
        <v/>
      </c>
      <c r="CQ142" s="275" t="str">
        <f ca="true">+IF(OFFSET('Sanitation Data'!$E$29,0,10*ROW('Sanitation Data'!E136))="","",OFFSET('Sanitation Data'!$E$29,0,10*ROW('Sanitation Data'!E136)))</f>
        <v/>
      </c>
      <c r="CR142" s="275" t="str">
        <f ca="true">+IF(OFFSET('Sanitation Data'!$E$30,0,10*ROW('Sanitation Data'!E136))="","",OFFSET('Sanitation Data'!$E$30,0,10*ROW('Sanitation Data'!E136)))</f>
        <v/>
      </c>
      <c r="CS142" s="275" t="str">
        <f ca="true">+IF(OFFSET('Sanitation Data'!$E$31,0,10*ROW('Sanitation Data'!E136))="","",OFFSET('Sanitation Data'!$E$31,0,10*ROW('Sanitation Data'!E136)))</f>
        <v/>
      </c>
      <c r="CT142" s="275" t="str">
        <f ca="true">+IF(OFFSET('Sanitation Data'!$E$32,0,10*ROW('Sanitation Data'!E136))="","",OFFSET('Sanitation Data'!$E$32,0,10*ROW('Sanitation Data'!E136)))</f>
        <v/>
      </c>
      <c r="CU142" s="275" t="str">
        <f ca="true">+IF(OFFSET('Sanitation Data'!$F$28,0,10*ROW('Sanitation Data'!F136))="","",OFFSET('Sanitation Data'!$F$28,0,10*ROW('Sanitation Data'!F136)))</f>
        <v/>
      </c>
      <c r="CV142" s="275" t="str">
        <f ca="true">+IF(OFFSET('Sanitation Data'!$F$29,0,10*ROW('Sanitation Data'!F136))="","",OFFSET('Sanitation Data'!$F$29,0,10*ROW('Sanitation Data'!F136)))</f>
        <v/>
      </c>
      <c r="CW142" s="275" t="str">
        <f ca="true">+IF(OFFSET('Sanitation Data'!$F$30,0,10*ROW('Sanitation Data'!F136))="","",OFFSET('Sanitation Data'!$F$30,0,10*ROW('Sanitation Data'!F136)))</f>
        <v/>
      </c>
      <c r="CX142" s="275" t="str">
        <f ca="true">+IF(OFFSET('Sanitation Data'!$F$31,0,10*ROW('Sanitation Data'!F136))="","",OFFSET('Sanitation Data'!$F$31,0,10*ROW('Sanitation Data'!F136)))</f>
        <v/>
      </c>
      <c r="CY142" s="275" t="str">
        <f ca="true">+IF(OFFSET('Sanitation Data'!$F$32,0,10*ROW('Sanitation Data'!F136))="","",OFFSET('Sanitation Data'!$F$32,0,10*ROW('Sanitation Data'!F136)))</f>
        <v/>
      </c>
      <c r="CZ142" s="275" t="str">
        <f ca="true">+IF(OFFSET('Sanitation Data'!$G$28,0,10*ROW('Sanitation Data'!G136))="","",OFFSET('Sanitation Data'!$G$28,0,10*ROW('Sanitation Data'!G136)))</f>
        <v/>
      </c>
      <c r="DA142" s="275" t="str">
        <f ca="true">+IF(OFFSET('Sanitation Data'!$G$29,0,10*ROW('Sanitation Data'!G136))="","",OFFSET('Sanitation Data'!$G$29,0,10*ROW('Sanitation Data'!G136)))</f>
        <v/>
      </c>
      <c r="DB142" s="275" t="str">
        <f ca="true">+IF(OFFSET('Sanitation Data'!$G$30,0,10*ROW('Sanitation Data'!G136))="","",OFFSET('Sanitation Data'!$G$30,0,10*ROW('Sanitation Data'!G136)))</f>
        <v/>
      </c>
      <c r="DC142" s="275" t="str">
        <f ca="true">+IF(OFFSET('Sanitation Data'!$G$31,0,10*ROW('Sanitation Data'!G136))="","",OFFSET('Sanitation Data'!$G$31,0,10*ROW('Sanitation Data'!G136)))</f>
        <v/>
      </c>
      <c r="DD142" s="275" t="str">
        <f ca="true">+IF(OFFSET('Sanitation Data'!$G$32,0,10*ROW('Sanitation Data'!G136))="","",OFFSET('Sanitation Data'!$G$32,0,10*ROW('Sanitation Data'!G136)))</f>
        <v/>
      </c>
      <c r="DE142" s="275" t="str">
        <f ca="true">+IF(OFFSET('Sanitation Data'!$H$28,0,10*ROW('Sanitation Data'!H136))="","",OFFSET('Sanitation Data'!$H$28,0,10*ROW('Sanitation Data'!H136)))</f>
        <v/>
      </c>
      <c r="DF142" s="275" t="str">
        <f ca="true">+IF(OFFSET('Sanitation Data'!$H$29,0,10*ROW('Sanitation Data'!H136))="","",OFFSET('Sanitation Data'!$H$29,0,10*ROW('Sanitation Data'!H136)))</f>
        <v/>
      </c>
      <c r="DG142" s="275" t="str">
        <f ca="true">+IF(OFFSET('Sanitation Data'!$H$30,0,10*ROW('Sanitation Data'!H136))="","",OFFSET('Sanitation Data'!$H$30,0,10*ROW('Sanitation Data'!H136)))</f>
        <v/>
      </c>
      <c r="DH142" s="275" t="str">
        <f ca="true">+IF(OFFSET('Sanitation Data'!$H$31,0,10*ROW('Sanitation Data'!H136))="","",OFFSET('Sanitation Data'!$H$31,0,10*ROW('Sanitation Data'!H136)))</f>
        <v/>
      </c>
      <c r="DI142" s="275" t="str">
        <f ca="true">+IF(OFFSET('Sanitation Data'!$H$32,0,10*ROW('Sanitation Data'!H136))="","",OFFSET('Sanitation Data'!$H$32,0,10*ROW('Sanitation Data'!H136)))</f>
        <v/>
      </c>
      <c r="DJ142" s="275" t="str">
        <f ca="true">+IF(OFFSET('Sanitation Data'!$I$28,0,10*ROW('Sanitation Data'!I136))="","",OFFSET('Sanitation Data'!$I$28,0,10*ROW('Sanitation Data'!I136)))</f>
        <v/>
      </c>
      <c r="DK142" s="275" t="str">
        <f ca="true">+IF(OFFSET('Sanitation Data'!$I$29,0,10*ROW('Sanitation Data'!I136))="","",OFFSET('Sanitation Data'!$I$29,0,10*ROW('Sanitation Data'!I136)))</f>
        <v/>
      </c>
      <c r="DL142" s="275" t="str">
        <f ca="true">+IF(OFFSET('Sanitation Data'!$I$30,0,10*ROW('Sanitation Data'!I136))="","",OFFSET('Sanitation Data'!$I$30,0,10*ROW('Sanitation Data'!I136)))</f>
        <v/>
      </c>
      <c r="DM142" s="275" t="str">
        <f ca="true">+IF(OFFSET('Sanitation Data'!$I$31,0,10*ROW('Sanitation Data'!I136))="","",OFFSET('Sanitation Data'!$I$31,0,10*ROW('Sanitation Data'!I136)))</f>
        <v/>
      </c>
      <c r="DN142" s="275" t="str">
        <f ca="true">+IF(OFFSET('Sanitation Data'!$I$32,0,10*ROW('Sanitation Data'!I136))="","",OFFSET('Sanitation Data'!$I$32,0,10*ROW('Sanitation Data'!I136)))</f>
        <v/>
      </c>
      <c r="DO142" s="275" t="str">
        <f ca="true">+IF(OFFSET('Hygiene Data'!$D$11,0,10*ROW('Hygiene Data'!D136))="","",OFFSET('Hygiene Data'!$D$11,0,10*ROW('Hygiene Data'!D136)))</f>
        <v/>
      </c>
      <c r="DP142" s="275" t="str">
        <f ca="true">+IF(OFFSET('Hygiene Data'!$D$12,0,10*ROW('Hygiene Data'!D136))="","",OFFSET('Hygiene Data'!$D$12,0,10*ROW('Hygiene Data'!D136)))</f>
        <v/>
      </c>
      <c r="DQ142" s="275" t="str">
        <f ca="true">+IF(OFFSET('Hygiene Data'!$D$13,0,10*ROW('Hygiene Data'!D136))="","",OFFSET('Hygiene Data'!$D$13,0,10*ROW('Hygiene Data'!D136)))</f>
        <v/>
      </c>
      <c r="DR142" s="275" t="str">
        <f ca="true">+IF(OFFSET('Hygiene Data'!$E$11,0,10*ROW('Hygiene Data'!E136))="","",OFFSET('Hygiene Data'!$E$11,0,10*ROW('Hygiene Data'!E136)))</f>
        <v/>
      </c>
      <c r="DS142" s="275" t="str">
        <f ca="true">+IF(OFFSET('Hygiene Data'!$E$12,0,10*ROW('Hygiene Data'!E136))="","",OFFSET('Hygiene Data'!$E$12,0,10*ROW('Hygiene Data'!E136)))</f>
        <v/>
      </c>
      <c r="DT142" s="275" t="str">
        <f ca="true">+IF(OFFSET('Hygiene Data'!$E$13,0,10*ROW('Hygiene Data'!E136))="","",OFFSET('Hygiene Data'!$E$13,0,10*ROW('Hygiene Data'!E136)))</f>
        <v/>
      </c>
      <c r="DU142" s="275" t="str">
        <f ca="true">+IF(OFFSET('Hygiene Data'!$F$11,0,10*ROW('Hygiene Data'!F136))="","",OFFSET('Hygiene Data'!$F$11,0,10*ROW('Hygiene Data'!F136)))</f>
        <v/>
      </c>
      <c r="DV142" s="275" t="str">
        <f ca="true">+IF(OFFSET('Hygiene Data'!$F$12,0,10*ROW('Hygiene Data'!F136))="","",OFFSET('Hygiene Data'!$F$12,0,10*ROW('Hygiene Data'!F136)))</f>
        <v/>
      </c>
      <c r="DW142" s="275" t="str">
        <f ca="true">+IF(OFFSET('Hygiene Data'!$F$13,0,10*ROW('Hygiene Data'!F136))="","",OFFSET('Hygiene Data'!$F$13,0,10*ROW('Hygiene Data'!F136)))</f>
        <v/>
      </c>
      <c r="DX142" s="275" t="str">
        <f ca="true">+IF(OFFSET('Hygiene Data'!$G$11,0,10*ROW('Hygiene Data'!G136))="","",OFFSET('Hygiene Data'!$G$11,0,10*ROW('Hygiene Data'!G136)))</f>
        <v/>
      </c>
      <c r="DY142" s="275" t="str">
        <f ca="true">+IF(OFFSET('Hygiene Data'!$G$12,0,10*ROW('Hygiene Data'!G136))="","",OFFSET('Hygiene Data'!$G$12,0,10*ROW('Hygiene Data'!G136)))</f>
        <v/>
      </c>
      <c r="DZ142" s="275" t="str">
        <f ca="true">+IF(OFFSET('Hygiene Data'!$G$13,0,10*ROW('Hygiene Data'!G136))="","",OFFSET('Hygiene Data'!$G$13,0,10*ROW('Hygiene Data'!G136)))</f>
        <v/>
      </c>
      <c r="EA142" s="275" t="str">
        <f ca="true">+IF(OFFSET('Hygiene Data'!$H$11,0,10*ROW('Hygiene Data'!H136))="","",OFFSET('Hygiene Data'!$H$11,0,10*ROW('Hygiene Data'!H136)))</f>
        <v/>
      </c>
      <c r="EB142" s="275" t="str">
        <f ca="true">+IF(OFFSET('Hygiene Data'!$H$12,0,10*ROW('Hygiene Data'!H136))="","",OFFSET('Hygiene Data'!$H$12,0,10*ROW('Hygiene Data'!H136)))</f>
        <v/>
      </c>
      <c r="EC142" s="275" t="str">
        <f ca="true">+IF(OFFSET('Hygiene Data'!$H$13,0,10*ROW('Hygiene Data'!H136))="","",OFFSET('Hygiene Data'!$H$13,0,10*ROW('Hygiene Data'!H136)))</f>
        <v/>
      </c>
      <c r="ED142" s="275" t="str">
        <f ca="true">+IF(OFFSET('Hygiene Data'!$I$11,0,10*ROW('Hygiene Data'!I136))="","",OFFSET('Hygiene Data'!$I$11,0,10*ROW('Hygiene Data'!I136)))</f>
        <v/>
      </c>
      <c r="EE142" s="275" t="str">
        <f ca="true">+IF(OFFSET('Hygiene Data'!$I$12,0,10*ROW('Hygiene Data'!I136))="","",OFFSET('Hygiene Data'!$I$12,0,10*ROW('Hygiene Data'!I136)))</f>
        <v/>
      </c>
      <c r="EF142" s="27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5"/>
      <c r="BS143" s="275" t="str">
        <f ca="true">+IF(OFFSET('Water Data'!$D$27,0,10*ROW('Water Data'!D137))="","",OFFSET('Water Data'!$D$27,0,10*ROW('Water Data'!D137)))</f>
        <v/>
      </c>
      <c r="BT143" s="275" t="str">
        <f ca="true">+IF(OFFSET('Water Data'!$D$28,0,10*ROW('Water Data'!D137))="","",OFFSET('Water Data'!$D$28,0,10*ROW('Water Data'!D137)))</f>
        <v/>
      </c>
      <c r="BU143" s="275" t="str">
        <f ca="true">+IF(OFFSET('Water Data'!$D$29,0,10*ROW('Water Data'!D137))="","",OFFSET('Water Data'!$D$29,0,10*ROW('Water Data'!D137)))</f>
        <v/>
      </c>
      <c r="BV143" s="275" t="str">
        <f ca="true">+IF(OFFSET('Water Data'!$E$27,0,10*ROW('Water Data'!E137))="","",OFFSET('Water Data'!$E$27,0,10*ROW('Water Data'!E137)))</f>
        <v/>
      </c>
      <c r="BW143" s="275" t="str">
        <f ca="true">+IF(OFFSET('Water Data'!$E$28,0,10*ROW('Water Data'!E137))="","",OFFSET('Water Data'!$E$28,0,10*ROW('Water Data'!E137)))</f>
        <v/>
      </c>
      <c r="BX143" s="275" t="str">
        <f ca="true">+IF(OFFSET('Water Data'!$E$29,0,10*ROW('Water Data'!E137))="","",OFFSET('Water Data'!$E$29,0,10*ROW('Water Data'!E137)))</f>
        <v/>
      </c>
      <c r="BY143" s="275" t="str">
        <f ca="true">+IF(OFFSET('Water Data'!$F$27,0,10*ROW('Water Data'!F137))="","",OFFSET('Water Data'!$F$27,0,10*ROW('Water Data'!F137)))</f>
        <v/>
      </c>
      <c r="BZ143" s="275" t="str">
        <f ca="true">+IF(OFFSET('Water Data'!$F$28,0,10*ROW('Water Data'!F137))="","",OFFSET('Water Data'!$F$28,0,10*ROW('Water Data'!F137)))</f>
        <v/>
      </c>
      <c r="CA143" s="275" t="str">
        <f ca="true">+IF(OFFSET('Water Data'!$F$29,0,10*ROW('Water Data'!F137))="","",OFFSET('Water Data'!$F$29,0,10*ROW('Water Data'!F137)))</f>
        <v/>
      </c>
      <c r="CB143" s="275" t="str">
        <f ca="true">+IF(OFFSET('Water Data'!$G$27,0,10*ROW('Water Data'!G137))="","",OFFSET('Water Data'!$G$27,0,10*ROW('Water Data'!G137)))</f>
        <v/>
      </c>
      <c r="CC143" s="275" t="str">
        <f ca="true">+IF(OFFSET('Water Data'!$G$28,0,10*ROW('Water Data'!G137))="","",OFFSET('Water Data'!$G$28,0,10*ROW('Water Data'!G137)))</f>
        <v/>
      </c>
      <c r="CD143" s="275" t="str">
        <f ca="true">+IF(OFFSET('Water Data'!$G$29,0,10*ROW('Water Data'!G137))="","",OFFSET('Water Data'!$G$29,0,10*ROW('Water Data'!G137)))</f>
        <v/>
      </c>
      <c r="CE143" s="275" t="str">
        <f ca="true">+IF(OFFSET('Water Data'!$H$27,0,10*ROW('Water Data'!H137))="","",OFFSET('Water Data'!$H$27,0,10*ROW('Water Data'!H137)))</f>
        <v/>
      </c>
      <c r="CF143" s="275" t="str">
        <f ca="true">+IF(OFFSET('Water Data'!$H$28,0,10*ROW('Water Data'!H137))="","",OFFSET('Water Data'!$H$28,0,10*ROW('Water Data'!H137)))</f>
        <v/>
      </c>
      <c r="CG143" s="275" t="str">
        <f ca="true">+IF(OFFSET('Water Data'!$H$29,0,10*ROW('Water Data'!H137))="","",OFFSET('Water Data'!$H$29,0,10*ROW('Water Data'!H137)))</f>
        <v/>
      </c>
      <c r="CH143" s="275" t="str">
        <f ca="true">+IF(OFFSET('Water Data'!$I$27,0,10*ROW('Water Data'!I137))="","",OFFSET('Water Data'!$I$27,0,10*ROW('Water Data'!I137)))</f>
        <v/>
      </c>
      <c r="CI143" s="275" t="str">
        <f ca="true">+IF(OFFSET('Water Data'!$I$28,0,10*ROW('Water Data'!I137))="","",OFFSET('Water Data'!$I$28,0,10*ROW('Water Data'!I137)))</f>
        <v/>
      </c>
      <c r="CJ143" s="275" t="str">
        <f ca="true">+IF(OFFSET('Water Data'!$I$29,0,10*ROW('Water Data'!I137))="","",OFFSET('Water Data'!$I$29,0,10*ROW('Water Data'!I137)))</f>
        <v/>
      </c>
      <c r="CK143" s="275" t="str">
        <f ca="true">+IF(OFFSET('Sanitation Data'!$D$28,0,10*ROW('Sanitation Data'!D137))="","",OFFSET('Sanitation Data'!$D$28,0,10*ROW('Sanitation Data'!D137)))</f>
        <v/>
      </c>
      <c r="CL143" s="275" t="str">
        <f ca="true">+IF(OFFSET('Sanitation Data'!$D$29,0,10*ROW('Sanitation Data'!D137))="","",OFFSET('Sanitation Data'!$D$29,0,10*ROW('Sanitation Data'!D137)))</f>
        <v/>
      </c>
      <c r="CM143" s="275" t="str">
        <f ca="true">+IF(OFFSET('Sanitation Data'!$D$30,0,10*ROW('Sanitation Data'!D137))="","",OFFSET('Sanitation Data'!$D$30,0,10*ROW('Sanitation Data'!D137)))</f>
        <v/>
      </c>
      <c r="CN143" s="275" t="str">
        <f ca="true">+IF(OFFSET('Sanitation Data'!$D$31,0,10*ROW('Sanitation Data'!D137))="","",OFFSET('Sanitation Data'!$D$31,0,10*ROW('Sanitation Data'!D137)))</f>
        <v/>
      </c>
      <c r="CO143" s="275" t="str">
        <f ca="true">+IF(OFFSET('Sanitation Data'!$D$32,0,10*ROW('Sanitation Data'!D137))="","",OFFSET('Sanitation Data'!$D$32,0,10*ROW('Sanitation Data'!D137)))</f>
        <v/>
      </c>
      <c r="CP143" s="275" t="str">
        <f ca="true">+IF(OFFSET('Sanitation Data'!$E$28,0,10*ROW('Sanitation Data'!E137))="","",OFFSET('Sanitation Data'!$E$28,0,10*ROW('Sanitation Data'!E137)))</f>
        <v/>
      </c>
      <c r="CQ143" s="275" t="str">
        <f ca="true">+IF(OFFSET('Sanitation Data'!$E$29,0,10*ROW('Sanitation Data'!E137))="","",OFFSET('Sanitation Data'!$E$29,0,10*ROW('Sanitation Data'!E137)))</f>
        <v/>
      </c>
      <c r="CR143" s="275" t="str">
        <f ca="true">+IF(OFFSET('Sanitation Data'!$E$30,0,10*ROW('Sanitation Data'!E137))="","",OFFSET('Sanitation Data'!$E$30,0,10*ROW('Sanitation Data'!E137)))</f>
        <v/>
      </c>
      <c r="CS143" s="275" t="str">
        <f ca="true">+IF(OFFSET('Sanitation Data'!$E$31,0,10*ROW('Sanitation Data'!E137))="","",OFFSET('Sanitation Data'!$E$31,0,10*ROW('Sanitation Data'!E137)))</f>
        <v/>
      </c>
      <c r="CT143" s="275" t="str">
        <f ca="true">+IF(OFFSET('Sanitation Data'!$E$32,0,10*ROW('Sanitation Data'!E137))="","",OFFSET('Sanitation Data'!$E$32,0,10*ROW('Sanitation Data'!E137)))</f>
        <v/>
      </c>
      <c r="CU143" s="275" t="str">
        <f ca="true">+IF(OFFSET('Sanitation Data'!$F$28,0,10*ROW('Sanitation Data'!F137))="","",OFFSET('Sanitation Data'!$F$28,0,10*ROW('Sanitation Data'!F137)))</f>
        <v/>
      </c>
      <c r="CV143" s="275" t="str">
        <f ca="true">+IF(OFFSET('Sanitation Data'!$F$29,0,10*ROW('Sanitation Data'!F137))="","",OFFSET('Sanitation Data'!$F$29,0,10*ROW('Sanitation Data'!F137)))</f>
        <v/>
      </c>
      <c r="CW143" s="275" t="str">
        <f ca="true">+IF(OFFSET('Sanitation Data'!$F$30,0,10*ROW('Sanitation Data'!F137))="","",OFFSET('Sanitation Data'!$F$30,0,10*ROW('Sanitation Data'!F137)))</f>
        <v/>
      </c>
      <c r="CX143" s="275" t="str">
        <f ca="true">+IF(OFFSET('Sanitation Data'!$F$31,0,10*ROW('Sanitation Data'!F137))="","",OFFSET('Sanitation Data'!$F$31,0,10*ROW('Sanitation Data'!F137)))</f>
        <v/>
      </c>
      <c r="CY143" s="275" t="str">
        <f ca="true">+IF(OFFSET('Sanitation Data'!$F$32,0,10*ROW('Sanitation Data'!F137))="","",OFFSET('Sanitation Data'!$F$32,0,10*ROW('Sanitation Data'!F137)))</f>
        <v/>
      </c>
      <c r="CZ143" s="275" t="str">
        <f ca="true">+IF(OFFSET('Sanitation Data'!$G$28,0,10*ROW('Sanitation Data'!G137))="","",OFFSET('Sanitation Data'!$G$28,0,10*ROW('Sanitation Data'!G137)))</f>
        <v/>
      </c>
      <c r="DA143" s="275" t="str">
        <f ca="true">+IF(OFFSET('Sanitation Data'!$G$29,0,10*ROW('Sanitation Data'!G137))="","",OFFSET('Sanitation Data'!$G$29,0,10*ROW('Sanitation Data'!G137)))</f>
        <v/>
      </c>
      <c r="DB143" s="275" t="str">
        <f ca="true">+IF(OFFSET('Sanitation Data'!$G$30,0,10*ROW('Sanitation Data'!G137))="","",OFFSET('Sanitation Data'!$G$30,0,10*ROW('Sanitation Data'!G137)))</f>
        <v/>
      </c>
      <c r="DC143" s="275" t="str">
        <f ca="true">+IF(OFFSET('Sanitation Data'!$G$31,0,10*ROW('Sanitation Data'!G137))="","",OFFSET('Sanitation Data'!$G$31,0,10*ROW('Sanitation Data'!G137)))</f>
        <v/>
      </c>
      <c r="DD143" s="275" t="str">
        <f ca="true">+IF(OFFSET('Sanitation Data'!$G$32,0,10*ROW('Sanitation Data'!G137))="","",OFFSET('Sanitation Data'!$G$32,0,10*ROW('Sanitation Data'!G137)))</f>
        <v/>
      </c>
      <c r="DE143" s="275" t="str">
        <f ca="true">+IF(OFFSET('Sanitation Data'!$H$28,0,10*ROW('Sanitation Data'!H137))="","",OFFSET('Sanitation Data'!$H$28,0,10*ROW('Sanitation Data'!H137)))</f>
        <v/>
      </c>
      <c r="DF143" s="275" t="str">
        <f ca="true">+IF(OFFSET('Sanitation Data'!$H$29,0,10*ROW('Sanitation Data'!H137))="","",OFFSET('Sanitation Data'!$H$29,0,10*ROW('Sanitation Data'!H137)))</f>
        <v/>
      </c>
      <c r="DG143" s="275" t="str">
        <f ca="true">+IF(OFFSET('Sanitation Data'!$H$30,0,10*ROW('Sanitation Data'!H137))="","",OFFSET('Sanitation Data'!$H$30,0,10*ROW('Sanitation Data'!H137)))</f>
        <v/>
      </c>
      <c r="DH143" s="275" t="str">
        <f ca="true">+IF(OFFSET('Sanitation Data'!$H$31,0,10*ROW('Sanitation Data'!H137))="","",OFFSET('Sanitation Data'!$H$31,0,10*ROW('Sanitation Data'!H137)))</f>
        <v/>
      </c>
      <c r="DI143" s="275" t="str">
        <f ca="true">+IF(OFFSET('Sanitation Data'!$H$32,0,10*ROW('Sanitation Data'!H137))="","",OFFSET('Sanitation Data'!$H$32,0,10*ROW('Sanitation Data'!H137)))</f>
        <v/>
      </c>
      <c r="DJ143" s="275" t="str">
        <f ca="true">+IF(OFFSET('Sanitation Data'!$I$28,0,10*ROW('Sanitation Data'!I137))="","",OFFSET('Sanitation Data'!$I$28,0,10*ROW('Sanitation Data'!I137)))</f>
        <v/>
      </c>
      <c r="DK143" s="275" t="str">
        <f ca="true">+IF(OFFSET('Sanitation Data'!$I$29,0,10*ROW('Sanitation Data'!I137))="","",OFFSET('Sanitation Data'!$I$29,0,10*ROW('Sanitation Data'!I137)))</f>
        <v/>
      </c>
      <c r="DL143" s="275" t="str">
        <f ca="true">+IF(OFFSET('Sanitation Data'!$I$30,0,10*ROW('Sanitation Data'!I137))="","",OFFSET('Sanitation Data'!$I$30,0,10*ROW('Sanitation Data'!I137)))</f>
        <v/>
      </c>
      <c r="DM143" s="275" t="str">
        <f ca="true">+IF(OFFSET('Sanitation Data'!$I$31,0,10*ROW('Sanitation Data'!I137))="","",OFFSET('Sanitation Data'!$I$31,0,10*ROW('Sanitation Data'!I137)))</f>
        <v/>
      </c>
      <c r="DN143" s="275" t="str">
        <f ca="true">+IF(OFFSET('Sanitation Data'!$I$32,0,10*ROW('Sanitation Data'!I137))="","",OFFSET('Sanitation Data'!$I$32,0,10*ROW('Sanitation Data'!I137)))</f>
        <v/>
      </c>
      <c r="DO143" s="275" t="str">
        <f ca="true">+IF(OFFSET('Hygiene Data'!$D$11,0,10*ROW('Hygiene Data'!D137))="","",OFFSET('Hygiene Data'!$D$11,0,10*ROW('Hygiene Data'!D137)))</f>
        <v/>
      </c>
      <c r="DP143" s="275" t="str">
        <f ca="true">+IF(OFFSET('Hygiene Data'!$D$12,0,10*ROW('Hygiene Data'!D137))="","",OFFSET('Hygiene Data'!$D$12,0,10*ROW('Hygiene Data'!D137)))</f>
        <v/>
      </c>
      <c r="DQ143" s="275" t="str">
        <f ca="true">+IF(OFFSET('Hygiene Data'!$D$13,0,10*ROW('Hygiene Data'!D137))="","",OFFSET('Hygiene Data'!$D$13,0,10*ROW('Hygiene Data'!D137)))</f>
        <v/>
      </c>
      <c r="DR143" s="275" t="str">
        <f ca="true">+IF(OFFSET('Hygiene Data'!$E$11,0,10*ROW('Hygiene Data'!E137))="","",OFFSET('Hygiene Data'!$E$11,0,10*ROW('Hygiene Data'!E137)))</f>
        <v/>
      </c>
      <c r="DS143" s="275" t="str">
        <f ca="true">+IF(OFFSET('Hygiene Data'!$E$12,0,10*ROW('Hygiene Data'!E137))="","",OFFSET('Hygiene Data'!$E$12,0,10*ROW('Hygiene Data'!E137)))</f>
        <v/>
      </c>
      <c r="DT143" s="275" t="str">
        <f ca="true">+IF(OFFSET('Hygiene Data'!$E$13,0,10*ROW('Hygiene Data'!E137))="","",OFFSET('Hygiene Data'!$E$13,0,10*ROW('Hygiene Data'!E137)))</f>
        <v/>
      </c>
      <c r="DU143" s="275" t="str">
        <f ca="true">+IF(OFFSET('Hygiene Data'!$F$11,0,10*ROW('Hygiene Data'!F137))="","",OFFSET('Hygiene Data'!$F$11,0,10*ROW('Hygiene Data'!F137)))</f>
        <v/>
      </c>
      <c r="DV143" s="275" t="str">
        <f ca="true">+IF(OFFSET('Hygiene Data'!$F$12,0,10*ROW('Hygiene Data'!F137))="","",OFFSET('Hygiene Data'!$F$12,0,10*ROW('Hygiene Data'!F137)))</f>
        <v/>
      </c>
      <c r="DW143" s="275" t="str">
        <f ca="true">+IF(OFFSET('Hygiene Data'!$F$13,0,10*ROW('Hygiene Data'!F137))="","",OFFSET('Hygiene Data'!$F$13,0,10*ROW('Hygiene Data'!F137)))</f>
        <v/>
      </c>
      <c r="DX143" s="275" t="str">
        <f ca="true">+IF(OFFSET('Hygiene Data'!$G$11,0,10*ROW('Hygiene Data'!G137))="","",OFFSET('Hygiene Data'!$G$11,0,10*ROW('Hygiene Data'!G137)))</f>
        <v/>
      </c>
      <c r="DY143" s="275" t="str">
        <f ca="true">+IF(OFFSET('Hygiene Data'!$G$12,0,10*ROW('Hygiene Data'!G137))="","",OFFSET('Hygiene Data'!$G$12,0,10*ROW('Hygiene Data'!G137)))</f>
        <v/>
      </c>
      <c r="DZ143" s="275" t="str">
        <f ca="true">+IF(OFFSET('Hygiene Data'!$G$13,0,10*ROW('Hygiene Data'!G137))="","",OFFSET('Hygiene Data'!$G$13,0,10*ROW('Hygiene Data'!G137)))</f>
        <v/>
      </c>
      <c r="EA143" s="275" t="str">
        <f ca="true">+IF(OFFSET('Hygiene Data'!$H$11,0,10*ROW('Hygiene Data'!H137))="","",OFFSET('Hygiene Data'!$H$11,0,10*ROW('Hygiene Data'!H137)))</f>
        <v/>
      </c>
      <c r="EB143" s="275" t="str">
        <f ca="true">+IF(OFFSET('Hygiene Data'!$H$12,0,10*ROW('Hygiene Data'!H137))="","",OFFSET('Hygiene Data'!$H$12,0,10*ROW('Hygiene Data'!H137)))</f>
        <v/>
      </c>
      <c r="EC143" s="275" t="str">
        <f ca="true">+IF(OFFSET('Hygiene Data'!$H$13,0,10*ROW('Hygiene Data'!H137))="","",OFFSET('Hygiene Data'!$H$13,0,10*ROW('Hygiene Data'!H137)))</f>
        <v/>
      </c>
      <c r="ED143" s="275" t="str">
        <f ca="true">+IF(OFFSET('Hygiene Data'!$I$11,0,10*ROW('Hygiene Data'!I137))="","",OFFSET('Hygiene Data'!$I$11,0,10*ROW('Hygiene Data'!I137)))</f>
        <v/>
      </c>
      <c r="EE143" s="275" t="str">
        <f ca="true">+IF(OFFSET('Hygiene Data'!$I$12,0,10*ROW('Hygiene Data'!I137))="","",OFFSET('Hygiene Data'!$I$12,0,10*ROW('Hygiene Data'!I137)))</f>
        <v/>
      </c>
      <c r="EF143" s="27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5"/>
      <c r="BS144" s="275" t="str">
        <f ca="true">+IF(OFFSET('Water Data'!$D$27,0,10*ROW('Water Data'!D138))="","",OFFSET('Water Data'!$D$27,0,10*ROW('Water Data'!D138)))</f>
        <v/>
      </c>
      <c r="BT144" s="275" t="str">
        <f ca="true">+IF(OFFSET('Water Data'!$D$28,0,10*ROW('Water Data'!D138))="","",OFFSET('Water Data'!$D$28,0,10*ROW('Water Data'!D138)))</f>
        <v/>
      </c>
      <c r="BU144" s="275" t="str">
        <f ca="true">+IF(OFFSET('Water Data'!$D$29,0,10*ROW('Water Data'!D138))="","",OFFSET('Water Data'!$D$29,0,10*ROW('Water Data'!D138)))</f>
        <v/>
      </c>
      <c r="BV144" s="275" t="str">
        <f ca="true">+IF(OFFSET('Water Data'!$E$27,0,10*ROW('Water Data'!E138))="","",OFFSET('Water Data'!$E$27,0,10*ROW('Water Data'!E138)))</f>
        <v/>
      </c>
      <c r="BW144" s="275" t="str">
        <f ca="true">+IF(OFFSET('Water Data'!$E$28,0,10*ROW('Water Data'!E138))="","",OFFSET('Water Data'!$E$28,0,10*ROW('Water Data'!E138)))</f>
        <v/>
      </c>
      <c r="BX144" s="275" t="str">
        <f ca="true">+IF(OFFSET('Water Data'!$E$29,0,10*ROW('Water Data'!E138))="","",OFFSET('Water Data'!$E$29,0,10*ROW('Water Data'!E138)))</f>
        <v/>
      </c>
      <c r="BY144" s="275" t="str">
        <f ca="true">+IF(OFFSET('Water Data'!$F$27,0,10*ROW('Water Data'!F138))="","",OFFSET('Water Data'!$F$27,0,10*ROW('Water Data'!F138)))</f>
        <v/>
      </c>
      <c r="BZ144" s="275" t="str">
        <f ca="true">+IF(OFFSET('Water Data'!$F$28,0,10*ROW('Water Data'!F138))="","",OFFSET('Water Data'!$F$28,0,10*ROW('Water Data'!F138)))</f>
        <v/>
      </c>
      <c r="CA144" s="275" t="str">
        <f ca="true">+IF(OFFSET('Water Data'!$F$29,0,10*ROW('Water Data'!F138))="","",OFFSET('Water Data'!$F$29,0,10*ROW('Water Data'!F138)))</f>
        <v/>
      </c>
      <c r="CB144" s="275" t="str">
        <f ca="true">+IF(OFFSET('Water Data'!$G$27,0,10*ROW('Water Data'!G138))="","",OFFSET('Water Data'!$G$27,0,10*ROW('Water Data'!G138)))</f>
        <v/>
      </c>
      <c r="CC144" s="275" t="str">
        <f ca="true">+IF(OFFSET('Water Data'!$G$28,0,10*ROW('Water Data'!G138))="","",OFFSET('Water Data'!$G$28,0,10*ROW('Water Data'!G138)))</f>
        <v/>
      </c>
      <c r="CD144" s="275" t="str">
        <f ca="true">+IF(OFFSET('Water Data'!$G$29,0,10*ROW('Water Data'!G138))="","",OFFSET('Water Data'!$G$29,0,10*ROW('Water Data'!G138)))</f>
        <v/>
      </c>
      <c r="CE144" s="275" t="str">
        <f ca="true">+IF(OFFSET('Water Data'!$H$27,0,10*ROW('Water Data'!H138))="","",OFFSET('Water Data'!$H$27,0,10*ROW('Water Data'!H138)))</f>
        <v/>
      </c>
      <c r="CF144" s="275" t="str">
        <f ca="true">+IF(OFFSET('Water Data'!$H$28,0,10*ROW('Water Data'!H138))="","",OFFSET('Water Data'!$H$28,0,10*ROW('Water Data'!H138)))</f>
        <v/>
      </c>
      <c r="CG144" s="275" t="str">
        <f ca="true">+IF(OFFSET('Water Data'!$H$29,0,10*ROW('Water Data'!H138))="","",OFFSET('Water Data'!$H$29,0,10*ROW('Water Data'!H138)))</f>
        <v/>
      </c>
      <c r="CH144" s="275" t="str">
        <f ca="true">+IF(OFFSET('Water Data'!$I$27,0,10*ROW('Water Data'!I138))="","",OFFSET('Water Data'!$I$27,0,10*ROW('Water Data'!I138)))</f>
        <v/>
      </c>
      <c r="CI144" s="275" t="str">
        <f ca="true">+IF(OFFSET('Water Data'!$I$28,0,10*ROW('Water Data'!I138))="","",OFFSET('Water Data'!$I$28,0,10*ROW('Water Data'!I138)))</f>
        <v/>
      </c>
      <c r="CJ144" s="275" t="str">
        <f ca="true">+IF(OFFSET('Water Data'!$I$29,0,10*ROW('Water Data'!I138))="","",OFFSET('Water Data'!$I$29,0,10*ROW('Water Data'!I138)))</f>
        <v/>
      </c>
      <c r="CK144" s="275" t="str">
        <f ca="true">+IF(OFFSET('Sanitation Data'!$D$28,0,10*ROW('Sanitation Data'!D138))="","",OFFSET('Sanitation Data'!$D$28,0,10*ROW('Sanitation Data'!D138)))</f>
        <v/>
      </c>
      <c r="CL144" s="275" t="str">
        <f ca="true">+IF(OFFSET('Sanitation Data'!$D$29,0,10*ROW('Sanitation Data'!D138))="","",OFFSET('Sanitation Data'!$D$29,0,10*ROW('Sanitation Data'!D138)))</f>
        <v/>
      </c>
      <c r="CM144" s="275" t="str">
        <f ca="true">+IF(OFFSET('Sanitation Data'!$D$30,0,10*ROW('Sanitation Data'!D138))="","",OFFSET('Sanitation Data'!$D$30,0,10*ROW('Sanitation Data'!D138)))</f>
        <v/>
      </c>
      <c r="CN144" s="275" t="str">
        <f ca="true">+IF(OFFSET('Sanitation Data'!$D$31,0,10*ROW('Sanitation Data'!D138))="","",OFFSET('Sanitation Data'!$D$31,0,10*ROW('Sanitation Data'!D138)))</f>
        <v/>
      </c>
      <c r="CO144" s="275" t="str">
        <f ca="true">+IF(OFFSET('Sanitation Data'!$D$32,0,10*ROW('Sanitation Data'!D138))="","",OFFSET('Sanitation Data'!$D$32,0,10*ROW('Sanitation Data'!D138)))</f>
        <v/>
      </c>
      <c r="CP144" s="275" t="str">
        <f ca="true">+IF(OFFSET('Sanitation Data'!$E$28,0,10*ROW('Sanitation Data'!E138))="","",OFFSET('Sanitation Data'!$E$28,0,10*ROW('Sanitation Data'!E138)))</f>
        <v/>
      </c>
      <c r="CQ144" s="275" t="str">
        <f ca="true">+IF(OFFSET('Sanitation Data'!$E$29,0,10*ROW('Sanitation Data'!E138))="","",OFFSET('Sanitation Data'!$E$29,0,10*ROW('Sanitation Data'!E138)))</f>
        <v/>
      </c>
      <c r="CR144" s="275" t="str">
        <f ca="true">+IF(OFFSET('Sanitation Data'!$E$30,0,10*ROW('Sanitation Data'!E138))="","",OFFSET('Sanitation Data'!$E$30,0,10*ROW('Sanitation Data'!E138)))</f>
        <v/>
      </c>
      <c r="CS144" s="275" t="str">
        <f ca="true">+IF(OFFSET('Sanitation Data'!$E$31,0,10*ROW('Sanitation Data'!E138))="","",OFFSET('Sanitation Data'!$E$31,0,10*ROW('Sanitation Data'!E138)))</f>
        <v/>
      </c>
      <c r="CT144" s="275" t="str">
        <f ca="true">+IF(OFFSET('Sanitation Data'!$E$32,0,10*ROW('Sanitation Data'!E138))="","",OFFSET('Sanitation Data'!$E$32,0,10*ROW('Sanitation Data'!E138)))</f>
        <v/>
      </c>
      <c r="CU144" s="275" t="str">
        <f ca="true">+IF(OFFSET('Sanitation Data'!$F$28,0,10*ROW('Sanitation Data'!F138))="","",OFFSET('Sanitation Data'!$F$28,0,10*ROW('Sanitation Data'!F138)))</f>
        <v/>
      </c>
      <c r="CV144" s="275" t="str">
        <f ca="true">+IF(OFFSET('Sanitation Data'!$F$29,0,10*ROW('Sanitation Data'!F138))="","",OFFSET('Sanitation Data'!$F$29,0,10*ROW('Sanitation Data'!F138)))</f>
        <v/>
      </c>
      <c r="CW144" s="275" t="str">
        <f ca="true">+IF(OFFSET('Sanitation Data'!$F$30,0,10*ROW('Sanitation Data'!F138))="","",OFFSET('Sanitation Data'!$F$30,0,10*ROW('Sanitation Data'!F138)))</f>
        <v/>
      </c>
      <c r="CX144" s="275" t="str">
        <f ca="true">+IF(OFFSET('Sanitation Data'!$F$31,0,10*ROW('Sanitation Data'!F138))="","",OFFSET('Sanitation Data'!$F$31,0,10*ROW('Sanitation Data'!F138)))</f>
        <v/>
      </c>
      <c r="CY144" s="275" t="str">
        <f ca="true">+IF(OFFSET('Sanitation Data'!$F$32,0,10*ROW('Sanitation Data'!F138))="","",OFFSET('Sanitation Data'!$F$32,0,10*ROW('Sanitation Data'!F138)))</f>
        <v/>
      </c>
      <c r="CZ144" s="275" t="str">
        <f ca="true">+IF(OFFSET('Sanitation Data'!$G$28,0,10*ROW('Sanitation Data'!G138))="","",OFFSET('Sanitation Data'!$G$28,0,10*ROW('Sanitation Data'!G138)))</f>
        <v/>
      </c>
      <c r="DA144" s="275" t="str">
        <f ca="true">+IF(OFFSET('Sanitation Data'!$G$29,0,10*ROW('Sanitation Data'!G138))="","",OFFSET('Sanitation Data'!$G$29,0,10*ROW('Sanitation Data'!G138)))</f>
        <v/>
      </c>
      <c r="DB144" s="275" t="str">
        <f ca="true">+IF(OFFSET('Sanitation Data'!$G$30,0,10*ROW('Sanitation Data'!G138))="","",OFFSET('Sanitation Data'!$G$30,0,10*ROW('Sanitation Data'!G138)))</f>
        <v/>
      </c>
      <c r="DC144" s="275" t="str">
        <f ca="true">+IF(OFFSET('Sanitation Data'!$G$31,0,10*ROW('Sanitation Data'!G138))="","",OFFSET('Sanitation Data'!$G$31,0,10*ROW('Sanitation Data'!G138)))</f>
        <v/>
      </c>
      <c r="DD144" s="275" t="str">
        <f ca="true">+IF(OFFSET('Sanitation Data'!$G$32,0,10*ROW('Sanitation Data'!G138))="","",OFFSET('Sanitation Data'!$G$32,0,10*ROW('Sanitation Data'!G138)))</f>
        <v/>
      </c>
      <c r="DE144" s="275" t="str">
        <f ca="true">+IF(OFFSET('Sanitation Data'!$H$28,0,10*ROW('Sanitation Data'!H138))="","",OFFSET('Sanitation Data'!$H$28,0,10*ROW('Sanitation Data'!H138)))</f>
        <v/>
      </c>
      <c r="DF144" s="275" t="str">
        <f ca="true">+IF(OFFSET('Sanitation Data'!$H$29,0,10*ROW('Sanitation Data'!H138))="","",OFFSET('Sanitation Data'!$H$29,0,10*ROW('Sanitation Data'!H138)))</f>
        <v/>
      </c>
      <c r="DG144" s="275" t="str">
        <f ca="true">+IF(OFFSET('Sanitation Data'!$H$30,0,10*ROW('Sanitation Data'!H138))="","",OFFSET('Sanitation Data'!$H$30,0,10*ROW('Sanitation Data'!H138)))</f>
        <v/>
      </c>
      <c r="DH144" s="275" t="str">
        <f ca="true">+IF(OFFSET('Sanitation Data'!$H$31,0,10*ROW('Sanitation Data'!H138))="","",OFFSET('Sanitation Data'!$H$31,0,10*ROW('Sanitation Data'!H138)))</f>
        <v/>
      </c>
      <c r="DI144" s="275" t="str">
        <f ca="true">+IF(OFFSET('Sanitation Data'!$H$32,0,10*ROW('Sanitation Data'!H138))="","",OFFSET('Sanitation Data'!$H$32,0,10*ROW('Sanitation Data'!H138)))</f>
        <v/>
      </c>
      <c r="DJ144" s="275" t="str">
        <f ca="true">+IF(OFFSET('Sanitation Data'!$I$28,0,10*ROW('Sanitation Data'!I138))="","",OFFSET('Sanitation Data'!$I$28,0,10*ROW('Sanitation Data'!I138)))</f>
        <v/>
      </c>
      <c r="DK144" s="275" t="str">
        <f ca="true">+IF(OFFSET('Sanitation Data'!$I$29,0,10*ROW('Sanitation Data'!I138))="","",OFFSET('Sanitation Data'!$I$29,0,10*ROW('Sanitation Data'!I138)))</f>
        <v/>
      </c>
      <c r="DL144" s="275" t="str">
        <f ca="true">+IF(OFFSET('Sanitation Data'!$I$30,0,10*ROW('Sanitation Data'!I138))="","",OFFSET('Sanitation Data'!$I$30,0,10*ROW('Sanitation Data'!I138)))</f>
        <v/>
      </c>
      <c r="DM144" s="275" t="str">
        <f ca="true">+IF(OFFSET('Sanitation Data'!$I$31,0,10*ROW('Sanitation Data'!I138))="","",OFFSET('Sanitation Data'!$I$31,0,10*ROW('Sanitation Data'!I138)))</f>
        <v/>
      </c>
      <c r="DN144" s="275" t="str">
        <f ca="true">+IF(OFFSET('Sanitation Data'!$I$32,0,10*ROW('Sanitation Data'!I138))="","",OFFSET('Sanitation Data'!$I$32,0,10*ROW('Sanitation Data'!I138)))</f>
        <v/>
      </c>
      <c r="DO144" s="275" t="str">
        <f ca="true">+IF(OFFSET('Hygiene Data'!$D$11,0,10*ROW('Hygiene Data'!D138))="","",OFFSET('Hygiene Data'!$D$11,0,10*ROW('Hygiene Data'!D138)))</f>
        <v/>
      </c>
      <c r="DP144" s="275" t="str">
        <f ca="true">+IF(OFFSET('Hygiene Data'!$D$12,0,10*ROW('Hygiene Data'!D138))="","",OFFSET('Hygiene Data'!$D$12,0,10*ROW('Hygiene Data'!D138)))</f>
        <v/>
      </c>
      <c r="DQ144" s="275" t="str">
        <f ca="true">+IF(OFFSET('Hygiene Data'!$D$13,0,10*ROW('Hygiene Data'!D138))="","",OFFSET('Hygiene Data'!$D$13,0,10*ROW('Hygiene Data'!D138)))</f>
        <v/>
      </c>
      <c r="DR144" s="275" t="str">
        <f ca="true">+IF(OFFSET('Hygiene Data'!$E$11,0,10*ROW('Hygiene Data'!E138))="","",OFFSET('Hygiene Data'!$E$11,0,10*ROW('Hygiene Data'!E138)))</f>
        <v/>
      </c>
      <c r="DS144" s="275" t="str">
        <f ca="true">+IF(OFFSET('Hygiene Data'!$E$12,0,10*ROW('Hygiene Data'!E138))="","",OFFSET('Hygiene Data'!$E$12,0,10*ROW('Hygiene Data'!E138)))</f>
        <v/>
      </c>
      <c r="DT144" s="275" t="str">
        <f ca="true">+IF(OFFSET('Hygiene Data'!$E$13,0,10*ROW('Hygiene Data'!E138))="","",OFFSET('Hygiene Data'!$E$13,0,10*ROW('Hygiene Data'!E138)))</f>
        <v/>
      </c>
      <c r="DU144" s="275" t="str">
        <f ca="true">+IF(OFFSET('Hygiene Data'!$F$11,0,10*ROW('Hygiene Data'!F138))="","",OFFSET('Hygiene Data'!$F$11,0,10*ROW('Hygiene Data'!F138)))</f>
        <v/>
      </c>
      <c r="DV144" s="275" t="str">
        <f ca="true">+IF(OFFSET('Hygiene Data'!$F$12,0,10*ROW('Hygiene Data'!F138))="","",OFFSET('Hygiene Data'!$F$12,0,10*ROW('Hygiene Data'!F138)))</f>
        <v/>
      </c>
      <c r="DW144" s="275" t="str">
        <f ca="true">+IF(OFFSET('Hygiene Data'!$F$13,0,10*ROW('Hygiene Data'!F138))="","",OFFSET('Hygiene Data'!$F$13,0,10*ROW('Hygiene Data'!F138)))</f>
        <v/>
      </c>
      <c r="DX144" s="275" t="str">
        <f ca="true">+IF(OFFSET('Hygiene Data'!$G$11,0,10*ROW('Hygiene Data'!G138))="","",OFFSET('Hygiene Data'!$G$11,0,10*ROW('Hygiene Data'!G138)))</f>
        <v/>
      </c>
      <c r="DY144" s="275" t="str">
        <f ca="true">+IF(OFFSET('Hygiene Data'!$G$12,0,10*ROW('Hygiene Data'!G138))="","",OFFSET('Hygiene Data'!$G$12,0,10*ROW('Hygiene Data'!G138)))</f>
        <v/>
      </c>
      <c r="DZ144" s="275" t="str">
        <f ca="true">+IF(OFFSET('Hygiene Data'!$G$13,0,10*ROW('Hygiene Data'!G138))="","",OFFSET('Hygiene Data'!$G$13,0,10*ROW('Hygiene Data'!G138)))</f>
        <v/>
      </c>
      <c r="EA144" s="275" t="str">
        <f ca="true">+IF(OFFSET('Hygiene Data'!$H$11,0,10*ROW('Hygiene Data'!H138))="","",OFFSET('Hygiene Data'!$H$11,0,10*ROW('Hygiene Data'!H138)))</f>
        <v/>
      </c>
      <c r="EB144" s="275" t="str">
        <f ca="true">+IF(OFFSET('Hygiene Data'!$H$12,0,10*ROW('Hygiene Data'!H138))="","",OFFSET('Hygiene Data'!$H$12,0,10*ROW('Hygiene Data'!H138)))</f>
        <v/>
      </c>
      <c r="EC144" s="275" t="str">
        <f ca="true">+IF(OFFSET('Hygiene Data'!$H$13,0,10*ROW('Hygiene Data'!H138))="","",OFFSET('Hygiene Data'!$H$13,0,10*ROW('Hygiene Data'!H138)))</f>
        <v/>
      </c>
      <c r="ED144" s="275" t="str">
        <f ca="true">+IF(OFFSET('Hygiene Data'!$I$11,0,10*ROW('Hygiene Data'!I138))="","",OFFSET('Hygiene Data'!$I$11,0,10*ROW('Hygiene Data'!I138)))</f>
        <v/>
      </c>
      <c r="EE144" s="275" t="str">
        <f ca="true">+IF(OFFSET('Hygiene Data'!$I$12,0,10*ROW('Hygiene Data'!I138))="","",OFFSET('Hygiene Data'!$I$12,0,10*ROW('Hygiene Data'!I138)))</f>
        <v/>
      </c>
      <c r="EF144" s="27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5"/>
      <c r="BS145" s="275" t="str">
        <f ca="true">+IF(OFFSET('Water Data'!$D$27,0,10*ROW('Water Data'!D139))="","",OFFSET('Water Data'!$D$27,0,10*ROW('Water Data'!D139)))</f>
        <v/>
      </c>
      <c r="BT145" s="275" t="str">
        <f ca="true">+IF(OFFSET('Water Data'!$D$28,0,10*ROW('Water Data'!D139))="","",OFFSET('Water Data'!$D$28,0,10*ROW('Water Data'!D139)))</f>
        <v/>
      </c>
      <c r="BU145" s="275" t="str">
        <f ca="true">+IF(OFFSET('Water Data'!$D$29,0,10*ROW('Water Data'!D139))="","",OFFSET('Water Data'!$D$29,0,10*ROW('Water Data'!D139)))</f>
        <v/>
      </c>
      <c r="BV145" s="275" t="str">
        <f ca="true">+IF(OFFSET('Water Data'!$E$27,0,10*ROW('Water Data'!E139))="","",OFFSET('Water Data'!$E$27,0,10*ROW('Water Data'!E139)))</f>
        <v/>
      </c>
      <c r="BW145" s="275" t="str">
        <f ca="true">+IF(OFFSET('Water Data'!$E$28,0,10*ROW('Water Data'!E139))="","",OFFSET('Water Data'!$E$28,0,10*ROW('Water Data'!E139)))</f>
        <v/>
      </c>
      <c r="BX145" s="275" t="str">
        <f ca="true">+IF(OFFSET('Water Data'!$E$29,0,10*ROW('Water Data'!E139))="","",OFFSET('Water Data'!$E$29,0,10*ROW('Water Data'!E139)))</f>
        <v/>
      </c>
      <c r="BY145" s="275" t="str">
        <f ca="true">+IF(OFFSET('Water Data'!$F$27,0,10*ROW('Water Data'!F139))="","",OFFSET('Water Data'!$F$27,0,10*ROW('Water Data'!F139)))</f>
        <v/>
      </c>
      <c r="BZ145" s="275" t="str">
        <f ca="true">+IF(OFFSET('Water Data'!$F$28,0,10*ROW('Water Data'!F139))="","",OFFSET('Water Data'!$F$28,0,10*ROW('Water Data'!F139)))</f>
        <v/>
      </c>
      <c r="CA145" s="275" t="str">
        <f ca="true">+IF(OFFSET('Water Data'!$F$29,0,10*ROW('Water Data'!F139))="","",OFFSET('Water Data'!$F$29,0,10*ROW('Water Data'!F139)))</f>
        <v/>
      </c>
      <c r="CB145" s="275" t="str">
        <f ca="true">+IF(OFFSET('Water Data'!$G$27,0,10*ROW('Water Data'!G139))="","",OFFSET('Water Data'!$G$27,0,10*ROW('Water Data'!G139)))</f>
        <v/>
      </c>
      <c r="CC145" s="275" t="str">
        <f ca="true">+IF(OFFSET('Water Data'!$G$28,0,10*ROW('Water Data'!G139))="","",OFFSET('Water Data'!$G$28,0,10*ROW('Water Data'!G139)))</f>
        <v/>
      </c>
      <c r="CD145" s="275" t="str">
        <f ca="true">+IF(OFFSET('Water Data'!$G$29,0,10*ROW('Water Data'!G139))="","",OFFSET('Water Data'!$G$29,0,10*ROW('Water Data'!G139)))</f>
        <v/>
      </c>
      <c r="CE145" s="275" t="str">
        <f ca="true">+IF(OFFSET('Water Data'!$H$27,0,10*ROW('Water Data'!H139))="","",OFFSET('Water Data'!$H$27,0,10*ROW('Water Data'!H139)))</f>
        <v/>
      </c>
      <c r="CF145" s="275" t="str">
        <f ca="true">+IF(OFFSET('Water Data'!$H$28,0,10*ROW('Water Data'!H139))="","",OFFSET('Water Data'!$H$28,0,10*ROW('Water Data'!H139)))</f>
        <v/>
      </c>
      <c r="CG145" s="275" t="str">
        <f ca="true">+IF(OFFSET('Water Data'!$H$29,0,10*ROW('Water Data'!H139))="","",OFFSET('Water Data'!$H$29,0,10*ROW('Water Data'!H139)))</f>
        <v/>
      </c>
      <c r="CH145" s="275" t="str">
        <f ca="true">+IF(OFFSET('Water Data'!$I$27,0,10*ROW('Water Data'!I139))="","",OFFSET('Water Data'!$I$27,0,10*ROW('Water Data'!I139)))</f>
        <v/>
      </c>
      <c r="CI145" s="275" t="str">
        <f ca="true">+IF(OFFSET('Water Data'!$I$28,0,10*ROW('Water Data'!I139))="","",OFFSET('Water Data'!$I$28,0,10*ROW('Water Data'!I139)))</f>
        <v/>
      </c>
      <c r="CJ145" s="275" t="str">
        <f ca="true">+IF(OFFSET('Water Data'!$I$29,0,10*ROW('Water Data'!I139))="","",OFFSET('Water Data'!$I$29,0,10*ROW('Water Data'!I139)))</f>
        <v/>
      </c>
      <c r="CK145" s="275" t="str">
        <f ca="true">+IF(OFFSET('Sanitation Data'!$D$28,0,10*ROW('Sanitation Data'!D139))="","",OFFSET('Sanitation Data'!$D$28,0,10*ROW('Sanitation Data'!D139)))</f>
        <v/>
      </c>
      <c r="CL145" s="275" t="str">
        <f ca="true">+IF(OFFSET('Sanitation Data'!$D$29,0,10*ROW('Sanitation Data'!D139))="","",OFFSET('Sanitation Data'!$D$29,0,10*ROW('Sanitation Data'!D139)))</f>
        <v/>
      </c>
      <c r="CM145" s="275" t="str">
        <f ca="true">+IF(OFFSET('Sanitation Data'!$D$30,0,10*ROW('Sanitation Data'!D139))="","",OFFSET('Sanitation Data'!$D$30,0,10*ROW('Sanitation Data'!D139)))</f>
        <v/>
      </c>
      <c r="CN145" s="275" t="str">
        <f ca="true">+IF(OFFSET('Sanitation Data'!$D$31,0,10*ROW('Sanitation Data'!D139))="","",OFFSET('Sanitation Data'!$D$31,0,10*ROW('Sanitation Data'!D139)))</f>
        <v/>
      </c>
      <c r="CO145" s="275" t="str">
        <f ca="true">+IF(OFFSET('Sanitation Data'!$D$32,0,10*ROW('Sanitation Data'!D139))="","",OFFSET('Sanitation Data'!$D$32,0,10*ROW('Sanitation Data'!D139)))</f>
        <v/>
      </c>
      <c r="CP145" s="275" t="str">
        <f ca="true">+IF(OFFSET('Sanitation Data'!$E$28,0,10*ROW('Sanitation Data'!E139))="","",OFFSET('Sanitation Data'!$E$28,0,10*ROW('Sanitation Data'!E139)))</f>
        <v/>
      </c>
      <c r="CQ145" s="275" t="str">
        <f ca="true">+IF(OFFSET('Sanitation Data'!$E$29,0,10*ROW('Sanitation Data'!E139))="","",OFFSET('Sanitation Data'!$E$29,0,10*ROW('Sanitation Data'!E139)))</f>
        <v/>
      </c>
      <c r="CR145" s="275" t="str">
        <f ca="true">+IF(OFFSET('Sanitation Data'!$E$30,0,10*ROW('Sanitation Data'!E139))="","",OFFSET('Sanitation Data'!$E$30,0,10*ROW('Sanitation Data'!E139)))</f>
        <v/>
      </c>
      <c r="CS145" s="275" t="str">
        <f ca="true">+IF(OFFSET('Sanitation Data'!$E$31,0,10*ROW('Sanitation Data'!E139))="","",OFFSET('Sanitation Data'!$E$31,0,10*ROW('Sanitation Data'!E139)))</f>
        <v/>
      </c>
      <c r="CT145" s="275" t="str">
        <f ca="true">+IF(OFFSET('Sanitation Data'!$E$32,0,10*ROW('Sanitation Data'!E139))="","",OFFSET('Sanitation Data'!$E$32,0,10*ROW('Sanitation Data'!E139)))</f>
        <v/>
      </c>
      <c r="CU145" s="275" t="str">
        <f ca="true">+IF(OFFSET('Sanitation Data'!$F$28,0,10*ROW('Sanitation Data'!F139))="","",OFFSET('Sanitation Data'!$F$28,0,10*ROW('Sanitation Data'!F139)))</f>
        <v/>
      </c>
      <c r="CV145" s="275" t="str">
        <f ca="true">+IF(OFFSET('Sanitation Data'!$F$29,0,10*ROW('Sanitation Data'!F139))="","",OFFSET('Sanitation Data'!$F$29,0,10*ROW('Sanitation Data'!F139)))</f>
        <v/>
      </c>
      <c r="CW145" s="275" t="str">
        <f ca="true">+IF(OFFSET('Sanitation Data'!$F$30,0,10*ROW('Sanitation Data'!F139))="","",OFFSET('Sanitation Data'!$F$30,0,10*ROW('Sanitation Data'!F139)))</f>
        <v/>
      </c>
      <c r="CX145" s="275" t="str">
        <f ca="true">+IF(OFFSET('Sanitation Data'!$F$31,0,10*ROW('Sanitation Data'!F139))="","",OFFSET('Sanitation Data'!$F$31,0,10*ROW('Sanitation Data'!F139)))</f>
        <v/>
      </c>
      <c r="CY145" s="275" t="str">
        <f ca="true">+IF(OFFSET('Sanitation Data'!$F$32,0,10*ROW('Sanitation Data'!F139))="","",OFFSET('Sanitation Data'!$F$32,0,10*ROW('Sanitation Data'!F139)))</f>
        <v/>
      </c>
      <c r="CZ145" s="275" t="str">
        <f ca="true">+IF(OFFSET('Sanitation Data'!$G$28,0,10*ROW('Sanitation Data'!G139))="","",OFFSET('Sanitation Data'!$G$28,0,10*ROW('Sanitation Data'!G139)))</f>
        <v/>
      </c>
      <c r="DA145" s="275" t="str">
        <f ca="true">+IF(OFFSET('Sanitation Data'!$G$29,0,10*ROW('Sanitation Data'!G139))="","",OFFSET('Sanitation Data'!$G$29,0,10*ROW('Sanitation Data'!G139)))</f>
        <v/>
      </c>
      <c r="DB145" s="275" t="str">
        <f ca="true">+IF(OFFSET('Sanitation Data'!$G$30,0,10*ROW('Sanitation Data'!G139))="","",OFFSET('Sanitation Data'!$G$30,0,10*ROW('Sanitation Data'!G139)))</f>
        <v/>
      </c>
      <c r="DC145" s="275" t="str">
        <f ca="true">+IF(OFFSET('Sanitation Data'!$G$31,0,10*ROW('Sanitation Data'!G139))="","",OFFSET('Sanitation Data'!$G$31,0,10*ROW('Sanitation Data'!G139)))</f>
        <v/>
      </c>
      <c r="DD145" s="275" t="str">
        <f ca="true">+IF(OFFSET('Sanitation Data'!$G$32,0,10*ROW('Sanitation Data'!G139))="","",OFFSET('Sanitation Data'!$G$32,0,10*ROW('Sanitation Data'!G139)))</f>
        <v/>
      </c>
      <c r="DE145" s="275" t="str">
        <f ca="true">+IF(OFFSET('Sanitation Data'!$H$28,0,10*ROW('Sanitation Data'!H139))="","",OFFSET('Sanitation Data'!$H$28,0,10*ROW('Sanitation Data'!H139)))</f>
        <v/>
      </c>
      <c r="DF145" s="275" t="str">
        <f ca="true">+IF(OFFSET('Sanitation Data'!$H$29,0,10*ROW('Sanitation Data'!H139))="","",OFFSET('Sanitation Data'!$H$29,0,10*ROW('Sanitation Data'!H139)))</f>
        <v/>
      </c>
      <c r="DG145" s="275" t="str">
        <f ca="true">+IF(OFFSET('Sanitation Data'!$H$30,0,10*ROW('Sanitation Data'!H139))="","",OFFSET('Sanitation Data'!$H$30,0,10*ROW('Sanitation Data'!H139)))</f>
        <v/>
      </c>
      <c r="DH145" s="275" t="str">
        <f ca="true">+IF(OFFSET('Sanitation Data'!$H$31,0,10*ROW('Sanitation Data'!H139))="","",OFFSET('Sanitation Data'!$H$31,0,10*ROW('Sanitation Data'!H139)))</f>
        <v/>
      </c>
      <c r="DI145" s="275" t="str">
        <f ca="true">+IF(OFFSET('Sanitation Data'!$H$32,0,10*ROW('Sanitation Data'!H139))="","",OFFSET('Sanitation Data'!$H$32,0,10*ROW('Sanitation Data'!H139)))</f>
        <v/>
      </c>
      <c r="DJ145" s="275" t="str">
        <f ca="true">+IF(OFFSET('Sanitation Data'!$I$28,0,10*ROW('Sanitation Data'!I139))="","",OFFSET('Sanitation Data'!$I$28,0,10*ROW('Sanitation Data'!I139)))</f>
        <v/>
      </c>
      <c r="DK145" s="275" t="str">
        <f ca="true">+IF(OFFSET('Sanitation Data'!$I$29,0,10*ROW('Sanitation Data'!I139))="","",OFFSET('Sanitation Data'!$I$29,0,10*ROW('Sanitation Data'!I139)))</f>
        <v/>
      </c>
      <c r="DL145" s="275" t="str">
        <f ca="true">+IF(OFFSET('Sanitation Data'!$I$30,0,10*ROW('Sanitation Data'!I139))="","",OFFSET('Sanitation Data'!$I$30,0,10*ROW('Sanitation Data'!I139)))</f>
        <v/>
      </c>
      <c r="DM145" s="275" t="str">
        <f ca="true">+IF(OFFSET('Sanitation Data'!$I$31,0,10*ROW('Sanitation Data'!I139))="","",OFFSET('Sanitation Data'!$I$31,0,10*ROW('Sanitation Data'!I139)))</f>
        <v/>
      </c>
      <c r="DN145" s="275" t="str">
        <f ca="true">+IF(OFFSET('Sanitation Data'!$I$32,0,10*ROW('Sanitation Data'!I139))="","",OFFSET('Sanitation Data'!$I$32,0,10*ROW('Sanitation Data'!I139)))</f>
        <v/>
      </c>
      <c r="DO145" s="275" t="str">
        <f ca="true">+IF(OFFSET('Hygiene Data'!$D$11,0,10*ROW('Hygiene Data'!D139))="","",OFFSET('Hygiene Data'!$D$11,0,10*ROW('Hygiene Data'!D139)))</f>
        <v/>
      </c>
      <c r="DP145" s="275" t="str">
        <f ca="true">+IF(OFFSET('Hygiene Data'!$D$12,0,10*ROW('Hygiene Data'!D139))="","",OFFSET('Hygiene Data'!$D$12,0,10*ROW('Hygiene Data'!D139)))</f>
        <v/>
      </c>
      <c r="DQ145" s="275" t="str">
        <f ca="true">+IF(OFFSET('Hygiene Data'!$D$13,0,10*ROW('Hygiene Data'!D139))="","",OFFSET('Hygiene Data'!$D$13,0,10*ROW('Hygiene Data'!D139)))</f>
        <v/>
      </c>
      <c r="DR145" s="275" t="str">
        <f ca="true">+IF(OFFSET('Hygiene Data'!$E$11,0,10*ROW('Hygiene Data'!E139))="","",OFFSET('Hygiene Data'!$E$11,0,10*ROW('Hygiene Data'!E139)))</f>
        <v/>
      </c>
      <c r="DS145" s="275" t="str">
        <f ca="true">+IF(OFFSET('Hygiene Data'!$E$12,0,10*ROW('Hygiene Data'!E139))="","",OFFSET('Hygiene Data'!$E$12,0,10*ROW('Hygiene Data'!E139)))</f>
        <v/>
      </c>
      <c r="DT145" s="275" t="str">
        <f ca="true">+IF(OFFSET('Hygiene Data'!$E$13,0,10*ROW('Hygiene Data'!E139))="","",OFFSET('Hygiene Data'!$E$13,0,10*ROW('Hygiene Data'!E139)))</f>
        <v/>
      </c>
      <c r="DU145" s="275" t="str">
        <f ca="true">+IF(OFFSET('Hygiene Data'!$F$11,0,10*ROW('Hygiene Data'!F139))="","",OFFSET('Hygiene Data'!$F$11,0,10*ROW('Hygiene Data'!F139)))</f>
        <v/>
      </c>
      <c r="DV145" s="275" t="str">
        <f ca="true">+IF(OFFSET('Hygiene Data'!$F$12,0,10*ROW('Hygiene Data'!F139))="","",OFFSET('Hygiene Data'!$F$12,0,10*ROW('Hygiene Data'!F139)))</f>
        <v/>
      </c>
      <c r="DW145" s="275" t="str">
        <f ca="true">+IF(OFFSET('Hygiene Data'!$F$13,0,10*ROW('Hygiene Data'!F139))="","",OFFSET('Hygiene Data'!$F$13,0,10*ROW('Hygiene Data'!F139)))</f>
        <v/>
      </c>
      <c r="DX145" s="275" t="str">
        <f ca="true">+IF(OFFSET('Hygiene Data'!$G$11,0,10*ROW('Hygiene Data'!G139))="","",OFFSET('Hygiene Data'!$G$11,0,10*ROW('Hygiene Data'!G139)))</f>
        <v/>
      </c>
      <c r="DY145" s="275" t="str">
        <f ca="true">+IF(OFFSET('Hygiene Data'!$G$12,0,10*ROW('Hygiene Data'!G139))="","",OFFSET('Hygiene Data'!$G$12,0,10*ROW('Hygiene Data'!G139)))</f>
        <v/>
      </c>
      <c r="DZ145" s="275" t="str">
        <f ca="true">+IF(OFFSET('Hygiene Data'!$G$13,0,10*ROW('Hygiene Data'!G139))="","",OFFSET('Hygiene Data'!$G$13,0,10*ROW('Hygiene Data'!G139)))</f>
        <v/>
      </c>
      <c r="EA145" s="275" t="str">
        <f ca="true">+IF(OFFSET('Hygiene Data'!$H$11,0,10*ROW('Hygiene Data'!H139))="","",OFFSET('Hygiene Data'!$H$11,0,10*ROW('Hygiene Data'!H139)))</f>
        <v/>
      </c>
      <c r="EB145" s="275" t="str">
        <f ca="true">+IF(OFFSET('Hygiene Data'!$H$12,0,10*ROW('Hygiene Data'!H139))="","",OFFSET('Hygiene Data'!$H$12,0,10*ROW('Hygiene Data'!H139)))</f>
        <v/>
      </c>
      <c r="EC145" s="275" t="str">
        <f ca="true">+IF(OFFSET('Hygiene Data'!$H$13,0,10*ROW('Hygiene Data'!H139))="","",OFFSET('Hygiene Data'!$H$13,0,10*ROW('Hygiene Data'!H139)))</f>
        <v/>
      </c>
      <c r="ED145" s="275" t="str">
        <f ca="true">+IF(OFFSET('Hygiene Data'!$I$11,0,10*ROW('Hygiene Data'!I139))="","",OFFSET('Hygiene Data'!$I$11,0,10*ROW('Hygiene Data'!I139)))</f>
        <v/>
      </c>
      <c r="EE145" s="275" t="str">
        <f ca="true">+IF(OFFSET('Hygiene Data'!$I$12,0,10*ROW('Hygiene Data'!I139))="","",OFFSET('Hygiene Data'!$I$12,0,10*ROW('Hygiene Data'!I139)))</f>
        <v/>
      </c>
      <c r="EF145" s="27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5"/>
      <c r="BS146" s="275" t="str">
        <f ca="true">+IF(OFFSET('Water Data'!$D$27,0,10*ROW('Water Data'!D140))="","",OFFSET('Water Data'!$D$27,0,10*ROW('Water Data'!D140)))</f>
        <v/>
      </c>
      <c r="BT146" s="275" t="str">
        <f ca="true">+IF(OFFSET('Water Data'!$D$28,0,10*ROW('Water Data'!D140))="","",OFFSET('Water Data'!$D$28,0,10*ROW('Water Data'!D140)))</f>
        <v/>
      </c>
      <c r="BU146" s="275" t="str">
        <f ca="true">+IF(OFFSET('Water Data'!$D$29,0,10*ROW('Water Data'!D140))="","",OFFSET('Water Data'!$D$29,0,10*ROW('Water Data'!D140)))</f>
        <v/>
      </c>
      <c r="BV146" s="275" t="str">
        <f ca="true">+IF(OFFSET('Water Data'!$E$27,0,10*ROW('Water Data'!E140))="","",OFFSET('Water Data'!$E$27,0,10*ROW('Water Data'!E140)))</f>
        <v/>
      </c>
      <c r="BW146" s="275" t="str">
        <f ca="true">+IF(OFFSET('Water Data'!$E$28,0,10*ROW('Water Data'!E140))="","",OFFSET('Water Data'!$E$28,0,10*ROW('Water Data'!E140)))</f>
        <v/>
      </c>
      <c r="BX146" s="275" t="str">
        <f ca="true">+IF(OFFSET('Water Data'!$E$29,0,10*ROW('Water Data'!E140))="","",OFFSET('Water Data'!$E$29,0,10*ROW('Water Data'!E140)))</f>
        <v/>
      </c>
      <c r="BY146" s="275" t="str">
        <f ca="true">+IF(OFFSET('Water Data'!$F$27,0,10*ROW('Water Data'!F140))="","",OFFSET('Water Data'!$F$27,0,10*ROW('Water Data'!F140)))</f>
        <v/>
      </c>
      <c r="BZ146" s="275" t="str">
        <f ca="true">+IF(OFFSET('Water Data'!$F$28,0,10*ROW('Water Data'!F140))="","",OFFSET('Water Data'!$F$28,0,10*ROW('Water Data'!F140)))</f>
        <v/>
      </c>
      <c r="CA146" s="275" t="str">
        <f ca="true">+IF(OFFSET('Water Data'!$F$29,0,10*ROW('Water Data'!F140))="","",OFFSET('Water Data'!$F$29,0,10*ROW('Water Data'!F140)))</f>
        <v/>
      </c>
      <c r="CB146" s="275" t="str">
        <f ca="true">+IF(OFFSET('Water Data'!$G$27,0,10*ROW('Water Data'!G140))="","",OFFSET('Water Data'!$G$27,0,10*ROW('Water Data'!G140)))</f>
        <v/>
      </c>
      <c r="CC146" s="275" t="str">
        <f ca="true">+IF(OFFSET('Water Data'!$G$28,0,10*ROW('Water Data'!G140))="","",OFFSET('Water Data'!$G$28,0,10*ROW('Water Data'!G140)))</f>
        <v/>
      </c>
      <c r="CD146" s="275" t="str">
        <f ca="true">+IF(OFFSET('Water Data'!$G$29,0,10*ROW('Water Data'!G140))="","",OFFSET('Water Data'!$G$29,0,10*ROW('Water Data'!G140)))</f>
        <v/>
      </c>
      <c r="CE146" s="275" t="str">
        <f ca="true">+IF(OFFSET('Water Data'!$H$27,0,10*ROW('Water Data'!H140))="","",OFFSET('Water Data'!$H$27,0,10*ROW('Water Data'!H140)))</f>
        <v/>
      </c>
      <c r="CF146" s="275" t="str">
        <f ca="true">+IF(OFFSET('Water Data'!$H$28,0,10*ROW('Water Data'!H140))="","",OFFSET('Water Data'!$H$28,0,10*ROW('Water Data'!H140)))</f>
        <v/>
      </c>
      <c r="CG146" s="275" t="str">
        <f ca="true">+IF(OFFSET('Water Data'!$H$29,0,10*ROW('Water Data'!H140))="","",OFFSET('Water Data'!$H$29,0,10*ROW('Water Data'!H140)))</f>
        <v/>
      </c>
      <c r="CH146" s="275" t="str">
        <f ca="true">+IF(OFFSET('Water Data'!$I$27,0,10*ROW('Water Data'!I140))="","",OFFSET('Water Data'!$I$27,0,10*ROW('Water Data'!I140)))</f>
        <v/>
      </c>
      <c r="CI146" s="275" t="str">
        <f ca="true">+IF(OFFSET('Water Data'!$I$28,0,10*ROW('Water Data'!I140))="","",OFFSET('Water Data'!$I$28,0,10*ROW('Water Data'!I140)))</f>
        <v/>
      </c>
      <c r="CJ146" s="275" t="str">
        <f ca="true">+IF(OFFSET('Water Data'!$I$29,0,10*ROW('Water Data'!I140))="","",OFFSET('Water Data'!$I$29,0,10*ROW('Water Data'!I140)))</f>
        <v/>
      </c>
      <c r="CK146" s="275" t="str">
        <f ca="true">+IF(OFFSET('Sanitation Data'!$D$28,0,10*ROW('Sanitation Data'!D140))="","",OFFSET('Sanitation Data'!$D$28,0,10*ROW('Sanitation Data'!D140)))</f>
        <v/>
      </c>
      <c r="CL146" s="275" t="str">
        <f ca="true">+IF(OFFSET('Sanitation Data'!$D$29,0,10*ROW('Sanitation Data'!D140))="","",OFFSET('Sanitation Data'!$D$29,0,10*ROW('Sanitation Data'!D140)))</f>
        <v/>
      </c>
      <c r="CM146" s="275" t="str">
        <f ca="true">+IF(OFFSET('Sanitation Data'!$D$30,0,10*ROW('Sanitation Data'!D140))="","",OFFSET('Sanitation Data'!$D$30,0,10*ROW('Sanitation Data'!D140)))</f>
        <v/>
      </c>
      <c r="CN146" s="275" t="str">
        <f ca="true">+IF(OFFSET('Sanitation Data'!$D$31,0,10*ROW('Sanitation Data'!D140))="","",OFFSET('Sanitation Data'!$D$31,0,10*ROW('Sanitation Data'!D140)))</f>
        <v/>
      </c>
      <c r="CO146" s="275" t="str">
        <f ca="true">+IF(OFFSET('Sanitation Data'!$D$32,0,10*ROW('Sanitation Data'!D140))="","",OFFSET('Sanitation Data'!$D$32,0,10*ROW('Sanitation Data'!D140)))</f>
        <v/>
      </c>
      <c r="CP146" s="275" t="str">
        <f ca="true">+IF(OFFSET('Sanitation Data'!$E$28,0,10*ROW('Sanitation Data'!E140))="","",OFFSET('Sanitation Data'!$E$28,0,10*ROW('Sanitation Data'!E140)))</f>
        <v/>
      </c>
      <c r="CQ146" s="275" t="str">
        <f ca="true">+IF(OFFSET('Sanitation Data'!$E$29,0,10*ROW('Sanitation Data'!E140))="","",OFFSET('Sanitation Data'!$E$29,0,10*ROW('Sanitation Data'!E140)))</f>
        <v/>
      </c>
      <c r="CR146" s="275" t="str">
        <f ca="true">+IF(OFFSET('Sanitation Data'!$E$30,0,10*ROW('Sanitation Data'!E140))="","",OFFSET('Sanitation Data'!$E$30,0,10*ROW('Sanitation Data'!E140)))</f>
        <v/>
      </c>
      <c r="CS146" s="275" t="str">
        <f ca="true">+IF(OFFSET('Sanitation Data'!$E$31,0,10*ROW('Sanitation Data'!E140))="","",OFFSET('Sanitation Data'!$E$31,0,10*ROW('Sanitation Data'!E140)))</f>
        <v/>
      </c>
      <c r="CT146" s="275" t="str">
        <f ca="true">+IF(OFFSET('Sanitation Data'!$E$32,0,10*ROW('Sanitation Data'!E140))="","",OFFSET('Sanitation Data'!$E$32,0,10*ROW('Sanitation Data'!E140)))</f>
        <v/>
      </c>
      <c r="CU146" s="275" t="str">
        <f ca="true">+IF(OFFSET('Sanitation Data'!$F$28,0,10*ROW('Sanitation Data'!F140))="","",OFFSET('Sanitation Data'!$F$28,0,10*ROW('Sanitation Data'!F140)))</f>
        <v/>
      </c>
      <c r="CV146" s="275" t="str">
        <f ca="true">+IF(OFFSET('Sanitation Data'!$F$29,0,10*ROW('Sanitation Data'!F140))="","",OFFSET('Sanitation Data'!$F$29,0,10*ROW('Sanitation Data'!F140)))</f>
        <v/>
      </c>
      <c r="CW146" s="275" t="str">
        <f ca="true">+IF(OFFSET('Sanitation Data'!$F$30,0,10*ROW('Sanitation Data'!F140))="","",OFFSET('Sanitation Data'!$F$30,0,10*ROW('Sanitation Data'!F140)))</f>
        <v/>
      </c>
      <c r="CX146" s="275" t="str">
        <f ca="true">+IF(OFFSET('Sanitation Data'!$F$31,0,10*ROW('Sanitation Data'!F140))="","",OFFSET('Sanitation Data'!$F$31,0,10*ROW('Sanitation Data'!F140)))</f>
        <v/>
      </c>
      <c r="CY146" s="275" t="str">
        <f ca="true">+IF(OFFSET('Sanitation Data'!$F$32,0,10*ROW('Sanitation Data'!F140))="","",OFFSET('Sanitation Data'!$F$32,0,10*ROW('Sanitation Data'!F140)))</f>
        <v/>
      </c>
      <c r="CZ146" s="275" t="str">
        <f ca="true">+IF(OFFSET('Sanitation Data'!$G$28,0,10*ROW('Sanitation Data'!G140))="","",OFFSET('Sanitation Data'!$G$28,0,10*ROW('Sanitation Data'!G140)))</f>
        <v/>
      </c>
      <c r="DA146" s="275" t="str">
        <f ca="true">+IF(OFFSET('Sanitation Data'!$G$29,0,10*ROW('Sanitation Data'!G140))="","",OFFSET('Sanitation Data'!$G$29,0,10*ROW('Sanitation Data'!G140)))</f>
        <v/>
      </c>
      <c r="DB146" s="275" t="str">
        <f ca="true">+IF(OFFSET('Sanitation Data'!$G$30,0,10*ROW('Sanitation Data'!G140))="","",OFFSET('Sanitation Data'!$G$30,0,10*ROW('Sanitation Data'!G140)))</f>
        <v/>
      </c>
      <c r="DC146" s="275" t="str">
        <f ca="true">+IF(OFFSET('Sanitation Data'!$G$31,0,10*ROW('Sanitation Data'!G140))="","",OFFSET('Sanitation Data'!$G$31,0,10*ROW('Sanitation Data'!G140)))</f>
        <v/>
      </c>
      <c r="DD146" s="275" t="str">
        <f ca="true">+IF(OFFSET('Sanitation Data'!$G$32,0,10*ROW('Sanitation Data'!G140))="","",OFFSET('Sanitation Data'!$G$32,0,10*ROW('Sanitation Data'!G140)))</f>
        <v/>
      </c>
      <c r="DE146" s="275" t="str">
        <f ca="true">+IF(OFFSET('Sanitation Data'!$H$28,0,10*ROW('Sanitation Data'!H140))="","",OFFSET('Sanitation Data'!$H$28,0,10*ROW('Sanitation Data'!H140)))</f>
        <v/>
      </c>
      <c r="DF146" s="275" t="str">
        <f ca="true">+IF(OFFSET('Sanitation Data'!$H$29,0,10*ROW('Sanitation Data'!H140))="","",OFFSET('Sanitation Data'!$H$29,0,10*ROW('Sanitation Data'!H140)))</f>
        <v/>
      </c>
      <c r="DG146" s="275" t="str">
        <f ca="true">+IF(OFFSET('Sanitation Data'!$H$30,0,10*ROW('Sanitation Data'!H140))="","",OFFSET('Sanitation Data'!$H$30,0,10*ROW('Sanitation Data'!H140)))</f>
        <v/>
      </c>
      <c r="DH146" s="275" t="str">
        <f ca="true">+IF(OFFSET('Sanitation Data'!$H$31,0,10*ROW('Sanitation Data'!H140))="","",OFFSET('Sanitation Data'!$H$31,0,10*ROW('Sanitation Data'!H140)))</f>
        <v/>
      </c>
      <c r="DI146" s="275" t="str">
        <f ca="true">+IF(OFFSET('Sanitation Data'!$H$32,0,10*ROW('Sanitation Data'!H140))="","",OFFSET('Sanitation Data'!$H$32,0,10*ROW('Sanitation Data'!H140)))</f>
        <v/>
      </c>
      <c r="DJ146" s="275" t="str">
        <f ca="true">+IF(OFFSET('Sanitation Data'!$I$28,0,10*ROW('Sanitation Data'!I140))="","",OFFSET('Sanitation Data'!$I$28,0,10*ROW('Sanitation Data'!I140)))</f>
        <v/>
      </c>
      <c r="DK146" s="275" t="str">
        <f ca="true">+IF(OFFSET('Sanitation Data'!$I$29,0,10*ROW('Sanitation Data'!I140))="","",OFFSET('Sanitation Data'!$I$29,0,10*ROW('Sanitation Data'!I140)))</f>
        <v/>
      </c>
      <c r="DL146" s="275" t="str">
        <f ca="true">+IF(OFFSET('Sanitation Data'!$I$30,0,10*ROW('Sanitation Data'!I140))="","",OFFSET('Sanitation Data'!$I$30,0,10*ROW('Sanitation Data'!I140)))</f>
        <v/>
      </c>
      <c r="DM146" s="275" t="str">
        <f ca="true">+IF(OFFSET('Sanitation Data'!$I$31,0,10*ROW('Sanitation Data'!I140))="","",OFFSET('Sanitation Data'!$I$31,0,10*ROW('Sanitation Data'!I140)))</f>
        <v/>
      </c>
      <c r="DN146" s="275" t="str">
        <f ca="true">+IF(OFFSET('Sanitation Data'!$I$32,0,10*ROW('Sanitation Data'!I140))="","",OFFSET('Sanitation Data'!$I$32,0,10*ROW('Sanitation Data'!I140)))</f>
        <v/>
      </c>
      <c r="DO146" s="275" t="str">
        <f ca="true">+IF(OFFSET('Hygiene Data'!$D$11,0,10*ROW('Hygiene Data'!D140))="","",OFFSET('Hygiene Data'!$D$11,0,10*ROW('Hygiene Data'!D140)))</f>
        <v/>
      </c>
      <c r="DP146" s="275" t="str">
        <f ca="true">+IF(OFFSET('Hygiene Data'!$D$12,0,10*ROW('Hygiene Data'!D140))="","",OFFSET('Hygiene Data'!$D$12,0,10*ROW('Hygiene Data'!D140)))</f>
        <v/>
      </c>
      <c r="DQ146" s="275" t="str">
        <f ca="true">+IF(OFFSET('Hygiene Data'!$D$13,0,10*ROW('Hygiene Data'!D140))="","",OFFSET('Hygiene Data'!$D$13,0,10*ROW('Hygiene Data'!D140)))</f>
        <v/>
      </c>
      <c r="DR146" s="275" t="str">
        <f ca="true">+IF(OFFSET('Hygiene Data'!$E$11,0,10*ROW('Hygiene Data'!E140))="","",OFFSET('Hygiene Data'!$E$11,0,10*ROW('Hygiene Data'!E140)))</f>
        <v/>
      </c>
      <c r="DS146" s="275" t="str">
        <f ca="true">+IF(OFFSET('Hygiene Data'!$E$12,0,10*ROW('Hygiene Data'!E140))="","",OFFSET('Hygiene Data'!$E$12,0,10*ROW('Hygiene Data'!E140)))</f>
        <v/>
      </c>
      <c r="DT146" s="275" t="str">
        <f ca="true">+IF(OFFSET('Hygiene Data'!$E$13,0,10*ROW('Hygiene Data'!E140))="","",OFFSET('Hygiene Data'!$E$13,0,10*ROW('Hygiene Data'!E140)))</f>
        <v/>
      </c>
      <c r="DU146" s="275" t="str">
        <f ca="true">+IF(OFFSET('Hygiene Data'!$F$11,0,10*ROW('Hygiene Data'!F140))="","",OFFSET('Hygiene Data'!$F$11,0,10*ROW('Hygiene Data'!F140)))</f>
        <v/>
      </c>
      <c r="DV146" s="275" t="str">
        <f ca="true">+IF(OFFSET('Hygiene Data'!$F$12,0,10*ROW('Hygiene Data'!F140))="","",OFFSET('Hygiene Data'!$F$12,0,10*ROW('Hygiene Data'!F140)))</f>
        <v/>
      </c>
      <c r="DW146" s="275" t="str">
        <f ca="true">+IF(OFFSET('Hygiene Data'!$F$13,0,10*ROW('Hygiene Data'!F140))="","",OFFSET('Hygiene Data'!$F$13,0,10*ROW('Hygiene Data'!F140)))</f>
        <v/>
      </c>
      <c r="DX146" s="275" t="str">
        <f ca="true">+IF(OFFSET('Hygiene Data'!$G$11,0,10*ROW('Hygiene Data'!G140))="","",OFFSET('Hygiene Data'!$G$11,0,10*ROW('Hygiene Data'!G140)))</f>
        <v/>
      </c>
      <c r="DY146" s="275" t="str">
        <f ca="true">+IF(OFFSET('Hygiene Data'!$G$12,0,10*ROW('Hygiene Data'!G140))="","",OFFSET('Hygiene Data'!$G$12,0,10*ROW('Hygiene Data'!G140)))</f>
        <v/>
      </c>
      <c r="DZ146" s="275" t="str">
        <f ca="true">+IF(OFFSET('Hygiene Data'!$G$13,0,10*ROW('Hygiene Data'!G140))="","",OFFSET('Hygiene Data'!$G$13,0,10*ROW('Hygiene Data'!G140)))</f>
        <v/>
      </c>
      <c r="EA146" s="275" t="str">
        <f ca="true">+IF(OFFSET('Hygiene Data'!$H$11,0,10*ROW('Hygiene Data'!H140))="","",OFFSET('Hygiene Data'!$H$11,0,10*ROW('Hygiene Data'!H140)))</f>
        <v/>
      </c>
      <c r="EB146" s="275" t="str">
        <f ca="true">+IF(OFFSET('Hygiene Data'!$H$12,0,10*ROW('Hygiene Data'!H140))="","",OFFSET('Hygiene Data'!$H$12,0,10*ROW('Hygiene Data'!H140)))</f>
        <v/>
      </c>
      <c r="EC146" s="275" t="str">
        <f ca="true">+IF(OFFSET('Hygiene Data'!$H$13,0,10*ROW('Hygiene Data'!H140))="","",OFFSET('Hygiene Data'!$H$13,0,10*ROW('Hygiene Data'!H140)))</f>
        <v/>
      </c>
      <c r="ED146" s="275" t="str">
        <f ca="true">+IF(OFFSET('Hygiene Data'!$I$11,0,10*ROW('Hygiene Data'!I140))="","",OFFSET('Hygiene Data'!$I$11,0,10*ROW('Hygiene Data'!I140)))</f>
        <v/>
      </c>
      <c r="EE146" s="275" t="str">
        <f ca="true">+IF(OFFSET('Hygiene Data'!$I$12,0,10*ROW('Hygiene Data'!I140))="","",OFFSET('Hygiene Data'!$I$12,0,10*ROW('Hygiene Data'!I140)))</f>
        <v/>
      </c>
      <c r="EF146" s="27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5"/>
      <c r="BS147" s="275" t="str">
        <f ca="true">+IF(OFFSET('Water Data'!$D$27,0,10*ROW('Water Data'!D141))="","",OFFSET('Water Data'!$D$27,0,10*ROW('Water Data'!D141)))</f>
        <v/>
      </c>
      <c r="BT147" s="275" t="str">
        <f ca="true">+IF(OFFSET('Water Data'!$D$28,0,10*ROW('Water Data'!D141))="","",OFFSET('Water Data'!$D$28,0,10*ROW('Water Data'!D141)))</f>
        <v/>
      </c>
      <c r="BU147" s="275" t="str">
        <f ca="true">+IF(OFFSET('Water Data'!$D$29,0,10*ROW('Water Data'!D141))="","",OFFSET('Water Data'!$D$29,0,10*ROW('Water Data'!D141)))</f>
        <v/>
      </c>
      <c r="BV147" s="275" t="str">
        <f ca="true">+IF(OFFSET('Water Data'!$E$27,0,10*ROW('Water Data'!E141))="","",OFFSET('Water Data'!$E$27,0,10*ROW('Water Data'!E141)))</f>
        <v/>
      </c>
      <c r="BW147" s="275" t="str">
        <f ca="true">+IF(OFFSET('Water Data'!$E$28,0,10*ROW('Water Data'!E141))="","",OFFSET('Water Data'!$E$28,0,10*ROW('Water Data'!E141)))</f>
        <v/>
      </c>
      <c r="BX147" s="275" t="str">
        <f ca="true">+IF(OFFSET('Water Data'!$E$29,0,10*ROW('Water Data'!E141))="","",OFFSET('Water Data'!$E$29,0,10*ROW('Water Data'!E141)))</f>
        <v/>
      </c>
      <c r="BY147" s="275" t="str">
        <f ca="true">+IF(OFFSET('Water Data'!$F$27,0,10*ROW('Water Data'!F141))="","",OFFSET('Water Data'!$F$27,0,10*ROW('Water Data'!F141)))</f>
        <v/>
      </c>
      <c r="BZ147" s="275" t="str">
        <f ca="true">+IF(OFFSET('Water Data'!$F$28,0,10*ROW('Water Data'!F141))="","",OFFSET('Water Data'!$F$28,0,10*ROW('Water Data'!F141)))</f>
        <v/>
      </c>
      <c r="CA147" s="275" t="str">
        <f ca="true">+IF(OFFSET('Water Data'!$F$29,0,10*ROW('Water Data'!F141))="","",OFFSET('Water Data'!$F$29,0,10*ROW('Water Data'!F141)))</f>
        <v/>
      </c>
      <c r="CB147" s="275" t="str">
        <f ca="true">+IF(OFFSET('Water Data'!$G$27,0,10*ROW('Water Data'!G141))="","",OFFSET('Water Data'!$G$27,0,10*ROW('Water Data'!G141)))</f>
        <v/>
      </c>
      <c r="CC147" s="275" t="str">
        <f ca="true">+IF(OFFSET('Water Data'!$G$28,0,10*ROW('Water Data'!G141))="","",OFFSET('Water Data'!$G$28,0,10*ROW('Water Data'!G141)))</f>
        <v/>
      </c>
      <c r="CD147" s="275" t="str">
        <f ca="true">+IF(OFFSET('Water Data'!$G$29,0,10*ROW('Water Data'!G141))="","",OFFSET('Water Data'!$G$29,0,10*ROW('Water Data'!G141)))</f>
        <v/>
      </c>
      <c r="CE147" s="275" t="str">
        <f ca="true">+IF(OFFSET('Water Data'!$H$27,0,10*ROW('Water Data'!H141))="","",OFFSET('Water Data'!$H$27,0,10*ROW('Water Data'!H141)))</f>
        <v/>
      </c>
      <c r="CF147" s="275" t="str">
        <f ca="true">+IF(OFFSET('Water Data'!$H$28,0,10*ROW('Water Data'!H141))="","",OFFSET('Water Data'!$H$28,0,10*ROW('Water Data'!H141)))</f>
        <v/>
      </c>
      <c r="CG147" s="275" t="str">
        <f ca="true">+IF(OFFSET('Water Data'!$H$29,0,10*ROW('Water Data'!H141))="","",OFFSET('Water Data'!$H$29,0,10*ROW('Water Data'!H141)))</f>
        <v/>
      </c>
      <c r="CH147" s="275" t="str">
        <f ca="true">+IF(OFFSET('Water Data'!$I$27,0,10*ROW('Water Data'!I141))="","",OFFSET('Water Data'!$I$27,0,10*ROW('Water Data'!I141)))</f>
        <v/>
      </c>
      <c r="CI147" s="275" t="str">
        <f ca="true">+IF(OFFSET('Water Data'!$I$28,0,10*ROW('Water Data'!I141))="","",OFFSET('Water Data'!$I$28,0,10*ROW('Water Data'!I141)))</f>
        <v/>
      </c>
      <c r="CJ147" s="275" t="str">
        <f ca="true">+IF(OFFSET('Water Data'!$I$29,0,10*ROW('Water Data'!I141))="","",OFFSET('Water Data'!$I$29,0,10*ROW('Water Data'!I141)))</f>
        <v/>
      </c>
      <c r="CK147" s="275" t="str">
        <f ca="true">+IF(OFFSET('Sanitation Data'!$D$28,0,10*ROW('Sanitation Data'!D141))="","",OFFSET('Sanitation Data'!$D$28,0,10*ROW('Sanitation Data'!D141)))</f>
        <v/>
      </c>
      <c r="CL147" s="275" t="str">
        <f ca="true">+IF(OFFSET('Sanitation Data'!$D$29,0,10*ROW('Sanitation Data'!D141))="","",OFFSET('Sanitation Data'!$D$29,0,10*ROW('Sanitation Data'!D141)))</f>
        <v/>
      </c>
      <c r="CM147" s="275" t="str">
        <f ca="true">+IF(OFFSET('Sanitation Data'!$D$30,0,10*ROW('Sanitation Data'!D141))="","",OFFSET('Sanitation Data'!$D$30,0,10*ROW('Sanitation Data'!D141)))</f>
        <v/>
      </c>
      <c r="CN147" s="275" t="str">
        <f ca="true">+IF(OFFSET('Sanitation Data'!$D$31,0,10*ROW('Sanitation Data'!D141))="","",OFFSET('Sanitation Data'!$D$31,0,10*ROW('Sanitation Data'!D141)))</f>
        <v/>
      </c>
      <c r="CO147" s="275" t="str">
        <f ca="true">+IF(OFFSET('Sanitation Data'!$D$32,0,10*ROW('Sanitation Data'!D141))="","",OFFSET('Sanitation Data'!$D$32,0,10*ROW('Sanitation Data'!D141)))</f>
        <v/>
      </c>
      <c r="CP147" s="275" t="str">
        <f ca="true">+IF(OFFSET('Sanitation Data'!$E$28,0,10*ROW('Sanitation Data'!E141))="","",OFFSET('Sanitation Data'!$E$28,0,10*ROW('Sanitation Data'!E141)))</f>
        <v/>
      </c>
      <c r="CQ147" s="275" t="str">
        <f ca="true">+IF(OFFSET('Sanitation Data'!$E$29,0,10*ROW('Sanitation Data'!E141))="","",OFFSET('Sanitation Data'!$E$29,0,10*ROW('Sanitation Data'!E141)))</f>
        <v/>
      </c>
      <c r="CR147" s="275" t="str">
        <f ca="true">+IF(OFFSET('Sanitation Data'!$E$30,0,10*ROW('Sanitation Data'!E141))="","",OFFSET('Sanitation Data'!$E$30,0,10*ROW('Sanitation Data'!E141)))</f>
        <v/>
      </c>
      <c r="CS147" s="275" t="str">
        <f ca="true">+IF(OFFSET('Sanitation Data'!$E$31,0,10*ROW('Sanitation Data'!E141))="","",OFFSET('Sanitation Data'!$E$31,0,10*ROW('Sanitation Data'!E141)))</f>
        <v/>
      </c>
      <c r="CT147" s="275" t="str">
        <f ca="true">+IF(OFFSET('Sanitation Data'!$E$32,0,10*ROW('Sanitation Data'!E141))="","",OFFSET('Sanitation Data'!$E$32,0,10*ROW('Sanitation Data'!E141)))</f>
        <v/>
      </c>
      <c r="CU147" s="275" t="str">
        <f ca="true">+IF(OFFSET('Sanitation Data'!$F$28,0,10*ROW('Sanitation Data'!F141))="","",OFFSET('Sanitation Data'!$F$28,0,10*ROW('Sanitation Data'!F141)))</f>
        <v/>
      </c>
      <c r="CV147" s="275" t="str">
        <f ca="true">+IF(OFFSET('Sanitation Data'!$F$29,0,10*ROW('Sanitation Data'!F141))="","",OFFSET('Sanitation Data'!$F$29,0,10*ROW('Sanitation Data'!F141)))</f>
        <v/>
      </c>
      <c r="CW147" s="275" t="str">
        <f ca="true">+IF(OFFSET('Sanitation Data'!$F$30,0,10*ROW('Sanitation Data'!F141))="","",OFFSET('Sanitation Data'!$F$30,0,10*ROW('Sanitation Data'!F141)))</f>
        <v/>
      </c>
      <c r="CX147" s="275" t="str">
        <f ca="true">+IF(OFFSET('Sanitation Data'!$F$31,0,10*ROW('Sanitation Data'!F141))="","",OFFSET('Sanitation Data'!$F$31,0,10*ROW('Sanitation Data'!F141)))</f>
        <v/>
      </c>
      <c r="CY147" s="275" t="str">
        <f ca="true">+IF(OFFSET('Sanitation Data'!$F$32,0,10*ROW('Sanitation Data'!F141))="","",OFFSET('Sanitation Data'!$F$32,0,10*ROW('Sanitation Data'!F141)))</f>
        <v/>
      </c>
      <c r="CZ147" s="275" t="str">
        <f ca="true">+IF(OFFSET('Sanitation Data'!$G$28,0,10*ROW('Sanitation Data'!G141))="","",OFFSET('Sanitation Data'!$G$28,0,10*ROW('Sanitation Data'!G141)))</f>
        <v/>
      </c>
      <c r="DA147" s="275" t="str">
        <f ca="true">+IF(OFFSET('Sanitation Data'!$G$29,0,10*ROW('Sanitation Data'!G141))="","",OFFSET('Sanitation Data'!$G$29,0,10*ROW('Sanitation Data'!G141)))</f>
        <v/>
      </c>
      <c r="DB147" s="275" t="str">
        <f ca="true">+IF(OFFSET('Sanitation Data'!$G$30,0,10*ROW('Sanitation Data'!G141))="","",OFFSET('Sanitation Data'!$G$30,0,10*ROW('Sanitation Data'!G141)))</f>
        <v/>
      </c>
      <c r="DC147" s="275" t="str">
        <f ca="true">+IF(OFFSET('Sanitation Data'!$G$31,0,10*ROW('Sanitation Data'!G141))="","",OFFSET('Sanitation Data'!$G$31,0,10*ROW('Sanitation Data'!G141)))</f>
        <v/>
      </c>
      <c r="DD147" s="275" t="str">
        <f ca="true">+IF(OFFSET('Sanitation Data'!$G$32,0,10*ROW('Sanitation Data'!G141))="","",OFFSET('Sanitation Data'!$G$32,0,10*ROW('Sanitation Data'!G141)))</f>
        <v/>
      </c>
      <c r="DE147" s="275" t="str">
        <f ca="true">+IF(OFFSET('Sanitation Data'!$H$28,0,10*ROW('Sanitation Data'!H141))="","",OFFSET('Sanitation Data'!$H$28,0,10*ROW('Sanitation Data'!H141)))</f>
        <v/>
      </c>
      <c r="DF147" s="275" t="str">
        <f ca="true">+IF(OFFSET('Sanitation Data'!$H$29,0,10*ROW('Sanitation Data'!H141))="","",OFFSET('Sanitation Data'!$H$29,0,10*ROW('Sanitation Data'!H141)))</f>
        <v/>
      </c>
      <c r="DG147" s="275" t="str">
        <f ca="true">+IF(OFFSET('Sanitation Data'!$H$30,0,10*ROW('Sanitation Data'!H141))="","",OFFSET('Sanitation Data'!$H$30,0,10*ROW('Sanitation Data'!H141)))</f>
        <v/>
      </c>
      <c r="DH147" s="275" t="str">
        <f ca="true">+IF(OFFSET('Sanitation Data'!$H$31,0,10*ROW('Sanitation Data'!H141))="","",OFFSET('Sanitation Data'!$H$31,0,10*ROW('Sanitation Data'!H141)))</f>
        <v/>
      </c>
      <c r="DI147" s="275" t="str">
        <f ca="true">+IF(OFFSET('Sanitation Data'!$H$32,0,10*ROW('Sanitation Data'!H141))="","",OFFSET('Sanitation Data'!$H$32,0,10*ROW('Sanitation Data'!H141)))</f>
        <v/>
      </c>
      <c r="DJ147" s="275" t="str">
        <f ca="true">+IF(OFFSET('Sanitation Data'!$I$28,0,10*ROW('Sanitation Data'!I141))="","",OFFSET('Sanitation Data'!$I$28,0,10*ROW('Sanitation Data'!I141)))</f>
        <v/>
      </c>
      <c r="DK147" s="275" t="str">
        <f ca="true">+IF(OFFSET('Sanitation Data'!$I$29,0,10*ROW('Sanitation Data'!I141))="","",OFFSET('Sanitation Data'!$I$29,0,10*ROW('Sanitation Data'!I141)))</f>
        <v/>
      </c>
      <c r="DL147" s="275" t="str">
        <f ca="true">+IF(OFFSET('Sanitation Data'!$I$30,0,10*ROW('Sanitation Data'!I141))="","",OFFSET('Sanitation Data'!$I$30,0,10*ROW('Sanitation Data'!I141)))</f>
        <v/>
      </c>
      <c r="DM147" s="275" t="str">
        <f ca="true">+IF(OFFSET('Sanitation Data'!$I$31,0,10*ROW('Sanitation Data'!I141))="","",OFFSET('Sanitation Data'!$I$31,0,10*ROW('Sanitation Data'!I141)))</f>
        <v/>
      </c>
      <c r="DN147" s="275" t="str">
        <f ca="true">+IF(OFFSET('Sanitation Data'!$I$32,0,10*ROW('Sanitation Data'!I141))="","",OFFSET('Sanitation Data'!$I$32,0,10*ROW('Sanitation Data'!I141)))</f>
        <v/>
      </c>
      <c r="DO147" s="275" t="str">
        <f ca="true">+IF(OFFSET('Hygiene Data'!$D$11,0,10*ROW('Hygiene Data'!D141))="","",OFFSET('Hygiene Data'!$D$11,0,10*ROW('Hygiene Data'!D141)))</f>
        <v/>
      </c>
      <c r="DP147" s="275" t="str">
        <f ca="true">+IF(OFFSET('Hygiene Data'!$D$12,0,10*ROW('Hygiene Data'!D141))="","",OFFSET('Hygiene Data'!$D$12,0,10*ROW('Hygiene Data'!D141)))</f>
        <v/>
      </c>
      <c r="DQ147" s="275" t="str">
        <f ca="true">+IF(OFFSET('Hygiene Data'!$D$13,0,10*ROW('Hygiene Data'!D141))="","",OFFSET('Hygiene Data'!$D$13,0,10*ROW('Hygiene Data'!D141)))</f>
        <v/>
      </c>
      <c r="DR147" s="275" t="str">
        <f ca="true">+IF(OFFSET('Hygiene Data'!$E$11,0,10*ROW('Hygiene Data'!E141))="","",OFFSET('Hygiene Data'!$E$11,0,10*ROW('Hygiene Data'!E141)))</f>
        <v/>
      </c>
      <c r="DS147" s="275" t="str">
        <f ca="true">+IF(OFFSET('Hygiene Data'!$E$12,0,10*ROW('Hygiene Data'!E141))="","",OFFSET('Hygiene Data'!$E$12,0,10*ROW('Hygiene Data'!E141)))</f>
        <v/>
      </c>
      <c r="DT147" s="275" t="str">
        <f ca="true">+IF(OFFSET('Hygiene Data'!$E$13,0,10*ROW('Hygiene Data'!E141))="","",OFFSET('Hygiene Data'!$E$13,0,10*ROW('Hygiene Data'!E141)))</f>
        <v/>
      </c>
      <c r="DU147" s="275" t="str">
        <f ca="true">+IF(OFFSET('Hygiene Data'!$F$11,0,10*ROW('Hygiene Data'!F141))="","",OFFSET('Hygiene Data'!$F$11,0,10*ROW('Hygiene Data'!F141)))</f>
        <v/>
      </c>
      <c r="DV147" s="275" t="str">
        <f ca="true">+IF(OFFSET('Hygiene Data'!$F$12,0,10*ROW('Hygiene Data'!F141))="","",OFFSET('Hygiene Data'!$F$12,0,10*ROW('Hygiene Data'!F141)))</f>
        <v/>
      </c>
      <c r="DW147" s="275" t="str">
        <f ca="true">+IF(OFFSET('Hygiene Data'!$F$13,0,10*ROW('Hygiene Data'!F141))="","",OFFSET('Hygiene Data'!$F$13,0,10*ROW('Hygiene Data'!F141)))</f>
        <v/>
      </c>
      <c r="DX147" s="275" t="str">
        <f ca="true">+IF(OFFSET('Hygiene Data'!$G$11,0,10*ROW('Hygiene Data'!G141))="","",OFFSET('Hygiene Data'!$G$11,0,10*ROW('Hygiene Data'!G141)))</f>
        <v/>
      </c>
      <c r="DY147" s="275" t="str">
        <f ca="true">+IF(OFFSET('Hygiene Data'!$G$12,0,10*ROW('Hygiene Data'!G141))="","",OFFSET('Hygiene Data'!$G$12,0,10*ROW('Hygiene Data'!G141)))</f>
        <v/>
      </c>
      <c r="DZ147" s="275" t="str">
        <f ca="true">+IF(OFFSET('Hygiene Data'!$G$13,0,10*ROW('Hygiene Data'!G141))="","",OFFSET('Hygiene Data'!$G$13,0,10*ROW('Hygiene Data'!G141)))</f>
        <v/>
      </c>
      <c r="EA147" s="275" t="str">
        <f ca="true">+IF(OFFSET('Hygiene Data'!$H$11,0,10*ROW('Hygiene Data'!H141))="","",OFFSET('Hygiene Data'!$H$11,0,10*ROW('Hygiene Data'!H141)))</f>
        <v/>
      </c>
      <c r="EB147" s="275" t="str">
        <f ca="true">+IF(OFFSET('Hygiene Data'!$H$12,0,10*ROW('Hygiene Data'!H141))="","",OFFSET('Hygiene Data'!$H$12,0,10*ROW('Hygiene Data'!H141)))</f>
        <v/>
      </c>
      <c r="EC147" s="275" t="str">
        <f ca="true">+IF(OFFSET('Hygiene Data'!$H$13,0,10*ROW('Hygiene Data'!H141))="","",OFFSET('Hygiene Data'!$H$13,0,10*ROW('Hygiene Data'!H141)))</f>
        <v/>
      </c>
      <c r="ED147" s="275" t="str">
        <f ca="true">+IF(OFFSET('Hygiene Data'!$I$11,0,10*ROW('Hygiene Data'!I141))="","",OFFSET('Hygiene Data'!$I$11,0,10*ROW('Hygiene Data'!I141)))</f>
        <v/>
      </c>
      <c r="EE147" s="275" t="str">
        <f ca="true">+IF(OFFSET('Hygiene Data'!$I$12,0,10*ROW('Hygiene Data'!I141))="","",OFFSET('Hygiene Data'!$I$12,0,10*ROW('Hygiene Data'!I141)))</f>
        <v/>
      </c>
      <c r="EF147" s="27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5"/>
      <c r="BS148" s="275" t="str">
        <f ca="true">+IF(OFFSET('Water Data'!$D$27,0,10*ROW('Water Data'!D142))="","",OFFSET('Water Data'!$D$27,0,10*ROW('Water Data'!D142)))</f>
        <v/>
      </c>
      <c r="BT148" s="275" t="str">
        <f ca="true">+IF(OFFSET('Water Data'!$D$28,0,10*ROW('Water Data'!D142))="","",OFFSET('Water Data'!$D$28,0,10*ROW('Water Data'!D142)))</f>
        <v/>
      </c>
      <c r="BU148" s="275" t="str">
        <f ca="true">+IF(OFFSET('Water Data'!$D$29,0,10*ROW('Water Data'!D142))="","",OFFSET('Water Data'!$D$29,0,10*ROW('Water Data'!D142)))</f>
        <v/>
      </c>
      <c r="BV148" s="275" t="str">
        <f ca="true">+IF(OFFSET('Water Data'!$E$27,0,10*ROW('Water Data'!E142))="","",OFFSET('Water Data'!$E$27,0,10*ROW('Water Data'!E142)))</f>
        <v/>
      </c>
      <c r="BW148" s="275" t="str">
        <f ca="true">+IF(OFFSET('Water Data'!$E$28,0,10*ROW('Water Data'!E142))="","",OFFSET('Water Data'!$E$28,0,10*ROW('Water Data'!E142)))</f>
        <v/>
      </c>
      <c r="BX148" s="275" t="str">
        <f ca="true">+IF(OFFSET('Water Data'!$E$29,0,10*ROW('Water Data'!E142))="","",OFFSET('Water Data'!$E$29,0,10*ROW('Water Data'!E142)))</f>
        <v/>
      </c>
      <c r="BY148" s="275" t="str">
        <f ca="true">+IF(OFFSET('Water Data'!$F$27,0,10*ROW('Water Data'!F142))="","",OFFSET('Water Data'!$F$27,0,10*ROW('Water Data'!F142)))</f>
        <v/>
      </c>
      <c r="BZ148" s="275" t="str">
        <f ca="true">+IF(OFFSET('Water Data'!$F$28,0,10*ROW('Water Data'!F142))="","",OFFSET('Water Data'!$F$28,0,10*ROW('Water Data'!F142)))</f>
        <v/>
      </c>
      <c r="CA148" s="275" t="str">
        <f ca="true">+IF(OFFSET('Water Data'!$F$29,0,10*ROW('Water Data'!F142))="","",OFFSET('Water Data'!$F$29,0,10*ROW('Water Data'!F142)))</f>
        <v/>
      </c>
      <c r="CB148" s="275" t="str">
        <f ca="true">+IF(OFFSET('Water Data'!$G$27,0,10*ROW('Water Data'!G142))="","",OFFSET('Water Data'!$G$27,0,10*ROW('Water Data'!G142)))</f>
        <v/>
      </c>
      <c r="CC148" s="275" t="str">
        <f ca="true">+IF(OFFSET('Water Data'!$G$28,0,10*ROW('Water Data'!G142))="","",OFFSET('Water Data'!$G$28,0,10*ROW('Water Data'!G142)))</f>
        <v/>
      </c>
      <c r="CD148" s="275" t="str">
        <f ca="true">+IF(OFFSET('Water Data'!$G$29,0,10*ROW('Water Data'!G142))="","",OFFSET('Water Data'!$G$29,0,10*ROW('Water Data'!G142)))</f>
        <v/>
      </c>
      <c r="CE148" s="275" t="str">
        <f ca="true">+IF(OFFSET('Water Data'!$H$27,0,10*ROW('Water Data'!H142))="","",OFFSET('Water Data'!$H$27,0,10*ROW('Water Data'!H142)))</f>
        <v/>
      </c>
      <c r="CF148" s="275" t="str">
        <f ca="true">+IF(OFFSET('Water Data'!$H$28,0,10*ROW('Water Data'!H142))="","",OFFSET('Water Data'!$H$28,0,10*ROW('Water Data'!H142)))</f>
        <v/>
      </c>
      <c r="CG148" s="275" t="str">
        <f ca="true">+IF(OFFSET('Water Data'!$H$29,0,10*ROW('Water Data'!H142))="","",OFFSET('Water Data'!$H$29,0,10*ROW('Water Data'!H142)))</f>
        <v/>
      </c>
      <c r="CH148" s="275" t="str">
        <f ca="true">+IF(OFFSET('Water Data'!$I$27,0,10*ROW('Water Data'!I142))="","",OFFSET('Water Data'!$I$27,0,10*ROW('Water Data'!I142)))</f>
        <v/>
      </c>
      <c r="CI148" s="275" t="str">
        <f ca="true">+IF(OFFSET('Water Data'!$I$28,0,10*ROW('Water Data'!I142))="","",OFFSET('Water Data'!$I$28,0,10*ROW('Water Data'!I142)))</f>
        <v/>
      </c>
      <c r="CJ148" s="275" t="str">
        <f ca="true">+IF(OFFSET('Water Data'!$I$29,0,10*ROW('Water Data'!I142))="","",OFFSET('Water Data'!$I$29,0,10*ROW('Water Data'!I142)))</f>
        <v/>
      </c>
      <c r="CK148" s="275" t="str">
        <f ca="true">+IF(OFFSET('Sanitation Data'!$D$28,0,10*ROW('Sanitation Data'!D142))="","",OFFSET('Sanitation Data'!$D$28,0,10*ROW('Sanitation Data'!D142)))</f>
        <v/>
      </c>
      <c r="CL148" s="275" t="str">
        <f ca="true">+IF(OFFSET('Sanitation Data'!$D$29,0,10*ROW('Sanitation Data'!D142))="","",OFFSET('Sanitation Data'!$D$29,0,10*ROW('Sanitation Data'!D142)))</f>
        <v/>
      </c>
      <c r="CM148" s="275" t="str">
        <f ca="true">+IF(OFFSET('Sanitation Data'!$D$30,0,10*ROW('Sanitation Data'!D142))="","",OFFSET('Sanitation Data'!$D$30,0,10*ROW('Sanitation Data'!D142)))</f>
        <v/>
      </c>
      <c r="CN148" s="275" t="str">
        <f ca="true">+IF(OFFSET('Sanitation Data'!$D$31,0,10*ROW('Sanitation Data'!D142))="","",OFFSET('Sanitation Data'!$D$31,0,10*ROW('Sanitation Data'!D142)))</f>
        <v/>
      </c>
      <c r="CO148" s="275" t="str">
        <f ca="true">+IF(OFFSET('Sanitation Data'!$D$32,0,10*ROW('Sanitation Data'!D142))="","",OFFSET('Sanitation Data'!$D$32,0,10*ROW('Sanitation Data'!D142)))</f>
        <v/>
      </c>
      <c r="CP148" s="275" t="str">
        <f ca="true">+IF(OFFSET('Sanitation Data'!$E$28,0,10*ROW('Sanitation Data'!E142))="","",OFFSET('Sanitation Data'!$E$28,0,10*ROW('Sanitation Data'!E142)))</f>
        <v/>
      </c>
      <c r="CQ148" s="275" t="str">
        <f ca="true">+IF(OFFSET('Sanitation Data'!$E$29,0,10*ROW('Sanitation Data'!E142))="","",OFFSET('Sanitation Data'!$E$29,0,10*ROW('Sanitation Data'!E142)))</f>
        <v/>
      </c>
      <c r="CR148" s="275" t="str">
        <f ca="true">+IF(OFFSET('Sanitation Data'!$E$30,0,10*ROW('Sanitation Data'!E142))="","",OFFSET('Sanitation Data'!$E$30,0,10*ROW('Sanitation Data'!E142)))</f>
        <v/>
      </c>
      <c r="CS148" s="275" t="str">
        <f ca="true">+IF(OFFSET('Sanitation Data'!$E$31,0,10*ROW('Sanitation Data'!E142))="","",OFFSET('Sanitation Data'!$E$31,0,10*ROW('Sanitation Data'!E142)))</f>
        <v/>
      </c>
      <c r="CT148" s="275" t="str">
        <f ca="true">+IF(OFFSET('Sanitation Data'!$E$32,0,10*ROW('Sanitation Data'!E142))="","",OFFSET('Sanitation Data'!$E$32,0,10*ROW('Sanitation Data'!E142)))</f>
        <v/>
      </c>
      <c r="CU148" s="275" t="str">
        <f ca="true">+IF(OFFSET('Sanitation Data'!$F$28,0,10*ROW('Sanitation Data'!F142))="","",OFFSET('Sanitation Data'!$F$28,0,10*ROW('Sanitation Data'!F142)))</f>
        <v/>
      </c>
      <c r="CV148" s="275" t="str">
        <f ca="true">+IF(OFFSET('Sanitation Data'!$F$29,0,10*ROW('Sanitation Data'!F142))="","",OFFSET('Sanitation Data'!$F$29,0,10*ROW('Sanitation Data'!F142)))</f>
        <v/>
      </c>
      <c r="CW148" s="275" t="str">
        <f ca="true">+IF(OFFSET('Sanitation Data'!$F$30,0,10*ROW('Sanitation Data'!F142))="","",OFFSET('Sanitation Data'!$F$30,0,10*ROW('Sanitation Data'!F142)))</f>
        <v/>
      </c>
      <c r="CX148" s="275" t="str">
        <f ca="true">+IF(OFFSET('Sanitation Data'!$F$31,0,10*ROW('Sanitation Data'!F142))="","",OFFSET('Sanitation Data'!$F$31,0,10*ROW('Sanitation Data'!F142)))</f>
        <v/>
      </c>
      <c r="CY148" s="275" t="str">
        <f ca="true">+IF(OFFSET('Sanitation Data'!$F$32,0,10*ROW('Sanitation Data'!F142))="","",OFFSET('Sanitation Data'!$F$32,0,10*ROW('Sanitation Data'!F142)))</f>
        <v/>
      </c>
      <c r="CZ148" s="275" t="str">
        <f ca="true">+IF(OFFSET('Sanitation Data'!$G$28,0,10*ROW('Sanitation Data'!G142))="","",OFFSET('Sanitation Data'!$G$28,0,10*ROW('Sanitation Data'!G142)))</f>
        <v/>
      </c>
      <c r="DA148" s="275" t="str">
        <f ca="true">+IF(OFFSET('Sanitation Data'!$G$29,0,10*ROW('Sanitation Data'!G142))="","",OFFSET('Sanitation Data'!$G$29,0,10*ROW('Sanitation Data'!G142)))</f>
        <v/>
      </c>
      <c r="DB148" s="275" t="str">
        <f ca="true">+IF(OFFSET('Sanitation Data'!$G$30,0,10*ROW('Sanitation Data'!G142))="","",OFFSET('Sanitation Data'!$G$30,0,10*ROW('Sanitation Data'!G142)))</f>
        <v/>
      </c>
      <c r="DC148" s="275" t="str">
        <f ca="true">+IF(OFFSET('Sanitation Data'!$G$31,0,10*ROW('Sanitation Data'!G142))="","",OFFSET('Sanitation Data'!$G$31,0,10*ROW('Sanitation Data'!G142)))</f>
        <v/>
      </c>
      <c r="DD148" s="275" t="str">
        <f ca="true">+IF(OFFSET('Sanitation Data'!$G$32,0,10*ROW('Sanitation Data'!G142))="","",OFFSET('Sanitation Data'!$G$32,0,10*ROW('Sanitation Data'!G142)))</f>
        <v/>
      </c>
      <c r="DE148" s="275" t="str">
        <f ca="true">+IF(OFFSET('Sanitation Data'!$H$28,0,10*ROW('Sanitation Data'!H142))="","",OFFSET('Sanitation Data'!$H$28,0,10*ROW('Sanitation Data'!H142)))</f>
        <v/>
      </c>
      <c r="DF148" s="275" t="str">
        <f ca="true">+IF(OFFSET('Sanitation Data'!$H$29,0,10*ROW('Sanitation Data'!H142))="","",OFFSET('Sanitation Data'!$H$29,0,10*ROW('Sanitation Data'!H142)))</f>
        <v/>
      </c>
      <c r="DG148" s="275" t="str">
        <f ca="true">+IF(OFFSET('Sanitation Data'!$H$30,0,10*ROW('Sanitation Data'!H142))="","",OFFSET('Sanitation Data'!$H$30,0,10*ROW('Sanitation Data'!H142)))</f>
        <v/>
      </c>
      <c r="DH148" s="275" t="str">
        <f ca="true">+IF(OFFSET('Sanitation Data'!$H$31,0,10*ROW('Sanitation Data'!H142))="","",OFFSET('Sanitation Data'!$H$31,0,10*ROW('Sanitation Data'!H142)))</f>
        <v/>
      </c>
      <c r="DI148" s="275" t="str">
        <f ca="true">+IF(OFFSET('Sanitation Data'!$H$32,0,10*ROW('Sanitation Data'!H142))="","",OFFSET('Sanitation Data'!$H$32,0,10*ROW('Sanitation Data'!H142)))</f>
        <v/>
      </c>
      <c r="DJ148" s="275" t="str">
        <f ca="true">+IF(OFFSET('Sanitation Data'!$I$28,0,10*ROW('Sanitation Data'!I142))="","",OFFSET('Sanitation Data'!$I$28,0,10*ROW('Sanitation Data'!I142)))</f>
        <v/>
      </c>
      <c r="DK148" s="275" t="str">
        <f ca="true">+IF(OFFSET('Sanitation Data'!$I$29,0,10*ROW('Sanitation Data'!I142))="","",OFFSET('Sanitation Data'!$I$29,0,10*ROW('Sanitation Data'!I142)))</f>
        <v/>
      </c>
      <c r="DL148" s="275" t="str">
        <f ca="true">+IF(OFFSET('Sanitation Data'!$I$30,0,10*ROW('Sanitation Data'!I142))="","",OFFSET('Sanitation Data'!$I$30,0,10*ROW('Sanitation Data'!I142)))</f>
        <v/>
      </c>
      <c r="DM148" s="275" t="str">
        <f ca="true">+IF(OFFSET('Sanitation Data'!$I$31,0,10*ROW('Sanitation Data'!I142))="","",OFFSET('Sanitation Data'!$I$31,0,10*ROW('Sanitation Data'!I142)))</f>
        <v/>
      </c>
      <c r="DN148" s="275" t="str">
        <f ca="true">+IF(OFFSET('Sanitation Data'!$I$32,0,10*ROW('Sanitation Data'!I142))="","",OFFSET('Sanitation Data'!$I$32,0,10*ROW('Sanitation Data'!I142)))</f>
        <v/>
      </c>
      <c r="DO148" s="275" t="str">
        <f ca="true">+IF(OFFSET('Hygiene Data'!$D$11,0,10*ROW('Hygiene Data'!D142))="","",OFFSET('Hygiene Data'!$D$11,0,10*ROW('Hygiene Data'!D142)))</f>
        <v/>
      </c>
      <c r="DP148" s="275" t="str">
        <f ca="true">+IF(OFFSET('Hygiene Data'!$D$12,0,10*ROW('Hygiene Data'!D142))="","",OFFSET('Hygiene Data'!$D$12,0,10*ROW('Hygiene Data'!D142)))</f>
        <v/>
      </c>
      <c r="DQ148" s="275" t="str">
        <f ca="true">+IF(OFFSET('Hygiene Data'!$D$13,0,10*ROW('Hygiene Data'!D142))="","",OFFSET('Hygiene Data'!$D$13,0,10*ROW('Hygiene Data'!D142)))</f>
        <v/>
      </c>
      <c r="DR148" s="275" t="str">
        <f ca="true">+IF(OFFSET('Hygiene Data'!$E$11,0,10*ROW('Hygiene Data'!E142))="","",OFFSET('Hygiene Data'!$E$11,0,10*ROW('Hygiene Data'!E142)))</f>
        <v/>
      </c>
      <c r="DS148" s="275" t="str">
        <f ca="true">+IF(OFFSET('Hygiene Data'!$E$12,0,10*ROW('Hygiene Data'!E142))="","",OFFSET('Hygiene Data'!$E$12,0,10*ROW('Hygiene Data'!E142)))</f>
        <v/>
      </c>
      <c r="DT148" s="275" t="str">
        <f ca="true">+IF(OFFSET('Hygiene Data'!$E$13,0,10*ROW('Hygiene Data'!E142))="","",OFFSET('Hygiene Data'!$E$13,0,10*ROW('Hygiene Data'!E142)))</f>
        <v/>
      </c>
      <c r="DU148" s="275" t="str">
        <f ca="true">+IF(OFFSET('Hygiene Data'!$F$11,0,10*ROW('Hygiene Data'!F142))="","",OFFSET('Hygiene Data'!$F$11,0,10*ROW('Hygiene Data'!F142)))</f>
        <v/>
      </c>
      <c r="DV148" s="275" t="str">
        <f ca="true">+IF(OFFSET('Hygiene Data'!$F$12,0,10*ROW('Hygiene Data'!F142))="","",OFFSET('Hygiene Data'!$F$12,0,10*ROW('Hygiene Data'!F142)))</f>
        <v/>
      </c>
      <c r="DW148" s="275" t="str">
        <f ca="true">+IF(OFFSET('Hygiene Data'!$F$13,0,10*ROW('Hygiene Data'!F142))="","",OFFSET('Hygiene Data'!$F$13,0,10*ROW('Hygiene Data'!F142)))</f>
        <v/>
      </c>
      <c r="DX148" s="275" t="str">
        <f ca="true">+IF(OFFSET('Hygiene Data'!$G$11,0,10*ROW('Hygiene Data'!G142))="","",OFFSET('Hygiene Data'!$G$11,0,10*ROW('Hygiene Data'!G142)))</f>
        <v/>
      </c>
      <c r="DY148" s="275" t="str">
        <f ca="true">+IF(OFFSET('Hygiene Data'!$G$12,0,10*ROW('Hygiene Data'!G142))="","",OFFSET('Hygiene Data'!$G$12,0,10*ROW('Hygiene Data'!G142)))</f>
        <v/>
      </c>
      <c r="DZ148" s="275" t="str">
        <f ca="true">+IF(OFFSET('Hygiene Data'!$G$13,0,10*ROW('Hygiene Data'!G142))="","",OFFSET('Hygiene Data'!$G$13,0,10*ROW('Hygiene Data'!G142)))</f>
        <v/>
      </c>
      <c r="EA148" s="275" t="str">
        <f ca="true">+IF(OFFSET('Hygiene Data'!$H$11,0,10*ROW('Hygiene Data'!H142))="","",OFFSET('Hygiene Data'!$H$11,0,10*ROW('Hygiene Data'!H142)))</f>
        <v/>
      </c>
      <c r="EB148" s="275" t="str">
        <f ca="true">+IF(OFFSET('Hygiene Data'!$H$12,0,10*ROW('Hygiene Data'!H142))="","",OFFSET('Hygiene Data'!$H$12,0,10*ROW('Hygiene Data'!H142)))</f>
        <v/>
      </c>
      <c r="EC148" s="275" t="str">
        <f ca="true">+IF(OFFSET('Hygiene Data'!$H$13,0,10*ROW('Hygiene Data'!H142))="","",OFFSET('Hygiene Data'!$H$13,0,10*ROW('Hygiene Data'!H142)))</f>
        <v/>
      </c>
      <c r="ED148" s="275" t="str">
        <f ca="true">+IF(OFFSET('Hygiene Data'!$I$11,0,10*ROW('Hygiene Data'!I142))="","",OFFSET('Hygiene Data'!$I$11,0,10*ROW('Hygiene Data'!I142)))</f>
        <v/>
      </c>
      <c r="EE148" s="275" t="str">
        <f ca="true">+IF(OFFSET('Hygiene Data'!$I$12,0,10*ROW('Hygiene Data'!I142))="","",OFFSET('Hygiene Data'!$I$12,0,10*ROW('Hygiene Data'!I142)))</f>
        <v/>
      </c>
      <c r="EF148" s="27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5"/>
      <c r="BS149" s="275" t="str">
        <f ca="true">+IF(OFFSET('Water Data'!$D$27,0,10*ROW('Water Data'!D143))="","",OFFSET('Water Data'!$D$27,0,10*ROW('Water Data'!D143)))</f>
        <v/>
      </c>
      <c r="BT149" s="275" t="str">
        <f ca="true">+IF(OFFSET('Water Data'!$D$28,0,10*ROW('Water Data'!D143))="","",OFFSET('Water Data'!$D$28,0,10*ROW('Water Data'!D143)))</f>
        <v/>
      </c>
      <c r="BU149" s="275" t="str">
        <f ca="true">+IF(OFFSET('Water Data'!$D$29,0,10*ROW('Water Data'!D143))="","",OFFSET('Water Data'!$D$29,0,10*ROW('Water Data'!D143)))</f>
        <v/>
      </c>
      <c r="BV149" s="275" t="str">
        <f ca="true">+IF(OFFSET('Water Data'!$E$27,0,10*ROW('Water Data'!E143))="","",OFFSET('Water Data'!$E$27,0,10*ROW('Water Data'!E143)))</f>
        <v/>
      </c>
      <c r="BW149" s="275" t="str">
        <f ca="true">+IF(OFFSET('Water Data'!$E$28,0,10*ROW('Water Data'!E143))="","",OFFSET('Water Data'!$E$28,0,10*ROW('Water Data'!E143)))</f>
        <v/>
      </c>
      <c r="BX149" s="275" t="str">
        <f ca="true">+IF(OFFSET('Water Data'!$E$29,0,10*ROW('Water Data'!E143))="","",OFFSET('Water Data'!$E$29,0,10*ROW('Water Data'!E143)))</f>
        <v/>
      </c>
      <c r="BY149" s="275" t="str">
        <f ca="true">+IF(OFFSET('Water Data'!$F$27,0,10*ROW('Water Data'!F143))="","",OFFSET('Water Data'!$F$27,0,10*ROW('Water Data'!F143)))</f>
        <v/>
      </c>
      <c r="BZ149" s="275" t="str">
        <f ca="true">+IF(OFFSET('Water Data'!$F$28,0,10*ROW('Water Data'!F143))="","",OFFSET('Water Data'!$F$28,0,10*ROW('Water Data'!F143)))</f>
        <v/>
      </c>
      <c r="CA149" s="275" t="str">
        <f ca="true">+IF(OFFSET('Water Data'!$F$29,0,10*ROW('Water Data'!F143))="","",OFFSET('Water Data'!$F$29,0,10*ROW('Water Data'!F143)))</f>
        <v/>
      </c>
      <c r="CB149" s="275" t="str">
        <f ca="true">+IF(OFFSET('Water Data'!$G$27,0,10*ROW('Water Data'!G143))="","",OFFSET('Water Data'!$G$27,0,10*ROW('Water Data'!G143)))</f>
        <v/>
      </c>
      <c r="CC149" s="275" t="str">
        <f ca="true">+IF(OFFSET('Water Data'!$G$28,0,10*ROW('Water Data'!G143))="","",OFFSET('Water Data'!$G$28,0,10*ROW('Water Data'!G143)))</f>
        <v/>
      </c>
      <c r="CD149" s="275" t="str">
        <f ca="true">+IF(OFFSET('Water Data'!$G$29,0,10*ROW('Water Data'!G143))="","",OFFSET('Water Data'!$G$29,0,10*ROW('Water Data'!G143)))</f>
        <v/>
      </c>
      <c r="CE149" s="275" t="str">
        <f ca="true">+IF(OFFSET('Water Data'!$H$27,0,10*ROW('Water Data'!H143))="","",OFFSET('Water Data'!$H$27,0,10*ROW('Water Data'!H143)))</f>
        <v/>
      </c>
      <c r="CF149" s="275" t="str">
        <f ca="true">+IF(OFFSET('Water Data'!$H$28,0,10*ROW('Water Data'!H143))="","",OFFSET('Water Data'!$H$28,0,10*ROW('Water Data'!H143)))</f>
        <v/>
      </c>
      <c r="CG149" s="275" t="str">
        <f ca="true">+IF(OFFSET('Water Data'!$H$29,0,10*ROW('Water Data'!H143))="","",OFFSET('Water Data'!$H$29,0,10*ROW('Water Data'!H143)))</f>
        <v/>
      </c>
      <c r="CH149" s="275" t="str">
        <f ca="true">+IF(OFFSET('Water Data'!$I$27,0,10*ROW('Water Data'!I143))="","",OFFSET('Water Data'!$I$27,0,10*ROW('Water Data'!I143)))</f>
        <v/>
      </c>
      <c r="CI149" s="275" t="str">
        <f ca="true">+IF(OFFSET('Water Data'!$I$28,0,10*ROW('Water Data'!I143))="","",OFFSET('Water Data'!$I$28,0,10*ROW('Water Data'!I143)))</f>
        <v/>
      </c>
      <c r="CJ149" s="275" t="str">
        <f ca="true">+IF(OFFSET('Water Data'!$I$29,0,10*ROW('Water Data'!I143))="","",OFFSET('Water Data'!$I$29,0,10*ROW('Water Data'!I143)))</f>
        <v/>
      </c>
      <c r="CK149" s="275" t="str">
        <f ca="true">+IF(OFFSET('Sanitation Data'!$D$28,0,10*ROW('Sanitation Data'!D143))="","",OFFSET('Sanitation Data'!$D$28,0,10*ROW('Sanitation Data'!D143)))</f>
        <v/>
      </c>
      <c r="CL149" s="275" t="str">
        <f ca="true">+IF(OFFSET('Sanitation Data'!$D$29,0,10*ROW('Sanitation Data'!D143))="","",OFFSET('Sanitation Data'!$D$29,0,10*ROW('Sanitation Data'!D143)))</f>
        <v/>
      </c>
      <c r="CM149" s="275" t="str">
        <f ca="true">+IF(OFFSET('Sanitation Data'!$D$30,0,10*ROW('Sanitation Data'!D143))="","",OFFSET('Sanitation Data'!$D$30,0,10*ROW('Sanitation Data'!D143)))</f>
        <v/>
      </c>
      <c r="CN149" s="275" t="str">
        <f ca="true">+IF(OFFSET('Sanitation Data'!$D$31,0,10*ROW('Sanitation Data'!D143))="","",OFFSET('Sanitation Data'!$D$31,0,10*ROW('Sanitation Data'!D143)))</f>
        <v/>
      </c>
      <c r="CO149" s="275" t="str">
        <f ca="true">+IF(OFFSET('Sanitation Data'!$D$32,0,10*ROW('Sanitation Data'!D143))="","",OFFSET('Sanitation Data'!$D$32,0,10*ROW('Sanitation Data'!D143)))</f>
        <v/>
      </c>
      <c r="CP149" s="275" t="str">
        <f ca="true">+IF(OFFSET('Sanitation Data'!$E$28,0,10*ROW('Sanitation Data'!E143))="","",OFFSET('Sanitation Data'!$E$28,0,10*ROW('Sanitation Data'!E143)))</f>
        <v/>
      </c>
      <c r="CQ149" s="275" t="str">
        <f ca="true">+IF(OFFSET('Sanitation Data'!$E$29,0,10*ROW('Sanitation Data'!E143))="","",OFFSET('Sanitation Data'!$E$29,0,10*ROW('Sanitation Data'!E143)))</f>
        <v/>
      </c>
      <c r="CR149" s="275" t="str">
        <f ca="true">+IF(OFFSET('Sanitation Data'!$E$30,0,10*ROW('Sanitation Data'!E143))="","",OFFSET('Sanitation Data'!$E$30,0,10*ROW('Sanitation Data'!E143)))</f>
        <v/>
      </c>
      <c r="CS149" s="275" t="str">
        <f ca="true">+IF(OFFSET('Sanitation Data'!$E$31,0,10*ROW('Sanitation Data'!E143))="","",OFFSET('Sanitation Data'!$E$31,0,10*ROW('Sanitation Data'!E143)))</f>
        <v/>
      </c>
      <c r="CT149" s="275" t="str">
        <f ca="true">+IF(OFFSET('Sanitation Data'!$E$32,0,10*ROW('Sanitation Data'!E143))="","",OFFSET('Sanitation Data'!$E$32,0,10*ROW('Sanitation Data'!E143)))</f>
        <v/>
      </c>
      <c r="CU149" s="275" t="str">
        <f ca="true">+IF(OFFSET('Sanitation Data'!$F$28,0,10*ROW('Sanitation Data'!F143))="","",OFFSET('Sanitation Data'!$F$28,0,10*ROW('Sanitation Data'!F143)))</f>
        <v/>
      </c>
      <c r="CV149" s="275" t="str">
        <f ca="true">+IF(OFFSET('Sanitation Data'!$F$29,0,10*ROW('Sanitation Data'!F143))="","",OFFSET('Sanitation Data'!$F$29,0,10*ROW('Sanitation Data'!F143)))</f>
        <v/>
      </c>
      <c r="CW149" s="275" t="str">
        <f ca="true">+IF(OFFSET('Sanitation Data'!$F$30,0,10*ROW('Sanitation Data'!F143))="","",OFFSET('Sanitation Data'!$F$30,0,10*ROW('Sanitation Data'!F143)))</f>
        <v/>
      </c>
      <c r="CX149" s="275" t="str">
        <f ca="true">+IF(OFFSET('Sanitation Data'!$F$31,0,10*ROW('Sanitation Data'!F143))="","",OFFSET('Sanitation Data'!$F$31,0,10*ROW('Sanitation Data'!F143)))</f>
        <v/>
      </c>
      <c r="CY149" s="275" t="str">
        <f ca="true">+IF(OFFSET('Sanitation Data'!$F$32,0,10*ROW('Sanitation Data'!F143))="","",OFFSET('Sanitation Data'!$F$32,0,10*ROW('Sanitation Data'!F143)))</f>
        <v/>
      </c>
      <c r="CZ149" s="275" t="str">
        <f ca="true">+IF(OFFSET('Sanitation Data'!$G$28,0,10*ROW('Sanitation Data'!G143))="","",OFFSET('Sanitation Data'!$G$28,0,10*ROW('Sanitation Data'!G143)))</f>
        <v/>
      </c>
      <c r="DA149" s="275" t="str">
        <f ca="true">+IF(OFFSET('Sanitation Data'!$G$29,0,10*ROW('Sanitation Data'!G143))="","",OFFSET('Sanitation Data'!$G$29,0,10*ROW('Sanitation Data'!G143)))</f>
        <v/>
      </c>
      <c r="DB149" s="275" t="str">
        <f ca="true">+IF(OFFSET('Sanitation Data'!$G$30,0,10*ROW('Sanitation Data'!G143))="","",OFFSET('Sanitation Data'!$G$30,0,10*ROW('Sanitation Data'!G143)))</f>
        <v/>
      </c>
      <c r="DC149" s="275" t="str">
        <f ca="true">+IF(OFFSET('Sanitation Data'!$G$31,0,10*ROW('Sanitation Data'!G143))="","",OFFSET('Sanitation Data'!$G$31,0,10*ROW('Sanitation Data'!G143)))</f>
        <v/>
      </c>
      <c r="DD149" s="275" t="str">
        <f ca="true">+IF(OFFSET('Sanitation Data'!$G$32,0,10*ROW('Sanitation Data'!G143))="","",OFFSET('Sanitation Data'!$G$32,0,10*ROW('Sanitation Data'!G143)))</f>
        <v/>
      </c>
      <c r="DE149" s="275" t="str">
        <f ca="true">+IF(OFFSET('Sanitation Data'!$H$28,0,10*ROW('Sanitation Data'!H143))="","",OFFSET('Sanitation Data'!$H$28,0,10*ROW('Sanitation Data'!H143)))</f>
        <v/>
      </c>
      <c r="DF149" s="275" t="str">
        <f ca="true">+IF(OFFSET('Sanitation Data'!$H$29,0,10*ROW('Sanitation Data'!H143))="","",OFFSET('Sanitation Data'!$H$29,0,10*ROW('Sanitation Data'!H143)))</f>
        <v/>
      </c>
      <c r="DG149" s="275" t="str">
        <f ca="true">+IF(OFFSET('Sanitation Data'!$H$30,0,10*ROW('Sanitation Data'!H143))="","",OFFSET('Sanitation Data'!$H$30,0,10*ROW('Sanitation Data'!H143)))</f>
        <v/>
      </c>
      <c r="DH149" s="275" t="str">
        <f ca="true">+IF(OFFSET('Sanitation Data'!$H$31,0,10*ROW('Sanitation Data'!H143))="","",OFFSET('Sanitation Data'!$H$31,0,10*ROW('Sanitation Data'!H143)))</f>
        <v/>
      </c>
      <c r="DI149" s="275" t="str">
        <f ca="true">+IF(OFFSET('Sanitation Data'!$H$32,0,10*ROW('Sanitation Data'!H143))="","",OFFSET('Sanitation Data'!$H$32,0,10*ROW('Sanitation Data'!H143)))</f>
        <v/>
      </c>
      <c r="DJ149" s="275" t="str">
        <f ca="true">+IF(OFFSET('Sanitation Data'!$I$28,0,10*ROW('Sanitation Data'!I143))="","",OFFSET('Sanitation Data'!$I$28,0,10*ROW('Sanitation Data'!I143)))</f>
        <v/>
      </c>
      <c r="DK149" s="275" t="str">
        <f ca="true">+IF(OFFSET('Sanitation Data'!$I$29,0,10*ROW('Sanitation Data'!I143))="","",OFFSET('Sanitation Data'!$I$29,0,10*ROW('Sanitation Data'!I143)))</f>
        <v/>
      </c>
      <c r="DL149" s="275" t="str">
        <f ca="true">+IF(OFFSET('Sanitation Data'!$I$30,0,10*ROW('Sanitation Data'!I143))="","",OFFSET('Sanitation Data'!$I$30,0,10*ROW('Sanitation Data'!I143)))</f>
        <v/>
      </c>
      <c r="DM149" s="275" t="str">
        <f ca="true">+IF(OFFSET('Sanitation Data'!$I$31,0,10*ROW('Sanitation Data'!I143))="","",OFFSET('Sanitation Data'!$I$31,0,10*ROW('Sanitation Data'!I143)))</f>
        <v/>
      </c>
      <c r="DN149" s="275" t="str">
        <f ca="true">+IF(OFFSET('Sanitation Data'!$I$32,0,10*ROW('Sanitation Data'!I143))="","",OFFSET('Sanitation Data'!$I$32,0,10*ROW('Sanitation Data'!I143)))</f>
        <v/>
      </c>
      <c r="DO149" s="275" t="str">
        <f ca="true">+IF(OFFSET('Hygiene Data'!$D$11,0,10*ROW('Hygiene Data'!D143))="","",OFFSET('Hygiene Data'!$D$11,0,10*ROW('Hygiene Data'!D143)))</f>
        <v/>
      </c>
      <c r="DP149" s="275" t="str">
        <f ca="true">+IF(OFFSET('Hygiene Data'!$D$12,0,10*ROW('Hygiene Data'!D143))="","",OFFSET('Hygiene Data'!$D$12,0,10*ROW('Hygiene Data'!D143)))</f>
        <v/>
      </c>
      <c r="DQ149" s="275" t="str">
        <f ca="true">+IF(OFFSET('Hygiene Data'!$D$13,0,10*ROW('Hygiene Data'!D143))="","",OFFSET('Hygiene Data'!$D$13,0,10*ROW('Hygiene Data'!D143)))</f>
        <v/>
      </c>
      <c r="DR149" s="275" t="str">
        <f ca="true">+IF(OFFSET('Hygiene Data'!$E$11,0,10*ROW('Hygiene Data'!E143))="","",OFFSET('Hygiene Data'!$E$11,0,10*ROW('Hygiene Data'!E143)))</f>
        <v/>
      </c>
      <c r="DS149" s="275" t="str">
        <f ca="true">+IF(OFFSET('Hygiene Data'!$E$12,0,10*ROW('Hygiene Data'!E143))="","",OFFSET('Hygiene Data'!$E$12,0,10*ROW('Hygiene Data'!E143)))</f>
        <v/>
      </c>
      <c r="DT149" s="275" t="str">
        <f ca="true">+IF(OFFSET('Hygiene Data'!$E$13,0,10*ROW('Hygiene Data'!E143))="","",OFFSET('Hygiene Data'!$E$13,0,10*ROW('Hygiene Data'!E143)))</f>
        <v/>
      </c>
      <c r="DU149" s="275" t="str">
        <f ca="true">+IF(OFFSET('Hygiene Data'!$F$11,0,10*ROW('Hygiene Data'!F143))="","",OFFSET('Hygiene Data'!$F$11,0,10*ROW('Hygiene Data'!F143)))</f>
        <v/>
      </c>
      <c r="DV149" s="275" t="str">
        <f ca="true">+IF(OFFSET('Hygiene Data'!$F$12,0,10*ROW('Hygiene Data'!F143))="","",OFFSET('Hygiene Data'!$F$12,0,10*ROW('Hygiene Data'!F143)))</f>
        <v/>
      </c>
      <c r="DW149" s="275" t="str">
        <f ca="true">+IF(OFFSET('Hygiene Data'!$F$13,0,10*ROW('Hygiene Data'!F143))="","",OFFSET('Hygiene Data'!$F$13,0,10*ROW('Hygiene Data'!F143)))</f>
        <v/>
      </c>
      <c r="DX149" s="275" t="str">
        <f ca="true">+IF(OFFSET('Hygiene Data'!$G$11,0,10*ROW('Hygiene Data'!G143))="","",OFFSET('Hygiene Data'!$G$11,0,10*ROW('Hygiene Data'!G143)))</f>
        <v/>
      </c>
      <c r="DY149" s="275" t="str">
        <f ca="true">+IF(OFFSET('Hygiene Data'!$G$12,0,10*ROW('Hygiene Data'!G143))="","",OFFSET('Hygiene Data'!$G$12,0,10*ROW('Hygiene Data'!G143)))</f>
        <v/>
      </c>
      <c r="DZ149" s="275" t="str">
        <f ca="true">+IF(OFFSET('Hygiene Data'!$G$13,0,10*ROW('Hygiene Data'!G143))="","",OFFSET('Hygiene Data'!$G$13,0,10*ROW('Hygiene Data'!G143)))</f>
        <v/>
      </c>
      <c r="EA149" s="275" t="str">
        <f ca="true">+IF(OFFSET('Hygiene Data'!$H$11,0,10*ROW('Hygiene Data'!H143))="","",OFFSET('Hygiene Data'!$H$11,0,10*ROW('Hygiene Data'!H143)))</f>
        <v/>
      </c>
      <c r="EB149" s="275" t="str">
        <f ca="true">+IF(OFFSET('Hygiene Data'!$H$12,0,10*ROW('Hygiene Data'!H143))="","",OFFSET('Hygiene Data'!$H$12,0,10*ROW('Hygiene Data'!H143)))</f>
        <v/>
      </c>
      <c r="EC149" s="275" t="str">
        <f ca="true">+IF(OFFSET('Hygiene Data'!$H$13,0,10*ROW('Hygiene Data'!H143))="","",OFFSET('Hygiene Data'!$H$13,0,10*ROW('Hygiene Data'!H143)))</f>
        <v/>
      </c>
      <c r="ED149" s="275" t="str">
        <f ca="true">+IF(OFFSET('Hygiene Data'!$I$11,0,10*ROW('Hygiene Data'!I143))="","",OFFSET('Hygiene Data'!$I$11,0,10*ROW('Hygiene Data'!I143)))</f>
        <v/>
      </c>
      <c r="EE149" s="275" t="str">
        <f ca="true">+IF(OFFSET('Hygiene Data'!$I$12,0,10*ROW('Hygiene Data'!I143))="","",OFFSET('Hygiene Data'!$I$12,0,10*ROW('Hygiene Data'!I143)))</f>
        <v/>
      </c>
      <c r="EF149" s="27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5"/>
      <c r="BS150" s="275" t="str">
        <f ca="true">+IF(OFFSET('Water Data'!$D$27,0,10*ROW('Water Data'!D144))="","",OFFSET('Water Data'!$D$27,0,10*ROW('Water Data'!D144)))</f>
        <v/>
      </c>
      <c r="BT150" s="275" t="str">
        <f ca="true">+IF(OFFSET('Water Data'!$D$28,0,10*ROW('Water Data'!D144))="","",OFFSET('Water Data'!$D$28,0,10*ROW('Water Data'!D144)))</f>
        <v/>
      </c>
      <c r="BU150" s="275" t="str">
        <f ca="true">+IF(OFFSET('Water Data'!$D$29,0,10*ROW('Water Data'!D144))="","",OFFSET('Water Data'!$D$29,0,10*ROW('Water Data'!D144)))</f>
        <v/>
      </c>
      <c r="BV150" s="275" t="str">
        <f ca="true">+IF(OFFSET('Water Data'!$E$27,0,10*ROW('Water Data'!E144))="","",OFFSET('Water Data'!$E$27,0,10*ROW('Water Data'!E144)))</f>
        <v/>
      </c>
      <c r="BW150" s="275" t="str">
        <f ca="true">+IF(OFFSET('Water Data'!$E$28,0,10*ROW('Water Data'!E144))="","",OFFSET('Water Data'!$E$28,0,10*ROW('Water Data'!E144)))</f>
        <v/>
      </c>
      <c r="BX150" s="275" t="str">
        <f ca="true">+IF(OFFSET('Water Data'!$E$29,0,10*ROW('Water Data'!E144))="","",OFFSET('Water Data'!$E$29,0,10*ROW('Water Data'!E144)))</f>
        <v/>
      </c>
      <c r="BY150" s="275" t="str">
        <f ca="true">+IF(OFFSET('Water Data'!$F$27,0,10*ROW('Water Data'!F144))="","",OFFSET('Water Data'!$F$27,0,10*ROW('Water Data'!F144)))</f>
        <v/>
      </c>
      <c r="BZ150" s="275" t="str">
        <f ca="true">+IF(OFFSET('Water Data'!$F$28,0,10*ROW('Water Data'!F144))="","",OFFSET('Water Data'!$F$28,0,10*ROW('Water Data'!F144)))</f>
        <v/>
      </c>
      <c r="CA150" s="275" t="str">
        <f ca="true">+IF(OFFSET('Water Data'!$F$29,0,10*ROW('Water Data'!F144))="","",OFFSET('Water Data'!$F$29,0,10*ROW('Water Data'!F144)))</f>
        <v/>
      </c>
      <c r="CB150" s="275" t="str">
        <f ca="true">+IF(OFFSET('Water Data'!$G$27,0,10*ROW('Water Data'!G144))="","",OFFSET('Water Data'!$G$27,0,10*ROW('Water Data'!G144)))</f>
        <v/>
      </c>
      <c r="CC150" s="275" t="str">
        <f ca="true">+IF(OFFSET('Water Data'!$G$28,0,10*ROW('Water Data'!G144))="","",OFFSET('Water Data'!$G$28,0,10*ROW('Water Data'!G144)))</f>
        <v/>
      </c>
      <c r="CD150" s="275" t="str">
        <f ca="true">+IF(OFFSET('Water Data'!$G$29,0,10*ROW('Water Data'!G144))="","",OFFSET('Water Data'!$G$29,0,10*ROW('Water Data'!G144)))</f>
        <v/>
      </c>
      <c r="CE150" s="275" t="str">
        <f ca="true">+IF(OFFSET('Water Data'!$H$27,0,10*ROW('Water Data'!H144))="","",OFFSET('Water Data'!$H$27,0,10*ROW('Water Data'!H144)))</f>
        <v/>
      </c>
      <c r="CF150" s="275" t="str">
        <f ca="true">+IF(OFFSET('Water Data'!$H$28,0,10*ROW('Water Data'!H144))="","",OFFSET('Water Data'!$H$28,0,10*ROW('Water Data'!H144)))</f>
        <v/>
      </c>
      <c r="CG150" s="275" t="str">
        <f ca="true">+IF(OFFSET('Water Data'!$H$29,0,10*ROW('Water Data'!H144))="","",OFFSET('Water Data'!$H$29,0,10*ROW('Water Data'!H144)))</f>
        <v/>
      </c>
      <c r="CH150" s="275" t="str">
        <f ca="true">+IF(OFFSET('Water Data'!$I$27,0,10*ROW('Water Data'!I144))="","",OFFSET('Water Data'!$I$27,0,10*ROW('Water Data'!I144)))</f>
        <v/>
      </c>
      <c r="CI150" s="275" t="str">
        <f ca="true">+IF(OFFSET('Water Data'!$I$28,0,10*ROW('Water Data'!I144))="","",OFFSET('Water Data'!$I$28,0,10*ROW('Water Data'!I144)))</f>
        <v/>
      </c>
      <c r="CJ150" s="275" t="str">
        <f ca="true">+IF(OFFSET('Water Data'!$I$29,0,10*ROW('Water Data'!I144))="","",OFFSET('Water Data'!$I$29,0,10*ROW('Water Data'!I144)))</f>
        <v/>
      </c>
      <c r="CK150" s="275" t="str">
        <f ca="true">+IF(OFFSET('Sanitation Data'!$D$28,0,10*ROW('Sanitation Data'!D144))="","",OFFSET('Sanitation Data'!$D$28,0,10*ROW('Sanitation Data'!D144)))</f>
        <v/>
      </c>
      <c r="CL150" s="275" t="str">
        <f ca="true">+IF(OFFSET('Sanitation Data'!$D$29,0,10*ROW('Sanitation Data'!D144))="","",OFFSET('Sanitation Data'!$D$29,0,10*ROW('Sanitation Data'!D144)))</f>
        <v/>
      </c>
      <c r="CM150" s="275" t="str">
        <f ca="true">+IF(OFFSET('Sanitation Data'!$D$30,0,10*ROW('Sanitation Data'!D144))="","",OFFSET('Sanitation Data'!$D$30,0,10*ROW('Sanitation Data'!D144)))</f>
        <v/>
      </c>
      <c r="CN150" s="275" t="str">
        <f ca="true">+IF(OFFSET('Sanitation Data'!$D$31,0,10*ROW('Sanitation Data'!D144))="","",OFFSET('Sanitation Data'!$D$31,0,10*ROW('Sanitation Data'!D144)))</f>
        <v/>
      </c>
      <c r="CO150" s="275" t="str">
        <f ca="true">+IF(OFFSET('Sanitation Data'!$D$32,0,10*ROW('Sanitation Data'!D144))="","",OFFSET('Sanitation Data'!$D$32,0,10*ROW('Sanitation Data'!D144)))</f>
        <v/>
      </c>
      <c r="CP150" s="275" t="str">
        <f ca="true">+IF(OFFSET('Sanitation Data'!$E$28,0,10*ROW('Sanitation Data'!E144))="","",OFFSET('Sanitation Data'!$E$28,0,10*ROW('Sanitation Data'!E144)))</f>
        <v/>
      </c>
      <c r="CQ150" s="275" t="str">
        <f ca="true">+IF(OFFSET('Sanitation Data'!$E$29,0,10*ROW('Sanitation Data'!E144))="","",OFFSET('Sanitation Data'!$E$29,0,10*ROW('Sanitation Data'!E144)))</f>
        <v/>
      </c>
      <c r="CR150" s="275" t="str">
        <f ca="true">+IF(OFFSET('Sanitation Data'!$E$30,0,10*ROW('Sanitation Data'!E144))="","",OFFSET('Sanitation Data'!$E$30,0,10*ROW('Sanitation Data'!E144)))</f>
        <v/>
      </c>
      <c r="CS150" s="275" t="str">
        <f ca="true">+IF(OFFSET('Sanitation Data'!$E$31,0,10*ROW('Sanitation Data'!E144))="","",OFFSET('Sanitation Data'!$E$31,0,10*ROW('Sanitation Data'!E144)))</f>
        <v/>
      </c>
      <c r="CT150" s="275" t="str">
        <f ca="true">+IF(OFFSET('Sanitation Data'!$E$32,0,10*ROW('Sanitation Data'!E144))="","",OFFSET('Sanitation Data'!$E$32,0,10*ROW('Sanitation Data'!E144)))</f>
        <v/>
      </c>
      <c r="CU150" s="275" t="str">
        <f ca="true">+IF(OFFSET('Sanitation Data'!$F$28,0,10*ROW('Sanitation Data'!F144))="","",OFFSET('Sanitation Data'!$F$28,0,10*ROW('Sanitation Data'!F144)))</f>
        <v/>
      </c>
      <c r="CV150" s="275" t="str">
        <f ca="true">+IF(OFFSET('Sanitation Data'!$F$29,0,10*ROW('Sanitation Data'!F144))="","",OFFSET('Sanitation Data'!$F$29,0,10*ROW('Sanitation Data'!F144)))</f>
        <v/>
      </c>
      <c r="CW150" s="275" t="str">
        <f ca="true">+IF(OFFSET('Sanitation Data'!$F$30,0,10*ROW('Sanitation Data'!F144))="","",OFFSET('Sanitation Data'!$F$30,0,10*ROW('Sanitation Data'!F144)))</f>
        <v/>
      </c>
      <c r="CX150" s="275" t="str">
        <f ca="true">+IF(OFFSET('Sanitation Data'!$F$31,0,10*ROW('Sanitation Data'!F144))="","",OFFSET('Sanitation Data'!$F$31,0,10*ROW('Sanitation Data'!F144)))</f>
        <v/>
      </c>
      <c r="CY150" s="275" t="str">
        <f ca="true">+IF(OFFSET('Sanitation Data'!$F$32,0,10*ROW('Sanitation Data'!F144))="","",OFFSET('Sanitation Data'!$F$32,0,10*ROW('Sanitation Data'!F144)))</f>
        <v/>
      </c>
      <c r="CZ150" s="275" t="str">
        <f ca="true">+IF(OFFSET('Sanitation Data'!$G$28,0,10*ROW('Sanitation Data'!G144))="","",OFFSET('Sanitation Data'!$G$28,0,10*ROW('Sanitation Data'!G144)))</f>
        <v/>
      </c>
      <c r="DA150" s="275" t="str">
        <f ca="true">+IF(OFFSET('Sanitation Data'!$G$29,0,10*ROW('Sanitation Data'!G144))="","",OFFSET('Sanitation Data'!$G$29,0,10*ROW('Sanitation Data'!G144)))</f>
        <v/>
      </c>
      <c r="DB150" s="275" t="str">
        <f ca="true">+IF(OFFSET('Sanitation Data'!$G$30,0,10*ROW('Sanitation Data'!G144))="","",OFFSET('Sanitation Data'!$G$30,0,10*ROW('Sanitation Data'!G144)))</f>
        <v/>
      </c>
      <c r="DC150" s="275" t="str">
        <f ca="true">+IF(OFFSET('Sanitation Data'!$G$31,0,10*ROW('Sanitation Data'!G144))="","",OFFSET('Sanitation Data'!$G$31,0,10*ROW('Sanitation Data'!G144)))</f>
        <v/>
      </c>
      <c r="DD150" s="275" t="str">
        <f ca="true">+IF(OFFSET('Sanitation Data'!$G$32,0,10*ROW('Sanitation Data'!G144))="","",OFFSET('Sanitation Data'!$G$32,0,10*ROW('Sanitation Data'!G144)))</f>
        <v/>
      </c>
      <c r="DE150" s="275" t="str">
        <f ca="true">+IF(OFFSET('Sanitation Data'!$H$28,0,10*ROW('Sanitation Data'!H144))="","",OFFSET('Sanitation Data'!$H$28,0,10*ROW('Sanitation Data'!H144)))</f>
        <v/>
      </c>
      <c r="DF150" s="275" t="str">
        <f ca="true">+IF(OFFSET('Sanitation Data'!$H$29,0,10*ROW('Sanitation Data'!H144))="","",OFFSET('Sanitation Data'!$H$29,0,10*ROW('Sanitation Data'!H144)))</f>
        <v/>
      </c>
      <c r="DG150" s="275" t="str">
        <f ca="true">+IF(OFFSET('Sanitation Data'!$H$30,0,10*ROW('Sanitation Data'!H144))="","",OFFSET('Sanitation Data'!$H$30,0,10*ROW('Sanitation Data'!H144)))</f>
        <v/>
      </c>
      <c r="DH150" s="275" t="str">
        <f ca="true">+IF(OFFSET('Sanitation Data'!$H$31,0,10*ROW('Sanitation Data'!H144))="","",OFFSET('Sanitation Data'!$H$31,0,10*ROW('Sanitation Data'!H144)))</f>
        <v/>
      </c>
      <c r="DI150" s="275" t="str">
        <f ca="true">+IF(OFFSET('Sanitation Data'!$H$32,0,10*ROW('Sanitation Data'!H144))="","",OFFSET('Sanitation Data'!$H$32,0,10*ROW('Sanitation Data'!H144)))</f>
        <v/>
      </c>
      <c r="DJ150" s="275" t="str">
        <f ca="true">+IF(OFFSET('Sanitation Data'!$I$28,0,10*ROW('Sanitation Data'!I144))="","",OFFSET('Sanitation Data'!$I$28,0,10*ROW('Sanitation Data'!I144)))</f>
        <v/>
      </c>
      <c r="DK150" s="275" t="str">
        <f ca="true">+IF(OFFSET('Sanitation Data'!$I$29,0,10*ROW('Sanitation Data'!I144))="","",OFFSET('Sanitation Data'!$I$29,0,10*ROW('Sanitation Data'!I144)))</f>
        <v/>
      </c>
      <c r="DL150" s="275" t="str">
        <f ca="true">+IF(OFFSET('Sanitation Data'!$I$30,0,10*ROW('Sanitation Data'!I144))="","",OFFSET('Sanitation Data'!$I$30,0,10*ROW('Sanitation Data'!I144)))</f>
        <v/>
      </c>
      <c r="DM150" s="275" t="str">
        <f ca="true">+IF(OFFSET('Sanitation Data'!$I$31,0,10*ROW('Sanitation Data'!I144))="","",OFFSET('Sanitation Data'!$I$31,0,10*ROW('Sanitation Data'!I144)))</f>
        <v/>
      </c>
      <c r="DN150" s="275" t="str">
        <f ca="true">+IF(OFFSET('Sanitation Data'!$I$32,0,10*ROW('Sanitation Data'!I144))="","",OFFSET('Sanitation Data'!$I$32,0,10*ROW('Sanitation Data'!I144)))</f>
        <v/>
      </c>
      <c r="DO150" s="275" t="str">
        <f ca="true">+IF(OFFSET('Hygiene Data'!$D$11,0,10*ROW('Hygiene Data'!D144))="","",OFFSET('Hygiene Data'!$D$11,0,10*ROW('Hygiene Data'!D144)))</f>
        <v/>
      </c>
      <c r="DP150" s="275" t="str">
        <f ca="true">+IF(OFFSET('Hygiene Data'!$D$12,0,10*ROW('Hygiene Data'!D144))="","",OFFSET('Hygiene Data'!$D$12,0,10*ROW('Hygiene Data'!D144)))</f>
        <v/>
      </c>
      <c r="DQ150" s="275" t="str">
        <f ca="true">+IF(OFFSET('Hygiene Data'!$D$13,0,10*ROW('Hygiene Data'!D144))="","",OFFSET('Hygiene Data'!$D$13,0,10*ROW('Hygiene Data'!D144)))</f>
        <v/>
      </c>
      <c r="DR150" s="275" t="str">
        <f ca="true">+IF(OFFSET('Hygiene Data'!$E$11,0,10*ROW('Hygiene Data'!E144))="","",OFFSET('Hygiene Data'!$E$11,0,10*ROW('Hygiene Data'!E144)))</f>
        <v/>
      </c>
      <c r="DS150" s="275" t="str">
        <f ca="true">+IF(OFFSET('Hygiene Data'!$E$12,0,10*ROW('Hygiene Data'!E144))="","",OFFSET('Hygiene Data'!$E$12,0,10*ROW('Hygiene Data'!E144)))</f>
        <v/>
      </c>
      <c r="DT150" s="275" t="str">
        <f ca="true">+IF(OFFSET('Hygiene Data'!$E$13,0,10*ROW('Hygiene Data'!E144))="","",OFFSET('Hygiene Data'!$E$13,0,10*ROW('Hygiene Data'!E144)))</f>
        <v/>
      </c>
      <c r="DU150" s="275" t="str">
        <f ca="true">+IF(OFFSET('Hygiene Data'!$F$11,0,10*ROW('Hygiene Data'!F144))="","",OFFSET('Hygiene Data'!$F$11,0,10*ROW('Hygiene Data'!F144)))</f>
        <v/>
      </c>
      <c r="DV150" s="275" t="str">
        <f ca="true">+IF(OFFSET('Hygiene Data'!$F$12,0,10*ROW('Hygiene Data'!F144))="","",OFFSET('Hygiene Data'!$F$12,0,10*ROW('Hygiene Data'!F144)))</f>
        <v/>
      </c>
      <c r="DW150" s="275" t="str">
        <f ca="true">+IF(OFFSET('Hygiene Data'!$F$13,0,10*ROW('Hygiene Data'!F144))="","",OFFSET('Hygiene Data'!$F$13,0,10*ROW('Hygiene Data'!F144)))</f>
        <v/>
      </c>
      <c r="DX150" s="275" t="str">
        <f ca="true">+IF(OFFSET('Hygiene Data'!$G$11,0,10*ROW('Hygiene Data'!G144))="","",OFFSET('Hygiene Data'!$G$11,0,10*ROW('Hygiene Data'!G144)))</f>
        <v/>
      </c>
      <c r="DY150" s="275" t="str">
        <f ca="true">+IF(OFFSET('Hygiene Data'!$G$12,0,10*ROW('Hygiene Data'!G144))="","",OFFSET('Hygiene Data'!$G$12,0,10*ROW('Hygiene Data'!G144)))</f>
        <v/>
      </c>
      <c r="DZ150" s="275" t="str">
        <f ca="true">+IF(OFFSET('Hygiene Data'!$G$13,0,10*ROW('Hygiene Data'!G144))="","",OFFSET('Hygiene Data'!$G$13,0,10*ROW('Hygiene Data'!G144)))</f>
        <v/>
      </c>
      <c r="EA150" s="275" t="str">
        <f ca="true">+IF(OFFSET('Hygiene Data'!$H$11,0,10*ROW('Hygiene Data'!H144))="","",OFFSET('Hygiene Data'!$H$11,0,10*ROW('Hygiene Data'!H144)))</f>
        <v/>
      </c>
      <c r="EB150" s="275" t="str">
        <f ca="true">+IF(OFFSET('Hygiene Data'!$H$12,0,10*ROW('Hygiene Data'!H144))="","",OFFSET('Hygiene Data'!$H$12,0,10*ROW('Hygiene Data'!H144)))</f>
        <v/>
      </c>
      <c r="EC150" s="275" t="str">
        <f ca="true">+IF(OFFSET('Hygiene Data'!$H$13,0,10*ROW('Hygiene Data'!H144))="","",OFFSET('Hygiene Data'!$H$13,0,10*ROW('Hygiene Data'!H144)))</f>
        <v/>
      </c>
      <c r="ED150" s="275" t="str">
        <f ca="true">+IF(OFFSET('Hygiene Data'!$I$11,0,10*ROW('Hygiene Data'!I144))="","",OFFSET('Hygiene Data'!$I$11,0,10*ROW('Hygiene Data'!I144)))</f>
        <v/>
      </c>
      <c r="EE150" s="275" t="str">
        <f ca="true">+IF(OFFSET('Hygiene Data'!$I$12,0,10*ROW('Hygiene Data'!I144))="","",OFFSET('Hygiene Data'!$I$12,0,10*ROW('Hygiene Data'!I144)))</f>
        <v/>
      </c>
      <c r="EF150" s="27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5"/>
      <c r="BS151" s="275" t="str">
        <f ca="true">+IF(OFFSET('Water Data'!$D$27,0,10*ROW('Water Data'!D145))="","",OFFSET('Water Data'!$D$27,0,10*ROW('Water Data'!D145)))</f>
        <v/>
      </c>
      <c r="BT151" s="275" t="str">
        <f ca="true">+IF(OFFSET('Water Data'!$D$28,0,10*ROW('Water Data'!D145))="","",OFFSET('Water Data'!$D$28,0,10*ROW('Water Data'!D145)))</f>
        <v/>
      </c>
      <c r="BU151" s="275" t="str">
        <f ca="true">+IF(OFFSET('Water Data'!$D$29,0,10*ROW('Water Data'!D145))="","",OFFSET('Water Data'!$D$29,0,10*ROW('Water Data'!D145)))</f>
        <v/>
      </c>
      <c r="BV151" s="275" t="str">
        <f ca="true">+IF(OFFSET('Water Data'!$E$27,0,10*ROW('Water Data'!E145))="","",OFFSET('Water Data'!$E$27,0,10*ROW('Water Data'!E145)))</f>
        <v/>
      </c>
      <c r="BW151" s="275" t="str">
        <f ca="true">+IF(OFFSET('Water Data'!$E$28,0,10*ROW('Water Data'!E145))="","",OFFSET('Water Data'!$E$28,0,10*ROW('Water Data'!E145)))</f>
        <v/>
      </c>
      <c r="BX151" s="275" t="str">
        <f ca="true">+IF(OFFSET('Water Data'!$E$29,0,10*ROW('Water Data'!E145))="","",OFFSET('Water Data'!$E$29,0,10*ROW('Water Data'!E145)))</f>
        <v/>
      </c>
      <c r="BY151" s="275" t="str">
        <f ca="true">+IF(OFFSET('Water Data'!$F$27,0,10*ROW('Water Data'!F145))="","",OFFSET('Water Data'!$F$27,0,10*ROW('Water Data'!F145)))</f>
        <v/>
      </c>
      <c r="BZ151" s="275" t="str">
        <f ca="true">+IF(OFFSET('Water Data'!$F$28,0,10*ROW('Water Data'!F145))="","",OFFSET('Water Data'!$F$28,0,10*ROW('Water Data'!F145)))</f>
        <v/>
      </c>
      <c r="CA151" s="275" t="str">
        <f ca="true">+IF(OFFSET('Water Data'!$F$29,0,10*ROW('Water Data'!F145))="","",OFFSET('Water Data'!$F$29,0,10*ROW('Water Data'!F145)))</f>
        <v/>
      </c>
      <c r="CB151" s="275" t="str">
        <f ca="true">+IF(OFFSET('Water Data'!$G$27,0,10*ROW('Water Data'!G145))="","",OFFSET('Water Data'!$G$27,0,10*ROW('Water Data'!G145)))</f>
        <v/>
      </c>
      <c r="CC151" s="275" t="str">
        <f ca="true">+IF(OFFSET('Water Data'!$G$28,0,10*ROW('Water Data'!G145))="","",OFFSET('Water Data'!$G$28,0,10*ROW('Water Data'!G145)))</f>
        <v/>
      </c>
      <c r="CD151" s="275" t="str">
        <f ca="true">+IF(OFFSET('Water Data'!$G$29,0,10*ROW('Water Data'!G145))="","",OFFSET('Water Data'!$G$29,0,10*ROW('Water Data'!G145)))</f>
        <v/>
      </c>
      <c r="CE151" s="275" t="str">
        <f ca="true">+IF(OFFSET('Water Data'!$H$27,0,10*ROW('Water Data'!H145))="","",OFFSET('Water Data'!$H$27,0,10*ROW('Water Data'!H145)))</f>
        <v/>
      </c>
      <c r="CF151" s="275" t="str">
        <f ca="true">+IF(OFFSET('Water Data'!$H$28,0,10*ROW('Water Data'!H145))="","",OFFSET('Water Data'!$H$28,0,10*ROW('Water Data'!H145)))</f>
        <v/>
      </c>
      <c r="CG151" s="275" t="str">
        <f ca="true">+IF(OFFSET('Water Data'!$H$29,0,10*ROW('Water Data'!H145))="","",OFFSET('Water Data'!$H$29,0,10*ROW('Water Data'!H145)))</f>
        <v/>
      </c>
      <c r="CH151" s="275" t="str">
        <f ca="true">+IF(OFFSET('Water Data'!$I$27,0,10*ROW('Water Data'!I145))="","",OFFSET('Water Data'!$I$27,0,10*ROW('Water Data'!I145)))</f>
        <v/>
      </c>
      <c r="CI151" s="275" t="str">
        <f ca="true">+IF(OFFSET('Water Data'!$I$28,0,10*ROW('Water Data'!I145))="","",OFFSET('Water Data'!$I$28,0,10*ROW('Water Data'!I145)))</f>
        <v/>
      </c>
      <c r="CJ151" s="275" t="str">
        <f ca="true">+IF(OFFSET('Water Data'!$I$29,0,10*ROW('Water Data'!I145))="","",OFFSET('Water Data'!$I$29,0,10*ROW('Water Data'!I145)))</f>
        <v/>
      </c>
      <c r="CK151" s="275" t="str">
        <f ca="true">+IF(OFFSET('Sanitation Data'!$D$28,0,10*ROW('Sanitation Data'!D145))="","",OFFSET('Sanitation Data'!$D$28,0,10*ROW('Sanitation Data'!D145)))</f>
        <v/>
      </c>
      <c r="CL151" s="275" t="str">
        <f ca="true">+IF(OFFSET('Sanitation Data'!$D$29,0,10*ROW('Sanitation Data'!D145))="","",OFFSET('Sanitation Data'!$D$29,0,10*ROW('Sanitation Data'!D145)))</f>
        <v/>
      </c>
      <c r="CM151" s="275" t="str">
        <f ca="true">+IF(OFFSET('Sanitation Data'!$D$30,0,10*ROW('Sanitation Data'!D145))="","",OFFSET('Sanitation Data'!$D$30,0,10*ROW('Sanitation Data'!D145)))</f>
        <v/>
      </c>
      <c r="CN151" s="275" t="str">
        <f ca="true">+IF(OFFSET('Sanitation Data'!$D$31,0,10*ROW('Sanitation Data'!D145))="","",OFFSET('Sanitation Data'!$D$31,0,10*ROW('Sanitation Data'!D145)))</f>
        <v/>
      </c>
      <c r="CO151" s="275" t="str">
        <f ca="true">+IF(OFFSET('Sanitation Data'!$D$32,0,10*ROW('Sanitation Data'!D145))="","",OFFSET('Sanitation Data'!$D$32,0,10*ROW('Sanitation Data'!D145)))</f>
        <v/>
      </c>
      <c r="CP151" s="275" t="str">
        <f ca="true">+IF(OFFSET('Sanitation Data'!$E$28,0,10*ROW('Sanitation Data'!E145))="","",OFFSET('Sanitation Data'!$E$28,0,10*ROW('Sanitation Data'!E145)))</f>
        <v/>
      </c>
      <c r="CQ151" s="275" t="str">
        <f ca="true">+IF(OFFSET('Sanitation Data'!$E$29,0,10*ROW('Sanitation Data'!E145))="","",OFFSET('Sanitation Data'!$E$29,0,10*ROW('Sanitation Data'!E145)))</f>
        <v/>
      </c>
      <c r="CR151" s="275" t="str">
        <f ca="true">+IF(OFFSET('Sanitation Data'!$E$30,0,10*ROW('Sanitation Data'!E145))="","",OFFSET('Sanitation Data'!$E$30,0,10*ROW('Sanitation Data'!E145)))</f>
        <v/>
      </c>
      <c r="CS151" s="275" t="str">
        <f ca="true">+IF(OFFSET('Sanitation Data'!$E$31,0,10*ROW('Sanitation Data'!E145))="","",OFFSET('Sanitation Data'!$E$31,0,10*ROW('Sanitation Data'!E145)))</f>
        <v/>
      </c>
      <c r="CT151" s="275" t="str">
        <f ca="true">+IF(OFFSET('Sanitation Data'!$E$32,0,10*ROW('Sanitation Data'!E145))="","",OFFSET('Sanitation Data'!$E$32,0,10*ROW('Sanitation Data'!E145)))</f>
        <v/>
      </c>
      <c r="CU151" s="275" t="str">
        <f ca="true">+IF(OFFSET('Sanitation Data'!$F$28,0,10*ROW('Sanitation Data'!F145))="","",OFFSET('Sanitation Data'!$F$28,0,10*ROW('Sanitation Data'!F145)))</f>
        <v/>
      </c>
      <c r="CV151" s="275" t="str">
        <f ca="true">+IF(OFFSET('Sanitation Data'!$F$29,0,10*ROW('Sanitation Data'!F145))="","",OFFSET('Sanitation Data'!$F$29,0,10*ROW('Sanitation Data'!F145)))</f>
        <v/>
      </c>
      <c r="CW151" s="275" t="str">
        <f ca="true">+IF(OFFSET('Sanitation Data'!$F$30,0,10*ROW('Sanitation Data'!F145))="","",OFFSET('Sanitation Data'!$F$30,0,10*ROW('Sanitation Data'!F145)))</f>
        <v/>
      </c>
      <c r="CX151" s="275" t="str">
        <f ca="true">+IF(OFFSET('Sanitation Data'!$F$31,0,10*ROW('Sanitation Data'!F145))="","",OFFSET('Sanitation Data'!$F$31,0,10*ROW('Sanitation Data'!F145)))</f>
        <v/>
      </c>
      <c r="CY151" s="275" t="str">
        <f ca="true">+IF(OFFSET('Sanitation Data'!$F$32,0,10*ROW('Sanitation Data'!F145))="","",OFFSET('Sanitation Data'!$F$32,0,10*ROW('Sanitation Data'!F145)))</f>
        <v/>
      </c>
      <c r="CZ151" s="275" t="str">
        <f ca="true">+IF(OFFSET('Sanitation Data'!$G$28,0,10*ROW('Sanitation Data'!G145))="","",OFFSET('Sanitation Data'!$G$28,0,10*ROW('Sanitation Data'!G145)))</f>
        <v/>
      </c>
      <c r="DA151" s="275" t="str">
        <f ca="true">+IF(OFFSET('Sanitation Data'!$G$29,0,10*ROW('Sanitation Data'!G145))="","",OFFSET('Sanitation Data'!$G$29,0,10*ROW('Sanitation Data'!G145)))</f>
        <v/>
      </c>
      <c r="DB151" s="275" t="str">
        <f ca="true">+IF(OFFSET('Sanitation Data'!$G$30,0,10*ROW('Sanitation Data'!G145))="","",OFFSET('Sanitation Data'!$G$30,0,10*ROW('Sanitation Data'!G145)))</f>
        <v/>
      </c>
      <c r="DC151" s="275" t="str">
        <f ca="true">+IF(OFFSET('Sanitation Data'!$G$31,0,10*ROW('Sanitation Data'!G145))="","",OFFSET('Sanitation Data'!$G$31,0,10*ROW('Sanitation Data'!G145)))</f>
        <v/>
      </c>
      <c r="DD151" s="275" t="str">
        <f ca="true">+IF(OFFSET('Sanitation Data'!$G$32,0,10*ROW('Sanitation Data'!G145))="","",OFFSET('Sanitation Data'!$G$32,0,10*ROW('Sanitation Data'!G145)))</f>
        <v/>
      </c>
      <c r="DE151" s="275" t="str">
        <f ca="true">+IF(OFFSET('Sanitation Data'!$H$28,0,10*ROW('Sanitation Data'!H145))="","",OFFSET('Sanitation Data'!$H$28,0,10*ROW('Sanitation Data'!H145)))</f>
        <v/>
      </c>
      <c r="DF151" s="275" t="str">
        <f ca="true">+IF(OFFSET('Sanitation Data'!$H$29,0,10*ROW('Sanitation Data'!H145))="","",OFFSET('Sanitation Data'!$H$29,0,10*ROW('Sanitation Data'!H145)))</f>
        <v/>
      </c>
      <c r="DG151" s="275" t="str">
        <f ca="true">+IF(OFFSET('Sanitation Data'!$H$30,0,10*ROW('Sanitation Data'!H145))="","",OFFSET('Sanitation Data'!$H$30,0,10*ROW('Sanitation Data'!H145)))</f>
        <v/>
      </c>
      <c r="DH151" s="275" t="str">
        <f ca="true">+IF(OFFSET('Sanitation Data'!$H$31,0,10*ROW('Sanitation Data'!H145))="","",OFFSET('Sanitation Data'!$H$31,0,10*ROW('Sanitation Data'!H145)))</f>
        <v/>
      </c>
      <c r="DI151" s="275" t="str">
        <f ca="true">+IF(OFFSET('Sanitation Data'!$H$32,0,10*ROW('Sanitation Data'!H145))="","",OFFSET('Sanitation Data'!$H$32,0,10*ROW('Sanitation Data'!H145)))</f>
        <v/>
      </c>
      <c r="DJ151" s="275" t="str">
        <f ca="true">+IF(OFFSET('Sanitation Data'!$I$28,0,10*ROW('Sanitation Data'!I145))="","",OFFSET('Sanitation Data'!$I$28,0,10*ROW('Sanitation Data'!I145)))</f>
        <v/>
      </c>
      <c r="DK151" s="275" t="str">
        <f ca="true">+IF(OFFSET('Sanitation Data'!$I$29,0,10*ROW('Sanitation Data'!I145))="","",OFFSET('Sanitation Data'!$I$29,0,10*ROW('Sanitation Data'!I145)))</f>
        <v/>
      </c>
      <c r="DL151" s="275" t="str">
        <f ca="true">+IF(OFFSET('Sanitation Data'!$I$30,0,10*ROW('Sanitation Data'!I145))="","",OFFSET('Sanitation Data'!$I$30,0,10*ROW('Sanitation Data'!I145)))</f>
        <v/>
      </c>
      <c r="DM151" s="275" t="str">
        <f ca="true">+IF(OFFSET('Sanitation Data'!$I$31,0,10*ROW('Sanitation Data'!I145))="","",OFFSET('Sanitation Data'!$I$31,0,10*ROW('Sanitation Data'!I145)))</f>
        <v/>
      </c>
      <c r="DN151" s="275" t="str">
        <f ca="true">+IF(OFFSET('Sanitation Data'!$I$32,0,10*ROW('Sanitation Data'!I145))="","",OFFSET('Sanitation Data'!$I$32,0,10*ROW('Sanitation Data'!I145)))</f>
        <v/>
      </c>
      <c r="DO151" s="275" t="str">
        <f ca="true">+IF(OFFSET('Hygiene Data'!$D$11,0,10*ROW('Hygiene Data'!D145))="","",OFFSET('Hygiene Data'!$D$11,0,10*ROW('Hygiene Data'!D145)))</f>
        <v/>
      </c>
      <c r="DP151" s="275" t="str">
        <f ca="true">+IF(OFFSET('Hygiene Data'!$D$12,0,10*ROW('Hygiene Data'!D145))="","",OFFSET('Hygiene Data'!$D$12,0,10*ROW('Hygiene Data'!D145)))</f>
        <v/>
      </c>
      <c r="DQ151" s="275" t="str">
        <f ca="true">+IF(OFFSET('Hygiene Data'!$D$13,0,10*ROW('Hygiene Data'!D145))="","",OFFSET('Hygiene Data'!$D$13,0,10*ROW('Hygiene Data'!D145)))</f>
        <v/>
      </c>
      <c r="DR151" s="275" t="str">
        <f ca="true">+IF(OFFSET('Hygiene Data'!$E$11,0,10*ROW('Hygiene Data'!E145))="","",OFFSET('Hygiene Data'!$E$11,0,10*ROW('Hygiene Data'!E145)))</f>
        <v/>
      </c>
      <c r="DS151" s="275" t="str">
        <f ca="true">+IF(OFFSET('Hygiene Data'!$E$12,0,10*ROW('Hygiene Data'!E145))="","",OFFSET('Hygiene Data'!$E$12,0,10*ROW('Hygiene Data'!E145)))</f>
        <v/>
      </c>
      <c r="DT151" s="275" t="str">
        <f ca="true">+IF(OFFSET('Hygiene Data'!$E$13,0,10*ROW('Hygiene Data'!E145))="","",OFFSET('Hygiene Data'!$E$13,0,10*ROW('Hygiene Data'!E145)))</f>
        <v/>
      </c>
      <c r="DU151" s="275" t="str">
        <f ca="true">+IF(OFFSET('Hygiene Data'!$F$11,0,10*ROW('Hygiene Data'!F145))="","",OFFSET('Hygiene Data'!$F$11,0,10*ROW('Hygiene Data'!F145)))</f>
        <v/>
      </c>
      <c r="DV151" s="275" t="str">
        <f ca="true">+IF(OFFSET('Hygiene Data'!$F$12,0,10*ROW('Hygiene Data'!F145))="","",OFFSET('Hygiene Data'!$F$12,0,10*ROW('Hygiene Data'!F145)))</f>
        <v/>
      </c>
      <c r="DW151" s="275" t="str">
        <f ca="true">+IF(OFFSET('Hygiene Data'!$F$13,0,10*ROW('Hygiene Data'!F145))="","",OFFSET('Hygiene Data'!$F$13,0,10*ROW('Hygiene Data'!F145)))</f>
        <v/>
      </c>
      <c r="DX151" s="275" t="str">
        <f ca="true">+IF(OFFSET('Hygiene Data'!$G$11,0,10*ROW('Hygiene Data'!G145))="","",OFFSET('Hygiene Data'!$G$11,0,10*ROW('Hygiene Data'!G145)))</f>
        <v/>
      </c>
      <c r="DY151" s="275" t="str">
        <f ca="true">+IF(OFFSET('Hygiene Data'!$G$12,0,10*ROW('Hygiene Data'!G145))="","",OFFSET('Hygiene Data'!$G$12,0,10*ROW('Hygiene Data'!G145)))</f>
        <v/>
      </c>
      <c r="DZ151" s="275" t="str">
        <f ca="true">+IF(OFFSET('Hygiene Data'!$G$13,0,10*ROW('Hygiene Data'!G145))="","",OFFSET('Hygiene Data'!$G$13,0,10*ROW('Hygiene Data'!G145)))</f>
        <v/>
      </c>
      <c r="EA151" s="275" t="str">
        <f ca="true">+IF(OFFSET('Hygiene Data'!$H$11,0,10*ROW('Hygiene Data'!H145))="","",OFFSET('Hygiene Data'!$H$11,0,10*ROW('Hygiene Data'!H145)))</f>
        <v/>
      </c>
      <c r="EB151" s="275" t="str">
        <f ca="true">+IF(OFFSET('Hygiene Data'!$H$12,0,10*ROW('Hygiene Data'!H145))="","",OFFSET('Hygiene Data'!$H$12,0,10*ROW('Hygiene Data'!H145)))</f>
        <v/>
      </c>
      <c r="EC151" s="275" t="str">
        <f ca="true">+IF(OFFSET('Hygiene Data'!$H$13,0,10*ROW('Hygiene Data'!H145))="","",OFFSET('Hygiene Data'!$H$13,0,10*ROW('Hygiene Data'!H145)))</f>
        <v/>
      </c>
      <c r="ED151" s="275" t="str">
        <f ca="true">+IF(OFFSET('Hygiene Data'!$I$11,0,10*ROW('Hygiene Data'!I145))="","",OFFSET('Hygiene Data'!$I$11,0,10*ROW('Hygiene Data'!I145)))</f>
        <v/>
      </c>
      <c r="EE151" s="275" t="str">
        <f ca="true">+IF(OFFSET('Hygiene Data'!$I$12,0,10*ROW('Hygiene Data'!I145))="","",OFFSET('Hygiene Data'!$I$12,0,10*ROW('Hygiene Data'!I145)))</f>
        <v/>
      </c>
      <c r="EF151" s="27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5"/>
      <c r="BS152" s="275" t="str">
        <f ca="true">+IF(OFFSET('Water Data'!$D$27,0,10*ROW('Water Data'!D146))="","",OFFSET('Water Data'!$D$27,0,10*ROW('Water Data'!D146)))</f>
        <v/>
      </c>
      <c r="BT152" s="275" t="str">
        <f ca="true">+IF(OFFSET('Water Data'!$D$28,0,10*ROW('Water Data'!D146))="","",OFFSET('Water Data'!$D$28,0,10*ROW('Water Data'!D146)))</f>
        <v/>
      </c>
      <c r="BU152" s="275" t="str">
        <f ca="true">+IF(OFFSET('Water Data'!$D$29,0,10*ROW('Water Data'!D146))="","",OFFSET('Water Data'!$D$29,0,10*ROW('Water Data'!D146)))</f>
        <v/>
      </c>
      <c r="BV152" s="275" t="str">
        <f ca="true">+IF(OFFSET('Water Data'!$E$27,0,10*ROW('Water Data'!E146))="","",OFFSET('Water Data'!$E$27,0,10*ROW('Water Data'!E146)))</f>
        <v/>
      </c>
      <c r="BW152" s="275" t="str">
        <f ca="true">+IF(OFFSET('Water Data'!$E$28,0,10*ROW('Water Data'!E146))="","",OFFSET('Water Data'!$E$28,0,10*ROW('Water Data'!E146)))</f>
        <v/>
      </c>
      <c r="BX152" s="275" t="str">
        <f ca="true">+IF(OFFSET('Water Data'!$E$29,0,10*ROW('Water Data'!E146))="","",OFFSET('Water Data'!$E$29,0,10*ROW('Water Data'!E146)))</f>
        <v/>
      </c>
      <c r="BY152" s="275" t="str">
        <f ca="true">+IF(OFFSET('Water Data'!$F$27,0,10*ROW('Water Data'!F146))="","",OFFSET('Water Data'!$F$27,0,10*ROW('Water Data'!F146)))</f>
        <v/>
      </c>
      <c r="BZ152" s="275" t="str">
        <f ca="true">+IF(OFFSET('Water Data'!$F$28,0,10*ROW('Water Data'!F146))="","",OFFSET('Water Data'!$F$28,0,10*ROW('Water Data'!F146)))</f>
        <v/>
      </c>
      <c r="CA152" s="275" t="str">
        <f ca="true">+IF(OFFSET('Water Data'!$F$29,0,10*ROW('Water Data'!F146))="","",OFFSET('Water Data'!$F$29,0,10*ROW('Water Data'!F146)))</f>
        <v/>
      </c>
      <c r="CB152" s="275" t="str">
        <f ca="true">+IF(OFFSET('Water Data'!$G$27,0,10*ROW('Water Data'!G146))="","",OFFSET('Water Data'!$G$27,0,10*ROW('Water Data'!G146)))</f>
        <v/>
      </c>
      <c r="CC152" s="275" t="str">
        <f ca="true">+IF(OFFSET('Water Data'!$G$28,0,10*ROW('Water Data'!G146))="","",OFFSET('Water Data'!$G$28,0,10*ROW('Water Data'!G146)))</f>
        <v/>
      </c>
      <c r="CD152" s="275" t="str">
        <f ca="true">+IF(OFFSET('Water Data'!$G$29,0,10*ROW('Water Data'!G146))="","",OFFSET('Water Data'!$G$29,0,10*ROW('Water Data'!G146)))</f>
        <v/>
      </c>
      <c r="CE152" s="275" t="str">
        <f ca="true">+IF(OFFSET('Water Data'!$H$27,0,10*ROW('Water Data'!H146))="","",OFFSET('Water Data'!$H$27,0,10*ROW('Water Data'!H146)))</f>
        <v/>
      </c>
      <c r="CF152" s="275" t="str">
        <f ca="true">+IF(OFFSET('Water Data'!$H$28,0,10*ROW('Water Data'!H146))="","",OFFSET('Water Data'!$H$28,0,10*ROW('Water Data'!H146)))</f>
        <v/>
      </c>
      <c r="CG152" s="275" t="str">
        <f ca="true">+IF(OFFSET('Water Data'!$H$29,0,10*ROW('Water Data'!H146))="","",OFFSET('Water Data'!$H$29,0,10*ROW('Water Data'!H146)))</f>
        <v/>
      </c>
      <c r="CH152" s="275" t="str">
        <f ca="true">+IF(OFFSET('Water Data'!$I$27,0,10*ROW('Water Data'!I146))="","",OFFSET('Water Data'!$I$27,0,10*ROW('Water Data'!I146)))</f>
        <v/>
      </c>
      <c r="CI152" s="275" t="str">
        <f ca="true">+IF(OFFSET('Water Data'!$I$28,0,10*ROW('Water Data'!I146))="","",OFFSET('Water Data'!$I$28,0,10*ROW('Water Data'!I146)))</f>
        <v/>
      </c>
      <c r="CJ152" s="275" t="str">
        <f ca="true">+IF(OFFSET('Water Data'!$I$29,0,10*ROW('Water Data'!I146))="","",OFFSET('Water Data'!$I$29,0,10*ROW('Water Data'!I146)))</f>
        <v/>
      </c>
      <c r="CK152" s="275" t="str">
        <f ca="true">+IF(OFFSET('Sanitation Data'!$D$28,0,10*ROW('Sanitation Data'!D146))="","",OFFSET('Sanitation Data'!$D$28,0,10*ROW('Sanitation Data'!D146)))</f>
        <v/>
      </c>
      <c r="CL152" s="275" t="str">
        <f ca="true">+IF(OFFSET('Sanitation Data'!$D$29,0,10*ROW('Sanitation Data'!D146))="","",OFFSET('Sanitation Data'!$D$29,0,10*ROW('Sanitation Data'!D146)))</f>
        <v/>
      </c>
      <c r="CM152" s="275" t="str">
        <f ca="true">+IF(OFFSET('Sanitation Data'!$D$30,0,10*ROW('Sanitation Data'!D146))="","",OFFSET('Sanitation Data'!$D$30,0,10*ROW('Sanitation Data'!D146)))</f>
        <v/>
      </c>
      <c r="CN152" s="275" t="str">
        <f ca="true">+IF(OFFSET('Sanitation Data'!$D$31,0,10*ROW('Sanitation Data'!D146))="","",OFFSET('Sanitation Data'!$D$31,0,10*ROW('Sanitation Data'!D146)))</f>
        <v/>
      </c>
      <c r="CO152" s="275" t="str">
        <f ca="true">+IF(OFFSET('Sanitation Data'!$D$32,0,10*ROW('Sanitation Data'!D146))="","",OFFSET('Sanitation Data'!$D$32,0,10*ROW('Sanitation Data'!D146)))</f>
        <v/>
      </c>
      <c r="CP152" s="275" t="str">
        <f ca="true">+IF(OFFSET('Sanitation Data'!$E$28,0,10*ROW('Sanitation Data'!E146))="","",OFFSET('Sanitation Data'!$E$28,0,10*ROW('Sanitation Data'!E146)))</f>
        <v/>
      </c>
      <c r="CQ152" s="275" t="str">
        <f ca="true">+IF(OFFSET('Sanitation Data'!$E$29,0,10*ROW('Sanitation Data'!E146))="","",OFFSET('Sanitation Data'!$E$29,0,10*ROW('Sanitation Data'!E146)))</f>
        <v/>
      </c>
      <c r="CR152" s="275" t="str">
        <f ca="true">+IF(OFFSET('Sanitation Data'!$E$30,0,10*ROW('Sanitation Data'!E146))="","",OFFSET('Sanitation Data'!$E$30,0,10*ROW('Sanitation Data'!E146)))</f>
        <v/>
      </c>
      <c r="CS152" s="275" t="str">
        <f ca="true">+IF(OFFSET('Sanitation Data'!$E$31,0,10*ROW('Sanitation Data'!E146))="","",OFFSET('Sanitation Data'!$E$31,0,10*ROW('Sanitation Data'!E146)))</f>
        <v/>
      </c>
      <c r="CT152" s="275" t="str">
        <f ca="true">+IF(OFFSET('Sanitation Data'!$E$32,0,10*ROW('Sanitation Data'!E146))="","",OFFSET('Sanitation Data'!$E$32,0,10*ROW('Sanitation Data'!E146)))</f>
        <v/>
      </c>
      <c r="CU152" s="275" t="str">
        <f ca="true">+IF(OFFSET('Sanitation Data'!$F$28,0,10*ROW('Sanitation Data'!F146))="","",OFFSET('Sanitation Data'!$F$28,0,10*ROW('Sanitation Data'!F146)))</f>
        <v/>
      </c>
      <c r="CV152" s="275" t="str">
        <f ca="true">+IF(OFFSET('Sanitation Data'!$F$29,0,10*ROW('Sanitation Data'!F146))="","",OFFSET('Sanitation Data'!$F$29,0,10*ROW('Sanitation Data'!F146)))</f>
        <v/>
      </c>
      <c r="CW152" s="275" t="str">
        <f ca="true">+IF(OFFSET('Sanitation Data'!$F$30,0,10*ROW('Sanitation Data'!F146))="","",OFFSET('Sanitation Data'!$F$30,0,10*ROW('Sanitation Data'!F146)))</f>
        <v/>
      </c>
      <c r="CX152" s="275" t="str">
        <f ca="true">+IF(OFFSET('Sanitation Data'!$F$31,0,10*ROW('Sanitation Data'!F146))="","",OFFSET('Sanitation Data'!$F$31,0,10*ROW('Sanitation Data'!F146)))</f>
        <v/>
      </c>
      <c r="CY152" s="275" t="str">
        <f ca="true">+IF(OFFSET('Sanitation Data'!$F$32,0,10*ROW('Sanitation Data'!F146))="","",OFFSET('Sanitation Data'!$F$32,0,10*ROW('Sanitation Data'!F146)))</f>
        <v/>
      </c>
      <c r="CZ152" s="275" t="str">
        <f ca="true">+IF(OFFSET('Sanitation Data'!$G$28,0,10*ROW('Sanitation Data'!G146))="","",OFFSET('Sanitation Data'!$G$28,0,10*ROW('Sanitation Data'!G146)))</f>
        <v/>
      </c>
      <c r="DA152" s="275" t="str">
        <f ca="true">+IF(OFFSET('Sanitation Data'!$G$29,0,10*ROW('Sanitation Data'!G146))="","",OFFSET('Sanitation Data'!$G$29,0,10*ROW('Sanitation Data'!G146)))</f>
        <v/>
      </c>
      <c r="DB152" s="275" t="str">
        <f ca="true">+IF(OFFSET('Sanitation Data'!$G$30,0,10*ROW('Sanitation Data'!G146))="","",OFFSET('Sanitation Data'!$G$30,0,10*ROW('Sanitation Data'!G146)))</f>
        <v/>
      </c>
      <c r="DC152" s="275" t="str">
        <f ca="true">+IF(OFFSET('Sanitation Data'!$G$31,0,10*ROW('Sanitation Data'!G146))="","",OFFSET('Sanitation Data'!$G$31,0,10*ROW('Sanitation Data'!G146)))</f>
        <v/>
      </c>
      <c r="DD152" s="275" t="str">
        <f ca="true">+IF(OFFSET('Sanitation Data'!$G$32,0,10*ROW('Sanitation Data'!G146))="","",OFFSET('Sanitation Data'!$G$32,0,10*ROW('Sanitation Data'!G146)))</f>
        <v/>
      </c>
      <c r="DE152" s="275" t="str">
        <f ca="true">+IF(OFFSET('Sanitation Data'!$H$28,0,10*ROW('Sanitation Data'!H146))="","",OFFSET('Sanitation Data'!$H$28,0,10*ROW('Sanitation Data'!H146)))</f>
        <v/>
      </c>
      <c r="DF152" s="275" t="str">
        <f ca="true">+IF(OFFSET('Sanitation Data'!$H$29,0,10*ROW('Sanitation Data'!H146))="","",OFFSET('Sanitation Data'!$H$29,0,10*ROW('Sanitation Data'!H146)))</f>
        <v/>
      </c>
      <c r="DG152" s="275" t="str">
        <f ca="true">+IF(OFFSET('Sanitation Data'!$H$30,0,10*ROW('Sanitation Data'!H146))="","",OFFSET('Sanitation Data'!$H$30,0,10*ROW('Sanitation Data'!H146)))</f>
        <v/>
      </c>
      <c r="DH152" s="275" t="str">
        <f ca="true">+IF(OFFSET('Sanitation Data'!$H$31,0,10*ROW('Sanitation Data'!H146))="","",OFFSET('Sanitation Data'!$H$31,0,10*ROW('Sanitation Data'!H146)))</f>
        <v/>
      </c>
      <c r="DI152" s="275" t="str">
        <f ca="true">+IF(OFFSET('Sanitation Data'!$H$32,0,10*ROW('Sanitation Data'!H146))="","",OFFSET('Sanitation Data'!$H$32,0,10*ROW('Sanitation Data'!H146)))</f>
        <v/>
      </c>
      <c r="DJ152" s="275" t="str">
        <f ca="true">+IF(OFFSET('Sanitation Data'!$I$28,0,10*ROW('Sanitation Data'!I146))="","",OFFSET('Sanitation Data'!$I$28,0,10*ROW('Sanitation Data'!I146)))</f>
        <v/>
      </c>
      <c r="DK152" s="275" t="str">
        <f ca="true">+IF(OFFSET('Sanitation Data'!$I$29,0,10*ROW('Sanitation Data'!I146))="","",OFFSET('Sanitation Data'!$I$29,0,10*ROW('Sanitation Data'!I146)))</f>
        <v/>
      </c>
      <c r="DL152" s="275" t="str">
        <f ca="true">+IF(OFFSET('Sanitation Data'!$I$30,0,10*ROW('Sanitation Data'!I146))="","",OFFSET('Sanitation Data'!$I$30,0,10*ROW('Sanitation Data'!I146)))</f>
        <v/>
      </c>
      <c r="DM152" s="275" t="str">
        <f ca="true">+IF(OFFSET('Sanitation Data'!$I$31,0,10*ROW('Sanitation Data'!I146))="","",OFFSET('Sanitation Data'!$I$31,0,10*ROW('Sanitation Data'!I146)))</f>
        <v/>
      </c>
      <c r="DN152" s="275" t="str">
        <f ca="true">+IF(OFFSET('Sanitation Data'!$I$32,0,10*ROW('Sanitation Data'!I146))="","",OFFSET('Sanitation Data'!$I$32,0,10*ROW('Sanitation Data'!I146)))</f>
        <v/>
      </c>
      <c r="DO152" s="275" t="str">
        <f ca="true">+IF(OFFSET('Hygiene Data'!$D$11,0,10*ROW('Hygiene Data'!D146))="","",OFFSET('Hygiene Data'!$D$11,0,10*ROW('Hygiene Data'!D146)))</f>
        <v/>
      </c>
      <c r="DP152" s="275" t="str">
        <f ca="true">+IF(OFFSET('Hygiene Data'!$D$12,0,10*ROW('Hygiene Data'!D146))="","",OFFSET('Hygiene Data'!$D$12,0,10*ROW('Hygiene Data'!D146)))</f>
        <v/>
      </c>
      <c r="DQ152" s="275" t="str">
        <f ca="true">+IF(OFFSET('Hygiene Data'!$D$13,0,10*ROW('Hygiene Data'!D146))="","",OFFSET('Hygiene Data'!$D$13,0,10*ROW('Hygiene Data'!D146)))</f>
        <v/>
      </c>
      <c r="DR152" s="275" t="str">
        <f ca="true">+IF(OFFSET('Hygiene Data'!$E$11,0,10*ROW('Hygiene Data'!E146))="","",OFFSET('Hygiene Data'!$E$11,0,10*ROW('Hygiene Data'!E146)))</f>
        <v/>
      </c>
      <c r="DS152" s="275" t="str">
        <f ca="true">+IF(OFFSET('Hygiene Data'!$E$12,0,10*ROW('Hygiene Data'!E146))="","",OFFSET('Hygiene Data'!$E$12,0,10*ROW('Hygiene Data'!E146)))</f>
        <v/>
      </c>
      <c r="DT152" s="275" t="str">
        <f ca="true">+IF(OFFSET('Hygiene Data'!$E$13,0,10*ROW('Hygiene Data'!E146))="","",OFFSET('Hygiene Data'!$E$13,0,10*ROW('Hygiene Data'!E146)))</f>
        <v/>
      </c>
      <c r="DU152" s="275" t="str">
        <f ca="true">+IF(OFFSET('Hygiene Data'!$F$11,0,10*ROW('Hygiene Data'!F146))="","",OFFSET('Hygiene Data'!$F$11,0,10*ROW('Hygiene Data'!F146)))</f>
        <v/>
      </c>
      <c r="DV152" s="275" t="str">
        <f ca="true">+IF(OFFSET('Hygiene Data'!$F$12,0,10*ROW('Hygiene Data'!F146))="","",OFFSET('Hygiene Data'!$F$12,0,10*ROW('Hygiene Data'!F146)))</f>
        <v/>
      </c>
      <c r="DW152" s="275" t="str">
        <f ca="true">+IF(OFFSET('Hygiene Data'!$F$13,0,10*ROW('Hygiene Data'!F146))="","",OFFSET('Hygiene Data'!$F$13,0,10*ROW('Hygiene Data'!F146)))</f>
        <v/>
      </c>
      <c r="DX152" s="275" t="str">
        <f ca="true">+IF(OFFSET('Hygiene Data'!$G$11,0,10*ROW('Hygiene Data'!G146))="","",OFFSET('Hygiene Data'!$G$11,0,10*ROW('Hygiene Data'!G146)))</f>
        <v/>
      </c>
      <c r="DY152" s="275" t="str">
        <f ca="true">+IF(OFFSET('Hygiene Data'!$G$12,0,10*ROW('Hygiene Data'!G146))="","",OFFSET('Hygiene Data'!$G$12,0,10*ROW('Hygiene Data'!G146)))</f>
        <v/>
      </c>
      <c r="DZ152" s="275" t="str">
        <f ca="true">+IF(OFFSET('Hygiene Data'!$G$13,0,10*ROW('Hygiene Data'!G146))="","",OFFSET('Hygiene Data'!$G$13,0,10*ROW('Hygiene Data'!G146)))</f>
        <v/>
      </c>
      <c r="EA152" s="275" t="str">
        <f ca="true">+IF(OFFSET('Hygiene Data'!$H$11,0,10*ROW('Hygiene Data'!H146))="","",OFFSET('Hygiene Data'!$H$11,0,10*ROW('Hygiene Data'!H146)))</f>
        <v/>
      </c>
      <c r="EB152" s="275" t="str">
        <f ca="true">+IF(OFFSET('Hygiene Data'!$H$12,0,10*ROW('Hygiene Data'!H146))="","",OFFSET('Hygiene Data'!$H$12,0,10*ROW('Hygiene Data'!H146)))</f>
        <v/>
      </c>
      <c r="EC152" s="275" t="str">
        <f ca="true">+IF(OFFSET('Hygiene Data'!$H$13,0,10*ROW('Hygiene Data'!H146))="","",OFFSET('Hygiene Data'!$H$13,0,10*ROW('Hygiene Data'!H146)))</f>
        <v/>
      </c>
      <c r="ED152" s="275" t="str">
        <f ca="true">+IF(OFFSET('Hygiene Data'!$I$11,0,10*ROW('Hygiene Data'!I146))="","",OFFSET('Hygiene Data'!$I$11,0,10*ROW('Hygiene Data'!I146)))</f>
        <v/>
      </c>
      <c r="EE152" s="275" t="str">
        <f ca="true">+IF(OFFSET('Hygiene Data'!$I$12,0,10*ROW('Hygiene Data'!I146))="","",OFFSET('Hygiene Data'!$I$12,0,10*ROW('Hygiene Data'!I146)))</f>
        <v/>
      </c>
      <c r="EF152" s="27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5"/>
      <c r="BS153" s="275" t="str">
        <f ca="true">+IF(OFFSET('Water Data'!$D$27,0,10*ROW('Water Data'!D147))="","",OFFSET('Water Data'!$D$27,0,10*ROW('Water Data'!D147)))</f>
        <v/>
      </c>
      <c r="BT153" s="275" t="str">
        <f ca="true">+IF(OFFSET('Water Data'!$D$28,0,10*ROW('Water Data'!D147))="","",OFFSET('Water Data'!$D$28,0,10*ROW('Water Data'!D147)))</f>
        <v/>
      </c>
      <c r="BU153" s="275" t="str">
        <f ca="true">+IF(OFFSET('Water Data'!$D$29,0,10*ROW('Water Data'!D147))="","",OFFSET('Water Data'!$D$29,0,10*ROW('Water Data'!D147)))</f>
        <v/>
      </c>
      <c r="BV153" s="275" t="str">
        <f ca="true">+IF(OFFSET('Water Data'!$E$27,0,10*ROW('Water Data'!E147))="","",OFFSET('Water Data'!$E$27,0,10*ROW('Water Data'!E147)))</f>
        <v/>
      </c>
      <c r="BW153" s="275" t="str">
        <f ca="true">+IF(OFFSET('Water Data'!$E$28,0,10*ROW('Water Data'!E147))="","",OFFSET('Water Data'!$E$28,0,10*ROW('Water Data'!E147)))</f>
        <v/>
      </c>
      <c r="BX153" s="275" t="str">
        <f ca="true">+IF(OFFSET('Water Data'!$E$29,0,10*ROW('Water Data'!E147))="","",OFFSET('Water Data'!$E$29,0,10*ROW('Water Data'!E147)))</f>
        <v/>
      </c>
      <c r="BY153" s="275" t="str">
        <f ca="true">+IF(OFFSET('Water Data'!$F$27,0,10*ROW('Water Data'!F147))="","",OFFSET('Water Data'!$F$27,0,10*ROW('Water Data'!F147)))</f>
        <v/>
      </c>
      <c r="BZ153" s="275" t="str">
        <f ca="true">+IF(OFFSET('Water Data'!$F$28,0,10*ROW('Water Data'!F147))="","",OFFSET('Water Data'!$F$28,0,10*ROW('Water Data'!F147)))</f>
        <v/>
      </c>
      <c r="CA153" s="275" t="str">
        <f ca="true">+IF(OFFSET('Water Data'!$F$29,0,10*ROW('Water Data'!F147))="","",OFFSET('Water Data'!$F$29,0,10*ROW('Water Data'!F147)))</f>
        <v/>
      </c>
      <c r="CB153" s="275" t="str">
        <f ca="true">+IF(OFFSET('Water Data'!$G$27,0,10*ROW('Water Data'!G147))="","",OFFSET('Water Data'!$G$27,0,10*ROW('Water Data'!G147)))</f>
        <v/>
      </c>
      <c r="CC153" s="275" t="str">
        <f ca="true">+IF(OFFSET('Water Data'!$G$28,0,10*ROW('Water Data'!G147))="","",OFFSET('Water Data'!$G$28,0,10*ROW('Water Data'!G147)))</f>
        <v/>
      </c>
      <c r="CD153" s="275" t="str">
        <f ca="true">+IF(OFFSET('Water Data'!$G$29,0,10*ROW('Water Data'!G147))="","",OFFSET('Water Data'!$G$29,0,10*ROW('Water Data'!G147)))</f>
        <v/>
      </c>
      <c r="CE153" s="275" t="str">
        <f ca="true">+IF(OFFSET('Water Data'!$H$27,0,10*ROW('Water Data'!H147))="","",OFFSET('Water Data'!$H$27,0,10*ROW('Water Data'!H147)))</f>
        <v/>
      </c>
      <c r="CF153" s="275" t="str">
        <f ca="true">+IF(OFFSET('Water Data'!$H$28,0,10*ROW('Water Data'!H147))="","",OFFSET('Water Data'!$H$28,0,10*ROW('Water Data'!H147)))</f>
        <v/>
      </c>
      <c r="CG153" s="275" t="str">
        <f ca="true">+IF(OFFSET('Water Data'!$H$29,0,10*ROW('Water Data'!H147))="","",OFFSET('Water Data'!$H$29,0,10*ROW('Water Data'!H147)))</f>
        <v/>
      </c>
      <c r="CH153" s="275" t="str">
        <f ca="true">+IF(OFFSET('Water Data'!$I$27,0,10*ROW('Water Data'!I147))="","",OFFSET('Water Data'!$I$27,0,10*ROW('Water Data'!I147)))</f>
        <v/>
      </c>
      <c r="CI153" s="275" t="str">
        <f ca="true">+IF(OFFSET('Water Data'!$I$28,0,10*ROW('Water Data'!I147))="","",OFFSET('Water Data'!$I$28,0,10*ROW('Water Data'!I147)))</f>
        <v/>
      </c>
      <c r="CJ153" s="275" t="str">
        <f ca="true">+IF(OFFSET('Water Data'!$I$29,0,10*ROW('Water Data'!I147))="","",OFFSET('Water Data'!$I$29,0,10*ROW('Water Data'!I147)))</f>
        <v/>
      </c>
      <c r="CK153" s="275" t="str">
        <f ca="true">+IF(OFFSET('Sanitation Data'!$D$28,0,10*ROW('Sanitation Data'!D147))="","",OFFSET('Sanitation Data'!$D$28,0,10*ROW('Sanitation Data'!D147)))</f>
        <v/>
      </c>
      <c r="CL153" s="275" t="str">
        <f ca="true">+IF(OFFSET('Sanitation Data'!$D$29,0,10*ROW('Sanitation Data'!D147))="","",OFFSET('Sanitation Data'!$D$29,0,10*ROW('Sanitation Data'!D147)))</f>
        <v/>
      </c>
      <c r="CM153" s="275" t="str">
        <f ca="true">+IF(OFFSET('Sanitation Data'!$D$30,0,10*ROW('Sanitation Data'!D147))="","",OFFSET('Sanitation Data'!$D$30,0,10*ROW('Sanitation Data'!D147)))</f>
        <v/>
      </c>
      <c r="CN153" s="275" t="str">
        <f ca="true">+IF(OFFSET('Sanitation Data'!$D$31,0,10*ROW('Sanitation Data'!D147))="","",OFFSET('Sanitation Data'!$D$31,0,10*ROW('Sanitation Data'!D147)))</f>
        <v/>
      </c>
      <c r="CO153" s="275" t="str">
        <f ca="true">+IF(OFFSET('Sanitation Data'!$D$32,0,10*ROW('Sanitation Data'!D147))="","",OFFSET('Sanitation Data'!$D$32,0,10*ROW('Sanitation Data'!D147)))</f>
        <v/>
      </c>
      <c r="CP153" s="275" t="str">
        <f ca="true">+IF(OFFSET('Sanitation Data'!$E$28,0,10*ROW('Sanitation Data'!E147))="","",OFFSET('Sanitation Data'!$E$28,0,10*ROW('Sanitation Data'!E147)))</f>
        <v/>
      </c>
      <c r="CQ153" s="275" t="str">
        <f ca="true">+IF(OFFSET('Sanitation Data'!$E$29,0,10*ROW('Sanitation Data'!E147))="","",OFFSET('Sanitation Data'!$E$29,0,10*ROW('Sanitation Data'!E147)))</f>
        <v/>
      </c>
      <c r="CR153" s="275" t="str">
        <f ca="true">+IF(OFFSET('Sanitation Data'!$E$30,0,10*ROW('Sanitation Data'!E147))="","",OFFSET('Sanitation Data'!$E$30,0,10*ROW('Sanitation Data'!E147)))</f>
        <v/>
      </c>
      <c r="CS153" s="275" t="str">
        <f ca="true">+IF(OFFSET('Sanitation Data'!$E$31,0,10*ROW('Sanitation Data'!E147))="","",OFFSET('Sanitation Data'!$E$31,0,10*ROW('Sanitation Data'!E147)))</f>
        <v/>
      </c>
      <c r="CT153" s="275" t="str">
        <f ca="true">+IF(OFFSET('Sanitation Data'!$E$32,0,10*ROW('Sanitation Data'!E147))="","",OFFSET('Sanitation Data'!$E$32,0,10*ROW('Sanitation Data'!E147)))</f>
        <v/>
      </c>
      <c r="CU153" s="275" t="str">
        <f ca="true">+IF(OFFSET('Sanitation Data'!$F$28,0,10*ROW('Sanitation Data'!F147))="","",OFFSET('Sanitation Data'!$F$28,0,10*ROW('Sanitation Data'!F147)))</f>
        <v/>
      </c>
      <c r="CV153" s="275" t="str">
        <f ca="true">+IF(OFFSET('Sanitation Data'!$F$29,0,10*ROW('Sanitation Data'!F147))="","",OFFSET('Sanitation Data'!$F$29,0,10*ROW('Sanitation Data'!F147)))</f>
        <v/>
      </c>
      <c r="CW153" s="275" t="str">
        <f ca="true">+IF(OFFSET('Sanitation Data'!$F$30,0,10*ROW('Sanitation Data'!F147))="","",OFFSET('Sanitation Data'!$F$30,0,10*ROW('Sanitation Data'!F147)))</f>
        <v/>
      </c>
      <c r="CX153" s="275" t="str">
        <f ca="true">+IF(OFFSET('Sanitation Data'!$F$31,0,10*ROW('Sanitation Data'!F147))="","",OFFSET('Sanitation Data'!$F$31,0,10*ROW('Sanitation Data'!F147)))</f>
        <v/>
      </c>
      <c r="CY153" s="275" t="str">
        <f ca="true">+IF(OFFSET('Sanitation Data'!$F$32,0,10*ROW('Sanitation Data'!F147))="","",OFFSET('Sanitation Data'!$F$32,0,10*ROW('Sanitation Data'!F147)))</f>
        <v/>
      </c>
      <c r="CZ153" s="275" t="str">
        <f ca="true">+IF(OFFSET('Sanitation Data'!$G$28,0,10*ROW('Sanitation Data'!G147))="","",OFFSET('Sanitation Data'!$G$28,0,10*ROW('Sanitation Data'!G147)))</f>
        <v/>
      </c>
      <c r="DA153" s="275" t="str">
        <f ca="true">+IF(OFFSET('Sanitation Data'!$G$29,0,10*ROW('Sanitation Data'!G147))="","",OFFSET('Sanitation Data'!$G$29,0,10*ROW('Sanitation Data'!G147)))</f>
        <v/>
      </c>
      <c r="DB153" s="275" t="str">
        <f ca="true">+IF(OFFSET('Sanitation Data'!$G$30,0,10*ROW('Sanitation Data'!G147))="","",OFFSET('Sanitation Data'!$G$30,0,10*ROW('Sanitation Data'!G147)))</f>
        <v/>
      </c>
      <c r="DC153" s="275" t="str">
        <f ca="true">+IF(OFFSET('Sanitation Data'!$G$31,0,10*ROW('Sanitation Data'!G147))="","",OFFSET('Sanitation Data'!$G$31,0,10*ROW('Sanitation Data'!G147)))</f>
        <v/>
      </c>
      <c r="DD153" s="275" t="str">
        <f ca="true">+IF(OFFSET('Sanitation Data'!$G$32,0,10*ROW('Sanitation Data'!G147))="","",OFFSET('Sanitation Data'!$G$32,0,10*ROW('Sanitation Data'!G147)))</f>
        <v/>
      </c>
      <c r="DE153" s="275" t="str">
        <f ca="true">+IF(OFFSET('Sanitation Data'!$H$28,0,10*ROW('Sanitation Data'!H147))="","",OFFSET('Sanitation Data'!$H$28,0,10*ROW('Sanitation Data'!H147)))</f>
        <v/>
      </c>
      <c r="DF153" s="275" t="str">
        <f ca="true">+IF(OFFSET('Sanitation Data'!$H$29,0,10*ROW('Sanitation Data'!H147))="","",OFFSET('Sanitation Data'!$H$29,0,10*ROW('Sanitation Data'!H147)))</f>
        <v/>
      </c>
      <c r="DG153" s="275" t="str">
        <f ca="true">+IF(OFFSET('Sanitation Data'!$H$30,0,10*ROW('Sanitation Data'!H147))="","",OFFSET('Sanitation Data'!$H$30,0,10*ROW('Sanitation Data'!H147)))</f>
        <v/>
      </c>
      <c r="DH153" s="275" t="str">
        <f ca="true">+IF(OFFSET('Sanitation Data'!$H$31,0,10*ROW('Sanitation Data'!H147))="","",OFFSET('Sanitation Data'!$H$31,0,10*ROW('Sanitation Data'!H147)))</f>
        <v/>
      </c>
      <c r="DI153" s="275" t="str">
        <f ca="true">+IF(OFFSET('Sanitation Data'!$H$32,0,10*ROW('Sanitation Data'!H147))="","",OFFSET('Sanitation Data'!$H$32,0,10*ROW('Sanitation Data'!H147)))</f>
        <v/>
      </c>
      <c r="DJ153" s="275" t="str">
        <f ca="true">+IF(OFFSET('Sanitation Data'!$I$28,0,10*ROW('Sanitation Data'!I147))="","",OFFSET('Sanitation Data'!$I$28,0,10*ROW('Sanitation Data'!I147)))</f>
        <v/>
      </c>
      <c r="DK153" s="275" t="str">
        <f ca="true">+IF(OFFSET('Sanitation Data'!$I$29,0,10*ROW('Sanitation Data'!I147))="","",OFFSET('Sanitation Data'!$I$29,0,10*ROW('Sanitation Data'!I147)))</f>
        <v/>
      </c>
      <c r="DL153" s="275" t="str">
        <f ca="true">+IF(OFFSET('Sanitation Data'!$I$30,0,10*ROW('Sanitation Data'!I147))="","",OFFSET('Sanitation Data'!$I$30,0,10*ROW('Sanitation Data'!I147)))</f>
        <v/>
      </c>
      <c r="DM153" s="275" t="str">
        <f ca="true">+IF(OFFSET('Sanitation Data'!$I$31,0,10*ROW('Sanitation Data'!I147))="","",OFFSET('Sanitation Data'!$I$31,0,10*ROW('Sanitation Data'!I147)))</f>
        <v/>
      </c>
      <c r="DN153" s="275" t="str">
        <f ca="true">+IF(OFFSET('Sanitation Data'!$I$32,0,10*ROW('Sanitation Data'!I147))="","",OFFSET('Sanitation Data'!$I$32,0,10*ROW('Sanitation Data'!I147)))</f>
        <v/>
      </c>
      <c r="DO153" s="275" t="str">
        <f ca="true">+IF(OFFSET('Hygiene Data'!$D$11,0,10*ROW('Hygiene Data'!D147))="","",OFFSET('Hygiene Data'!$D$11,0,10*ROW('Hygiene Data'!D147)))</f>
        <v/>
      </c>
      <c r="DP153" s="275" t="str">
        <f ca="true">+IF(OFFSET('Hygiene Data'!$D$12,0,10*ROW('Hygiene Data'!D147))="","",OFFSET('Hygiene Data'!$D$12,0,10*ROW('Hygiene Data'!D147)))</f>
        <v/>
      </c>
      <c r="DQ153" s="275" t="str">
        <f ca="true">+IF(OFFSET('Hygiene Data'!$D$13,0,10*ROW('Hygiene Data'!D147))="","",OFFSET('Hygiene Data'!$D$13,0,10*ROW('Hygiene Data'!D147)))</f>
        <v/>
      </c>
      <c r="DR153" s="275" t="str">
        <f ca="true">+IF(OFFSET('Hygiene Data'!$E$11,0,10*ROW('Hygiene Data'!E147))="","",OFFSET('Hygiene Data'!$E$11,0,10*ROW('Hygiene Data'!E147)))</f>
        <v/>
      </c>
      <c r="DS153" s="275" t="str">
        <f ca="true">+IF(OFFSET('Hygiene Data'!$E$12,0,10*ROW('Hygiene Data'!E147))="","",OFFSET('Hygiene Data'!$E$12,0,10*ROW('Hygiene Data'!E147)))</f>
        <v/>
      </c>
      <c r="DT153" s="275" t="str">
        <f ca="true">+IF(OFFSET('Hygiene Data'!$E$13,0,10*ROW('Hygiene Data'!E147))="","",OFFSET('Hygiene Data'!$E$13,0,10*ROW('Hygiene Data'!E147)))</f>
        <v/>
      </c>
      <c r="DU153" s="275" t="str">
        <f ca="true">+IF(OFFSET('Hygiene Data'!$F$11,0,10*ROW('Hygiene Data'!F147))="","",OFFSET('Hygiene Data'!$F$11,0,10*ROW('Hygiene Data'!F147)))</f>
        <v/>
      </c>
      <c r="DV153" s="275" t="str">
        <f ca="true">+IF(OFFSET('Hygiene Data'!$F$12,0,10*ROW('Hygiene Data'!F147))="","",OFFSET('Hygiene Data'!$F$12,0,10*ROW('Hygiene Data'!F147)))</f>
        <v/>
      </c>
      <c r="DW153" s="275" t="str">
        <f ca="true">+IF(OFFSET('Hygiene Data'!$F$13,0,10*ROW('Hygiene Data'!F147))="","",OFFSET('Hygiene Data'!$F$13,0,10*ROW('Hygiene Data'!F147)))</f>
        <v/>
      </c>
      <c r="DX153" s="275" t="str">
        <f ca="true">+IF(OFFSET('Hygiene Data'!$G$11,0,10*ROW('Hygiene Data'!G147))="","",OFFSET('Hygiene Data'!$G$11,0,10*ROW('Hygiene Data'!G147)))</f>
        <v/>
      </c>
      <c r="DY153" s="275" t="str">
        <f ca="true">+IF(OFFSET('Hygiene Data'!$G$12,0,10*ROW('Hygiene Data'!G147))="","",OFFSET('Hygiene Data'!$G$12,0,10*ROW('Hygiene Data'!G147)))</f>
        <v/>
      </c>
      <c r="DZ153" s="275" t="str">
        <f ca="true">+IF(OFFSET('Hygiene Data'!$G$13,0,10*ROW('Hygiene Data'!G147))="","",OFFSET('Hygiene Data'!$G$13,0,10*ROW('Hygiene Data'!G147)))</f>
        <v/>
      </c>
      <c r="EA153" s="275" t="str">
        <f ca="true">+IF(OFFSET('Hygiene Data'!$H$11,0,10*ROW('Hygiene Data'!H147))="","",OFFSET('Hygiene Data'!$H$11,0,10*ROW('Hygiene Data'!H147)))</f>
        <v/>
      </c>
      <c r="EB153" s="275" t="str">
        <f ca="true">+IF(OFFSET('Hygiene Data'!$H$12,0,10*ROW('Hygiene Data'!H147))="","",OFFSET('Hygiene Data'!$H$12,0,10*ROW('Hygiene Data'!H147)))</f>
        <v/>
      </c>
      <c r="EC153" s="275" t="str">
        <f ca="true">+IF(OFFSET('Hygiene Data'!$H$13,0,10*ROW('Hygiene Data'!H147))="","",OFFSET('Hygiene Data'!$H$13,0,10*ROW('Hygiene Data'!H147)))</f>
        <v/>
      </c>
      <c r="ED153" s="275" t="str">
        <f ca="true">+IF(OFFSET('Hygiene Data'!$I$11,0,10*ROW('Hygiene Data'!I147))="","",OFFSET('Hygiene Data'!$I$11,0,10*ROW('Hygiene Data'!I147)))</f>
        <v/>
      </c>
      <c r="EE153" s="275" t="str">
        <f ca="true">+IF(OFFSET('Hygiene Data'!$I$12,0,10*ROW('Hygiene Data'!I147))="","",OFFSET('Hygiene Data'!$I$12,0,10*ROW('Hygiene Data'!I147)))</f>
        <v/>
      </c>
      <c r="EF153" s="27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5"/>
      <c r="BS154" s="275" t="str">
        <f ca="true">+IF(OFFSET('Water Data'!$D$27,0,10*ROW('Water Data'!D148))="","",OFFSET('Water Data'!$D$27,0,10*ROW('Water Data'!D148)))</f>
        <v/>
      </c>
      <c r="BT154" s="275" t="str">
        <f ca="true">+IF(OFFSET('Water Data'!$D$28,0,10*ROW('Water Data'!D148))="","",OFFSET('Water Data'!$D$28,0,10*ROW('Water Data'!D148)))</f>
        <v/>
      </c>
      <c r="BU154" s="275" t="str">
        <f ca="true">+IF(OFFSET('Water Data'!$D$29,0,10*ROW('Water Data'!D148))="","",OFFSET('Water Data'!$D$29,0,10*ROW('Water Data'!D148)))</f>
        <v/>
      </c>
      <c r="BV154" s="275" t="str">
        <f ca="true">+IF(OFFSET('Water Data'!$E$27,0,10*ROW('Water Data'!E148))="","",OFFSET('Water Data'!$E$27,0,10*ROW('Water Data'!E148)))</f>
        <v/>
      </c>
      <c r="BW154" s="275" t="str">
        <f ca="true">+IF(OFFSET('Water Data'!$E$28,0,10*ROW('Water Data'!E148))="","",OFFSET('Water Data'!$E$28,0,10*ROW('Water Data'!E148)))</f>
        <v/>
      </c>
      <c r="BX154" s="275" t="str">
        <f ca="true">+IF(OFFSET('Water Data'!$E$29,0,10*ROW('Water Data'!E148))="","",OFFSET('Water Data'!$E$29,0,10*ROW('Water Data'!E148)))</f>
        <v/>
      </c>
      <c r="BY154" s="275" t="str">
        <f ca="true">+IF(OFFSET('Water Data'!$F$27,0,10*ROW('Water Data'!F148))="","",OFFSET('Water Data'!$F$27,0,10*ROW('Water Data'!F148)))</f>
        <v/>
      </c>
      <c r="BZ154" s="275" t="str">
        <f ca="true">+IF(OFFSET('Water Data'!$F$28,0,10*ROW('Water Data'!F148))="","",OFFSET('Water Data'!$F$28,0,10*ROW('Water Data'!F148)))</f>
        <v/>
      </c>
      <c r="CA154" s="275" t="str">
        <f ca="true">+IF(OFFSET('Water Data'!$F$29,0,10*ROW('Water Data'!F148))="","",OFFSET('Water Data'!$F$29,0,10*ROW('Water Data'!F148)))</f>
        <v/>
      </c>
      <c r="CB154" s="275" t="str">
        <f ca="true">+IF(OFFSET('Water Data'!$G$27,0,10*ROW('Water Data'!G148))="","",OFFSET('Water Data'!$G$27,0,10*ROW('Water Data'!G148)))</f>
        <v/>
      </c>
      <c r="CC154" s="275" t="str">
        <f ca="true">+IF(OFFSET('Water Data'!$G$28,0,10*ROW('Water Data'!G148))="","",OFFSET('Water Data'!$G$28,0,10*ROW('Water Data'!G148)))</f>
        <v/>
      </c>
      <c r="CD154" s="275" t="str">
        <f ca="true">+IF(OFFSET('Water Data'!$G$29,0,10*ROW('Water Data'!G148))="","",OFFSET('Water Data'!$G$29,0,10*ROW('Water Data'!G148)))</f>
        <v/>
      </c>
      <c r="CE154" s="275" t="str">
        <f ca="true">+IF(OFFSET('Water Data'!$H$27,0,10*ROW('Water Data'!H148))="","",OFFSET('Water Data'!$H$27,0,10*ROW('Water Data'!H148)))</f>
        <v/>
      </c>
      <c r="CF154" s="275" t="str">
        <f ca="true">+IF(OFFSET('Water Data'!$H$28,0,10*ROW('Water Data'!H148))="","",OFFSET('Water Data'!$H$28,0,10*ROW('Water Data'!H148)))</f>
        <v/>
      </c>
      <c r="CG154" s="275" t="str">
        <f ca="true">+IF(OFFSET('Water Data'!$H$29,0,10*ROW('Water Data'!H148))="","",OFFSET('Water Data'!$H$29,0,10*ROW('Water Data'!H148)))</f>
        <v/>
      </c>
      <c r="CH154" s="275" t="str">
        <f ca="true">+IF(OFFSET('Water Data'!$I$27,0,10*ROW('Water Data'!I148))="","",OFFSET('Water Data'!$I$27,0,10*ROW('Water Data'!I148)))</f>
        <v/>
      </c>
      <c r="CI154" s="275" t="str">
        <f ca="true">+IF(OFFSET('Water Data'!$I$28,0,10*ROW('Water Data'!I148))="","",OFFSET('Water Data'!$I$28,0,10*ROW('Water Data'!I148)))</f>
        <v/>
      </c>
      <c r="CJ154" s="275" t="str">
        <f ca="true">+IF(OFFSET('Water Data'!$I$29,0,10*ROW('Water Data'!I148))="","",OFFSET('Water Data'!$I$29,0,10*ROW('Water Data'!I148)))</f>
        <v/>
      </c>
      <c r="CK154" s="275" t="str">
        <f ca="true">+IF(OFFSET('Sanitation Data'!$D$28,0,10*ROW('Sanitation Data'!D148))="","",OFFSET('Sanitation Data'!$D$28,0,10*ROW('Sanitation Data'!D148)))</f>
        <v/>
      </c>
      <c r="CL154" s="275" t="str">
        <f ca="true">+IF(OFFSET('Sanitation Data'!$D$29,0,10*ROW('Sanitation Data'!D148))="","",OFFSET('Sanitation Data'!$D$29,0,10*ROW('Sanitation Data'!D148)))</f>
        <v/>
      </c>
      <c r="CM154" s="275" t="str">
        <f ca="true">+IF(OFFSET('Sanitation Data'!$D$30,0,10*ROW('Sanitation Data'!D148))="","",OFFSET('Sanitation Data'!$D$30,0,10*ROW('Sanitation Data'!D148)))</f>
        <v/>
      </c>
      <c r="CN154" s="275" t="str">
        <f ca="true">+IF(OFFSET('Sanitation Data'!$D$31,0,10*ROW('Sanitation Data'!D148))="","",OFFSET('Sanitation Data'!$D$31,0,10*ROW('Sanitation Data'!D148)))</f>
        <v/>
      </c>
      <c r="CO154" s="275" t="str">
        <f ca="true">+IF(OFFSET('Sanitation Data'!$D$32,0,10*ROW('Sanitation Data'!D148))="","",OFFSET('Sanitation Data'!$D$32,0,10*ROW('Sanitation Data'!D148)))</f>
        <v/>
      </c>
      <c r="CP154" s="275" t="str">
        <f ca="true">+IF(OFFSET('Sanitation Data'!$E$28,0,10*ROW('Sanitation Data'!E148))="","",OFFSET('Sanitation Data'!$E$28,0,10*ROW('Sanitation Data'!E148)))</f>
        <v/>
      </c>
      <c r="CQ154" s="275" t="str">
        <f ca="true">+IF(OFFSET('Sanitation Data'!$E$29,0,10*ROW('Sanitation Data'!E148))="","",OFFSET('Sanitation Data'!$E$29,0,10*ROW('Sanitation Data'!E148)))</f>
        <v/>
      </c>
      <c r="CR154" s="275" t="str">
        <f ca="true">+IF(OFFSET('Sanitation Data'!$E$30,0,10*ROW('Sanitation Data'!E148))="","",OFFSET('Sanitation Data'!$E$30,0,10*ROW('Sanitation Data'!E148)))</f>
        <v/>
      </c>
      <c r="CS154" s="275" t="str">
        <f ca="true">+IF(OFFSET('Sanitation Data'!$E$31,0,10*ROW('Sanitation Data'!E148))="","",OFFSET('Sanitation Data'!$E$31,0,10*ROW('Sanitation Data'!E148)))</f>
        <v/>
      </c>
      <c r="CT154" s="275" t="str">
        <f ca="true">+IF(OFFSET('Sanitation Data'!$E$32,0,10*ROW('Sanitation Data'!E148))="","",OFFSET('Sanitation Data'!$E$32,0,10*ROW('Sanitation Data'!E148)))</f>
        <v/>
      </c>
      <c r="CU154" s="275" t="str">
        <f ca="true">+IF(OFFSET('Sanitation Data'!$F$28,0,10*ROW('Sanitation Data'!F148))="","",OFFSET('Sanitation Data'!$F$28,0,10*ROW('Sanitation Data'!F148)))</f>
        <v/>
      </c>
      <c r="CV154" s="275" t="str">
        <f ca="true">+IF(OFFSET('Sanitation Data'!$F$29,0,10*ROW('Sanitation Data'!F148))="","",OFFSET('Sanitation Data'!$F$29,0,10*ROW('Sanitation Data'!F148)))</f>
        <v/>
      </c>
      <c r="CW154" s="275" t="str">
        <f ca="true">+IF(OFFSET('Sanitation Data'!$F$30,0,10*ROW('Sanitation Data'!F148))="","",OFFSET('Sanitation Data'!$F$30,0,10*ROW('Sanitation Data'!F148)))</f>
        <v/>
      </c>
      <c r="CX154" s="275" t="str">
        <f ca="true">+IF(OFFSET('Sanitation Data'!$F$31,0,10*ROW('Sanitation Data'!F148))="","",OFFSET('Sanitation Data'!$F$31,0,10*ROW('Sanitation Data'!F148)))</f>
        <v/>
      </c>
      <c r="CY154" s="275" t="str">
        <f ca="true">+IF(OFFSET('Sanitation Data'!$F$32,0,10*ROW('Sanitation Data'!F148))="","",OFFSET('Sanitation Data'!$F$32,0,10*ROW('Sanitation Data'!F148)))</f>
        <v/>
      </c>
      <c r="CZ154" s="275" t="str">
        <f ca="true">+IF(OFFSET('Sanitation Data'!$G$28,0,10*ROW('Sanitation Data'!G148))="","",OFFSET('Sanitation Data'!$G$28,0,10*ROW('Sanitation Data'!G148)))</f>
        <v/>
      </c>
      <c r="DA154" s="275" t="str">
        <f ca="true">+IF(OFFSET('Sanitation Data'!$G$29,0,10*ROW('Sanitation Data'!G148))="","",OFFSET('Sanitation Data'!$G$29,0,10*ROW('Sanitation Data'!G148)))</f>
        <v/>
      </c>
      <c r="DB154" s="275" t="str">
        <f ca="true">+IF(OFFSET('Sanitation Data'!$G$30,0,10*ROW('Sanitation Data'!G148))="","",OFFSET('Sanitation Data'!$G$30,0,10*ROW('Sanitation Data'!G148)))</f>
        <v/>
      </c>
      <c r="DC154" s="275" t="str">
        <f ca="true">+IF(OFFSET('Sanitation Data'!$G$31,0,10*ROW('Sanitation Data'!G148))="","",OFFSET('Sanitation Data'!$G$31,0,10*ROW('Sanitation Data'!G148)))</f>
        <v/>
      </c>
      <c r="DD154" s="275" t="str">
        <f ca="true">+IF(OFFSET('Sanitation Data'!$G$32,0,10*ROW('Sanitation Data'!G148))="","",OFFSET('Sanitation Data'!$G$32,0,10*ROW('Sanitation Data'!G148)))</f>
        <v/>
      </c>
      <c r="DE154" s="275" t="str">
        <f ca="true">+IF(OFFSET('Sanitation Data'!$H$28,0,10*ROW('Sanitation Data'!H148))="","",OFFSET('Sanitation Data'!$H$28,0,10*ROW('Sanitation Data'!H148)))</f>
        <v/>
      </c>
      <c r="DF154" s="275" t="str">
        <f ca="true">+IF(OFFSET('Sanitation Data'!$H$29,0,10*ROW('Sanitation Data'!H148))="","",OFFSET('Sanitation Data'!$H$29,0,10*ROW('Sanitation Data'!H148)))</f>
        <v/>
      </c>
      <c r="DG154" s="275" t="str">
        <f ca="true">+IF(OFFSET('Sanitation Data'!$H$30,0,10*ROW('Sanitation Data'!H148))="","",OFFSET('Sanitation Data'!$H$30,0,10*ROW('Sanitation Data'!H148)))</f>
        <v/>
      </c>
      <c r="DH154" s="275" t="str">
        <f ca="true">+IF(OFFSET('Sanitation Data'!$H$31,0,10*ROW('Sanitation Data'!H148))="","",OFFSET('Sanitation Data'!$H$31,0,10*ROW('Sanitation Data'!H148)))</f>
        <v/>
      </c>
      <c r="DI154" s="275" t="str">
        <f ca="true">+IF(OFFSET('Sanitation Data'!$H$32,0,10*ROW('Sanitation Data'!H148))="","",OFFSET('Sanitation Data'!$H$32,0,10*ROW('Sanitation Data'!H148)))</f>
        <v/>
      </c>
      <c r="DJ154" s="275" t="str">
        <f ca="true">+IF(OFFSET('Sanitation Data'!$I$28,0,10*ROW('Sanitation Data'!I148))="","",OFFSET('Sanitation Data'!$I$28,0,10*ROW('Sanitation Data'!I148)))</f>
        <v/>
      </c>
      <c r="DK154" s="275" t="str">
        <f ca="true">+IF(OFFSET('Sanitation Data'!$I$29,0,10*ROW('Sanitation Data'!I148))="","",OFFSET('Sanitation Data'!$I$29,0,10*ROW('Sanitation Data'!I148)))</f>
        <v/>
      </c>
      <c r="DL154" s="275" t="str">
        <f ca="true">+IF(OFFSET('Sanitation Data'!$I$30,0,10*ROW('Sanitation Data'!I148))="","",OFFSET('Sanitation Data'!$I$30,0,10*ROW('Sanitation Data'!I148)))</f>
        <v/>
      </c>
      <c r="DM154" s="275" t="str">
        <f ca="true">+IF(OFFSET('Sanitation Data'!$I$31,0,10*ROW('Sanitation Data'!I148))="","",OFFSET('Sanitation Data'!$I$31,0,10*ROW('Sanitation Data'!I148)))</f>
        <v/>
      </c>
      <c r="DN154" s="275" t="str">
        <f ca="true">+IF(OFFSET('Sanitation Data'!$I$32,0,10*ROW('Sanitation Data'!I148))="","",OFFSET('Sanitation Data'!$I$32,0,10*ROW('Sanitation Data'!I148)))</f>
        <v/>
      </c>
      <c r="DO154" s="275" t="str">
        <f ca="true">+IF(OFFSET('Hygiene Data'!$D$11,0,10*ROW('Hygiene Data'!D148))="","",OFFSET('Hygiene Data'!$D$11,0,10*ROW('Hygiene Data'!D148)))</f>
        <v/>
      </c>
      <c r="DP154" s="275" t="str">
        <f ca="true">+IF(OFFSET('Hygiene Data'!$D$12,0,10*ROW('Hygiene Data'!D148))="","",OFFSET('Hygiene Data'!$D$12,0,10*ROW('Hygiene Data'!D148)))</f>
        <v/>
      </c>
      <c r="DQ154" s="275" t="str">
        <f ca="true">+IF(OFFSET('Hygiene Data'!$D$13,0,10*ROW('Hygiene Data'!D148))="","",OFFSET('Hygiene Data'!$D$13,0,10*ROW('Hygiene Data'!D148)))</f>
        <v/>
      </c>
      <c r="DR154" s="275" t="str">
        <f ca="true">+IF(OFFSET('Hygiene Data'!$E$11,0,10*ROW('Hygiene Data'!E148))="","",OFFSET('Hygiene Data'!$E$11,0,10*ROW('Hygiene Data'!E148)))</f>
        <v/>
      </c>
      <c r="DS154" s="275" t="str">
        <f ca="true">+IF(OFFSET('Hygiene Data'!$E$12,0,10*ROW('Hygiene Data'!E148))="","",OFFSET('Hygiene Data'!$E$12,0,10*ROW('Hygiene Data'!E148)))</f>
        <v/>
      </c>
      <c r="DT154" s="275" t="str">
        <f ca="true">+IF(OFFSET('Hygiene Data'!$E$13,0,10*ROW('Hygiene Data'!E148))="","",OFFSET('Hygiene Data'!$E$13,0,10*ROW('Hygiene Data'!E148)))</f>
        <v/>
      </c>
      <c r="DU154" s="275" t="str">
        <f ca="true">+IF(OFFSET('Hygiene Data'!$F$11,0,10*ROW('Hygiene Data'!F148))="","",OFFSET('Hygiene Data'!$F$11,0,10*ROW('Hygiene Data'!F148)))</f>
        <v/>
      </c>
      <c r="DV154" s="275" t="str">
        <f ca="true">+IF(OFFSET('Hygiene Data'!$F$12,0,10*ROW('Hygiene Data'!F148))="","",OFFSET('Hygiene Data'!$F$12,0,10*ROW('Hygiene Data'!F148)))</f>
        <v/>
      </c>
      <c r="DW154" s="275" t="str">
        <f ca="true">+IF(OFFSET('Hygiene Data'!$F$13,0,10*ROW('Hygiene Data'!F148))="","",OFFSET('Hygiene Data'!$F$13,0,10*ROW('Hygiene Data'!F148)))</f>
        <v/>
      </c>
      <c r="DX154" s="275" t="str">
        <f ca="true">+IF(OFFSET('Hygiene Data'!$G$11,0,10*ROW('Hygiene Data'!G148))="","",OFFSET('Hygiene Data'!$G$11,0,10*ROW('Hygiene Data'!G148)))</f>
        <v/>
      </c>
      <c r="DY154" s="275" t="str">
        <f ca="true">+IF(OFFSET('Hygiene Data'!$G$12,0,10*ROW('Hygiene Data'!G148))="","",OFFSET('Hygiene Data'!$G$12,0,10*ROW('Hygiene Data'!G148)))</f>
        <v/>
      </c>
      <c r="DZ154" s="275" t="str">
        <f ca="true">+IF(OFFSET('Hygiene Data'!$G$13,0,10*ROW('Hygiene Data'!G148))="","",OFFSET('Hygiene Data'!$G$13,0,10*ROW('Hygiene Data'!G148)))</f>
        <v/>
      </c>
      <c r="EA154" s="275" t="str">
        <f ca="true">+IF(OFFSET('Hygiene Data'!$H$11,0,10*ROW('Hygiene Data'!H148))="","",OFFSET('Hygiene Data'!$H$11,0,10*ROW('Hygiene Data'!H148)))</f>
        <v/>
      </c>
      <c r="EB154" s="275" t="str">
        <f ca="true">+IF(OFFSET('Hygiene Data'!$H$12,0,10*ROW('Hygiene Data'!H148))="","",OFFSET('Hygiene Data'!$H$12,0,10*ROW('Hygiene Data'!H148)))</f>
        <v/>
      </c>
      <c r="EC154" s="275" t="str">
        <f ca="true">+IF(OFFSET('Hygiene Data'!$H$13,0,10*ROW('Hygiene Data'!H148))="","",OFFSET('Hygiene Data'!$H$13,0,10*ROW('Hygiene Data'!H148)))</f>
        <v/>
      </c>
      <c r="ED154" s="275" t="str">
        <f ca="true">+IF(OFFSET('Hygiene Data'!$I$11,0,10*ROW('Hygiene Data'!I148))="","",OFFSET('Hygiene Data'!$I$11,0,10*ROW('Hygiene Data'!I148)))</f>
        <v/>
      </c>
      <c r="EE154" s="275" t="str">
        <f ca="true">+IF(OFFSET('Hygiene Data'!$I$12,0,10*ROW('Hygiene Data'!I148))="","",OFFSET('Hygiene Data'!$I$12,0,10*ROW('Hygiene Data'!I148)))</f>
        <v/>
      </c>
      <c r="EF154" s="27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5"/>
      <c r="BS155" s="275" t="str">
        <f ca="true">+IF(OFFSET('Water Data'!$D$27,0,10*ROW('Water Data'!D149))="","",OFFSET('Water Data'!$D$27,0,10*ROW('Water Data'!D149)))</f>
        <v/>
      </c>
      <c r="BT155" s="275" t="str">
        <f ca="true">+IF(OFFSET('Water Data'!$D$28,0,10*ROW('Water Data'!D149))="","",OFFSET('Water Data'!$D$28,0,10*ROW('Water Data'!D149)))</f>
        <v/>
      </c>
      <c r="BU155" s="275" t="str">
        <f ca="true">+IF(OFFSET('Water Data'!$D$29,0,10*ROW('Water Data'!D149))="","",OFFSET('Water Data'!$D$29,0,10*ROW('Water Data'!D149)))</f>
        <v/>
      </c>
      <c r="BV155" s="275" t="str">
        <f ca="true">+IF(OFFSET('Water Data'!$E$27,0,10*ROW('Water Data'!E149))="","",OFFSET('Water Data'!$E$27,0,10*ROW('Water Data'!E149)))</f>
        <v/>
      </c>
      <c r="BW155" s="275" t="str">
        <f ca="true">+IF(OFFSET('Water Data'!$E$28,0,10*ROW('Water Data'!E149))="","",OFFSET('Water Data'!$E$28,0,10*ROW('Water Data'!E149)))</f>
        <v/>
      </c>
      <c r="BX155" s="275" t="str">
        <f ca="true">+IF(OFFSET('Water Data'!$E$29,0,10*ROW('Water Data'!E149))="","",OFFSET('Water Data'!$E$29,0,10*ROW('Water Data'!E149)))</f>
        <v/>
      </c>
      <c r="BY155" s="275" t="str">
        <f ca="true">+IF(OFFSET('Water Data'!$F$27,0,10*ROW('Water Data'!F149))="","",OFFSET('Water Data'!$F$27,0,10*ROW('Water Data'!F149)))</f>
        <v/>
      </c>
      <c r="BZ155" s="275" t="str">
        <f ca="true">+IF(OFFSET('Water Data'!$F$28,0,10*ROW('Water Data'!F149))="","",OFFSET('Water Data'!$F$28,0,10*ROW('Water Data'!F149)))</f>
        <v/>
      </c>
      <c r="CA155" s="275" t="str">
        <f ca="true">+IF(OFFSET('Water Data'!$F$29,0,10*ROW('Water Data'!F149))="","",OFFSET('Water Data'!$F$29,0,10*ROW('Water Data'!F149)))</f>
        <v/>
      </c>
      <c r="CB155" s="275" t="str">
        <f ca="true">+IF(OFFSET('Water Data'!$G$27,0,10*ROW('Water Data'!G149))="","",OFFSET('Water Data'!$G$27,0,10*ROW('Water Data'!G149)))</f>
        <v/>
      </c>
      <c r="CC155" s="275" t="str">
        <f ca="true">+IF(OFFSET('Water Data'!$G$28,0,10*ROW('Water Data'!G149))="","",OFFSET('Water Data'!$G$28,0,10*ROW('Water Data'!G149)))</f>
        <v/>
      </c>
      <c r="CD155" s="275" t="str">
        <f ca="true">+IF(OFFSET('Water Data'!$G$29,0,10*ROW('Water Data'!G149))="","",OFFSET('Water Data'!$G$29,0,10*ROW('Water Data'!G149)))</f>
        <v/>
      </c>
      <c r="CE155" s="275" t="str">
        <f ca="true">+IF(OFFSET('Water Data'!$H$27,0,10*ROW('Water Data'!H149))="","",OFFSET('Water Data'!$H$27,0,10*ROW('Water Data'!H149)))</f>
        <v/>
      </c>
      <c r="CF155" s="275" t="str">
        <f ca="true">+IF(OFFSET('Water Data'!$H$28,0,10*ROW('Water Data'!H149))="","",OFFSET('Water Data'!$H$28,0,10*ROW('Water Data'!H149)))</f>
        <v/>
      </c>
      <c r="CG155" s="275" t="str">
        <f ca="true">+IF(OFFSET('Water Data'!$H$29,0,10*ROW('Water Data'!H149))="","",OFFSET('Water Data'!$H$29,0,10*ROW('Water Data'!H149)))</f>
        <v/>
      </c>
      <c r="CH155" s="275" t="str">
        <f ca="true">+IF(OFFSET('Water Data'!$I$27,0,10*ROW('Water Data'!I149))="","",OFFSET('Water Data'!$I$27,0,10*ROW('Water Data'!I149)))</f>
        <v/>
      </c>
      <c r="CI155" s="275" t="str">
        <f ca="true">+IF(OFFSET('Water Data'!$I$28,0,10*ROW('Water Data'!I149))="","",OFFSET('Water Data'!$I$28,0,10*ROW('Water Data'!I149)))</f>
        <v/>
      </c>
      <c r="CJ155" s="275" t="str">
        <f ca="true">+IF(OFFSET('Water Data'!$I$29,0,10*ROW('Water Data'!I149))="","",OFFSET('Water Data'!$I$29,0,10*ROW('Water Data'!I149)))</f>
        <v/>
      </c>
      <c r="CK155" s="275" t="str">
        <f ca="true">+IF(OFFSET('Sanitation Data'!$D$28,0,10*ROW('Sanitation Data'!D149))="","",OFFSET('Sanitation Data'!$D$28,0,10*ROW('Sanitation Data'!D149)))</f>
        <v/>
      </c>
      <c r="CL155" s="275" t="str">
        <f ca="true">+IF(OFFSET('Sanitation Data'!$D$29,0,10*ROW('Sanitation Data'!D149))="","",OFFSET('Sanitation Data'!$D$29,0,10*ROW('Sanitation Data'!D149)))</f>
        <v/>
      </c>
      <c r="CM155" s="275" t="str">
        <f ca="true">+IF(OFFSET('Sanitation Data'!$D$30,0,10*ROW('Sanitation Data'!D149))="","",OFFSET('Sanitation Data'!$D$30,0,10*ROW('Sanitation Data'!D149)))</f>
        <v/>
      </c>
      <c r="CN155" s="275" t="str">
        <f ca="true">+IF(OFFSET('Sanitation Data'!$D$31,0,10*ROW('Sanitation Data'!D149))="","",OFFSET('Sanitation Data'!$D$31,0,10*ROW('Sanitation Data'!D149)))</f>
        <v/>
      </c>
      <c r="CO155" s="275" t="str">
        <f ca="true">+IF(OFFSET('Sanitation Data'!$D$32,0,10*ROW('Sanitation Data'!D149))="","",OFFSET('Sanitation Data'!$D$32,0,10*ROW('Sanitation Data'!D149)))</f>
        <v/>
      </c>
      <c r="CP155" s="275" t="str">
        <f ca="true">+IF(OFFSET('Sanitation Data'!$E$28,0,10*ROW('Sanitation Data'!E149))="","",OFFSET('Sanitation Data'!$E$28,0,10*ROW('Sanitation Data'!E149)))</f>
        <v/>
      </c>
      <c r="CQ155" s="275" t="str">
        <f ca="true">+IF(OFFSET('Sanitation Data'!$E$29,0,10*ROW('Sanitation Data'!E149))="","",OFFSET('Sanitation Data'!$E$29,0,10*ROW('Sanitation Data'!E149)))</f>
        <v/>
      </c>
      <c r="CR155" s="275" t="str">
        <f ca="true">+IF(OFFSET('Sanitation Data'!$E$30,0,10*ROW('Sanitation Data'!E149))="","",OFFSET('Sanitation Data'!$E$30,0,10*ROW('Sanitation Data'!E149)))</f>
        <v/>
      </c>
      <c r="CS155" s="275" t="str">
        <f ca="true">+IF(OFFSET('Sanitation Data'!$E$31,0,10*ROW('Sanitation Data'!E149))="","",OFFSET('Sanitation Data'!$E$31,0,10*ROW('Sanitation Data'!E149)))</f>
        <v/>
      </c>
      <c r="CT155" s="275" t="str">
        <f ca="true">+IF(OFFSET('Sanitation Data'!$E$32,0,10*ROW('Sanitation Data'!E149))="","",OFFSET('Sanitation Data'!$E$32,0,10*ROW('Sanitation Data'!E149)))</f>
        <v/>
      </c>
      <c r="CU155" s="275" t="str">
        <f ca="true">+IF(OFFSET('Sanitation Data'!$F$28,0,10*ROW('Sanitation Data'!F149))="","",OFFSET('Sanitation Data'!$F$28,0,10*ROW('Sanitation Data'!F149)))</f>
        <v/>
      </c>
      <c r="CV155" s="275" t="str">
        <f ca="true">+IF(OFFSET('Sanitation Data'!$F$29,0,10*ROW('Sanitation Data'!F149))="","",OFFSET('Sanitation Data'!$F$29,0,10*ROW('Sanitation Data'!F149)))</f>
        <v/>
      </c>
      <c r="CW155" s="275" t="str">
        <f ca="true">+IF(OFFSET('Sanitation Data'!$F$30,0,10*ROW('Sanitation Data'!F149))="","",OFFSET('Sanitation Data'!$F$30,0,10*ROW('Sanitation Data'!F149)))</f>
        <v/>
      </c>
      <c r="CX155" s="275" t="str">
        <f ca="true">+IF(OFFSET('Sanitation Data'!$F$31,0,10*ROW('Sanitation Data'!F149))="","",OFFSET('Sanitation Data'!$F$31,0,10*ROW('Sanitation Data'!F149)))</f>
        <v/>
      </c>
      <c r="CY155" s="275" t="str">
        <f ca="true">+IF(OFFSET('Sanitation Data'!$F$32,0,10*ROW('Sanitation Data'!F149))="","",OFFSET('Sanitation Data'!$F$32,0,10*ROW('Sanitation Data'!F149)))</f>
        <v/>
      </c>
      <c r="CZ155" s="275" t="str">
        <f ca="true">+IF(OFFSET('Sanitation Data'!$G$28,0,10*ROW('Sanitation Data'!G149))="","",OFFSET('Sanitation Data'!$G$28,0,10*ROW('Sanitation Data'!G149)))</f>
        <v/>
      </c>
      <c r="DA155" s="275" t="str">
        <f ca="true">+IF(OFFSET('Sanitation Data'!$G$29,0,10*ROW('Sanitation Data'!G149))="","",OFFSET('Sanitation Data'!$G$29,0,10*ROW('Sanitation Data'!G149)))</f>
        <v/>
      </c>
      <c r="DB155" s="275" t="str">
        <f ca="true">+IF(OFFSET('Sanitation Data'!$G$30,0,10*ROW('Sanitation Data'!G149))="","",OFFSET('Sanitation Data'!$G$30,0,10*ROW('Sanitation Data'!G149)))</f>
        <v/>
      </c>
      <c r="DC155" s="275" t="str">
        <f ca="true">+IF(OFFSET('Sanitation Data'!$G$31,0,10*ROW('Sanitation Data'!G149))="","",OFFSET('Sanitation Data'!$G$31,0,10*ROW('Sanitation Data'!G149)))</f>
        <v/>
      </c>
      <c r="DD155" s="275" t="str">
        <f ca="true">+IF(OFFSET('Sanitation Data'!$G$32,0,10*ROW('Sanitation Data'!G149))="","",OFFSET('Sanitation Data'!$G$32,0,10*ROW('Sanitation Data'!G149)))</f>
        <v/>
      </c>
      <c r="DE155" s="275" t="str">
        <f ca="true">+IF(OFFSET('Sanitation Data'!$H$28,0,10*ROW('Sanitation Data'!H149))="","",OFFSET('Sanitation Data'!$H$28,0,10*ROW('Sanitation Data'!H149)))</f>
        <v/>
      </c>
      <c r="DF155" s="275" t="str">
        <f ca="true">+IF(OFFSET('Sanitation Data'!$H$29,0,10*ROW('Sanitation Data'!H149))="","",OFFSET('Sanitation Data'!$H$29,0,10*ROW('Sanitation Data'!H149)))</f>
        <v/>
      </c>
      <c r="DG155" s="275" t="str">
        <f ca="true">+IF(OFFSET('Sanitation Data'!$H$30,0,10*ROW('Sanitation Data'!H149))="","",OFFSET('Sanitation Data'!$H$30,0,10*ROW('Sanitation Data'!H149)))</f>
        <v/>
      </c>
      <c r="DH155" s="275" t="str">
        <f ca="true">+IF(OFFSET('Sanitation Data'!$H$31,0,10*ROW('Sanitation Data'!H149))="","",OFFSET('Sanitation Data'!$H$31,0,10*ROW('Sanitation Data'!H149)))</f>
        <v/>
      </c>
      <c r="DI155" s="275" t="str">
        <f ca="true">+IF(OFFSET('Sanitation Data'!$H$32,0,10*ROW('Sanitation Data'!H149))="","",OFFSET('Sanitation Data'!$H$32,0,10*ROW('Sanitation Data'!H149)))</f>
        <v/>
      </c>
      <c r="DJ155" s="275" t="str">
        <f ca="true">+IF(OFFSET('Sanitation Data'!$I$28,0,10*ROW('Sanitation Data'!I149))="","",OFFSET('Sanitation Data'!$I$28,0,10*ROW('Sanitation Data'!I149)))</f>
        <v/>
      </c>
      <c r="DK155" s="275" t="str">
        <f ca="true">+IF(OFFSET('Sanitation Data'!$I$29,0,10*ROW('Sanitation Data'!I149))="","",OFFSET('Sanitation Data'!$I$29,0,10*ROW('Sanitation Data'!I149)))</f>
        <v/>
      </c>
      <c r="DL155" s="275" t="str">
        <f ca="true">+IF(OFFSET('Sanitation Data'!$I$30,0,10*ROW('Sanitation Data'!I149))="","",OFFSET('Sanitation Data'!$I$30,0,10*ROW('Sanitation Data'!I149)))</f>
        <v/>
      </c>
      <c r="DM155" s="275" t="str">
        <f ca="true">+IF(OFFSET('Sanitation Data'!$I$31,0,10*ROW('Sanitation Data'!I149))="","",OFFSET('Sanitation Data'!$I$31,0,10*ROW('Sanitation Data'!I149)))</f>
        <v/>
      </c>
      <c r="DN155" s="275" t="str">
        <f ca="true">+IF(OFFSET('Sanitation Data'!$I$32,0,10*ROW('Sanitation Data'!I149))="","",OFFSET('Sanitation Data'!$I$32,0,10*ROW('Sanitation Data'!I149)))</f>
        <v/>
      </c>
      <c r="DO155" s="275" t="str">
        <f ca="true">+IF(OFFSET('Hygiene Data'!$D$11,0,10*ROW('Hygiene Data'!D149))="","",OFFSET('Hygiene Data'!$D$11,0,10*ROW('Hygiene Data'!D149)))</f>
        <v/>
      </c>
      <c r="DP155" s="275" t="str">
        <f ca="true">+IF(OFFSET('Hygiene Data'!$D$12,0,10*ROW('Hygiene Data'!D149))="","",OFFSET('Hygiene Data'!$D$12,0,10*ROW('Hygiene Data'!D149)))</f>
        <v/>
      </c>
      <c r="DQ155" s="275" t="str">
        <f ca="true">+IF(OFFSET('Hygiene Data'!$D$13,0,10*ROW('Hygiene Data'!D149))="","",OFFSET('Hygiene Data'!$D$13,0,10*ROW('Hygiene Data'!D149)))</f>
        <v/>
      </c>
      <c r="DR155" s="275" t="str">
        <f ca="true">+IF(OFFSET('Hygiene Data'!$E$11,0,10*ROW('Hygiene Data'!E149))="","",OFFSET('Hygiene Data'!$E$11,0,10*ROW('Hygiene Data'!E149)))</f>
        <v/>
      </c>
      <c r="DS155" s="275" t="str">
        <f ca="true">+IF(OFFSET('Hygiene Data'!$E$12,0,10*ROW('Hygiene Data'!E149))="","",OFFSET('Hygiene Data'!$E$12,0,10*ROW('Hygiene Data'!E149)))</f>
        <v/>
      </c>
      <c r="DT155" s="275" t="str">
        <f ca="true">+IF(OFFSET('Hygiene Data'!$E$13,0,10*ROW('Hygiene Data'!E149))="","",OFFSET('Hygiene Data'!$E$13,0,10*ROW('Hygiene Data'!E149)))</f>
        <v/>
      </c>
      <c r="DU155" s="275" t="str">
        <f ca="true">+IF(OFFSET('Hygiene Data'!$F$11,0,10*ROW('Hygiene Data'!F149))="","",OFFSET('Hygiene Data'!$F$11,0,10*ROW('Hygiene Data'!F149)))</f>
        <v/>
      </c>
      <c r="DV155" s="275" t="str">
        <f ca="true">+IF(OFFSET('Hygiene Data'!$F$12,0,10*ROW('Hygiene Data'!F149))="","",OFFSET('Hygiene Data'!$F$12,0,10*ROW('Hygiene Data'!F149)))</f>
        <v/>
      </c>
      <c r="DW155" s="275" t="str">
        <f ca="true">+IF(OFFSET('Hygiene Data'!$F$13,0,10*ROW('Hygiene Data'!F149))="","",OFFSET('Hygiene Data'!$F$13,0,10*ROW('Hygiene Data'!F149)))</f>
        <v/>
      </c>
      <c r="DX155" s="275" t="str">
        <f ca="true">+IF(OFFSET('Hygiene Data'!$G$11,0,10*ROW('Hygiene Data'!G149))="","",OFFSET('Hygiene Data'!$G$11,0,10*ROW('Hygiene Data'!G149)))</f>
        <v/>
      </c>
      <c r="DY155" s="275" t="str">
        <f ca="true">+IF(OFFSET('Hygiene Data'!$G$12,0,10*ROW('Hygiene Data'!G149))="","",OFFSET('Hygiene Data'!$G$12,0,10*ROW('Hygiene Data'!G149)))</f>
        <v/>
      </c>
      <c r="DZ155" s="275" t="str">
        <f ca="true">+IF(OFFSET('Hygiene Data'!$G$13,0,10*ROW('Hygiene Data'!G149))="","",OFFSET('Hygiene Data'!$G$13,0,10*ROW('Hygiene Data'!G149)))</f>
        <v/>
      </c>
      <c r="EA155" s="275" t="str">
        <f ca="true">+IF(OFFSET('Hygiene Data'!$H$11,0,10*ROW('Hygiene Data'!H149))="","",OFFSET('Hygiene Data'!$H$11,0,10*ROW('Hygiene Data'!H149)))</f>
        <v/>
      </c>
      <c r="EB155" s="275" t="str">
        <f ca="true">+IF(OFFSET('Hygiene Data'!$H$12,0,10*ROW('Hygiene Data'!H149))="","",OFFSET('Hygiene Data'!$H$12,0,10*ROW('Hygiene Data'!H149)))</f>
        <v/>
      </c>
      <c r="EC155" s="275" t="str">
        <f ca="true">+IF(OFFSET('Hygiene Data'!$H$13,0,10*ROW('Hygiene Data'!H149))="","",OFFSET('Hygiene Data'!$H$13,0,10*ROW('Hygiene Data'!H149)))</f>
        <v/>
      </c>
      <c r="ED155" s="275" t="str">
        <f ca="true">+IF(OFFSET('Hygiene Data'!$I$11,0,10*ROW('Hygiene Data'!I149))="","",OFFSET('Hygiene Data'!$I$11,0,10*ROW('Hygiene Data'!I149)))</f>
        <v/>
      </c>
      <c r="EE155" s="275" t="str">
        <f ca="true">+IF(OFFSET('Hygiene Data'!$I$12,0,10*ROW('Hygiene Data'!I149))="","",OFFSET('Hygiene Data'!$I$12,0,10*ROW('Hygiene Data'!I149)))</f>
        <v/>
      </c>
      <c r="EF155" s="27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5"/>
      <c r="BS156" s="275" t="str">
        <f ca="true">+IF(OFFSET('Water Data'!$D$27,0,10*ROW('Water Data'!D150))="","",OFFSET('Water Data'!$D$27,0,10*ROW('Water Data'!D150)))</f>
        <v/>
      </c>
      <c r="BT156" s="275" t="str">
        <f ca="true">+IF(OFFSET('Water Data'!$D$28,0,10*ROW('Water Data'!D150))="","",OFFSET('Water Data'!$D$28,0,10*ROW('Water Data'!D150)))</f>
        <v/>
      </c>
      <c r="BU156" s="275" t="str">
        <f ca="true">+IF(OFFSET('Water Data'!$D$29,0,10*ROW('Water Data'!D150))="","",OFFSET('Water Data'!$D$29,0,10*ROW('Water Data'!D150)))</f>
        <v/>
      </c>
      <c r="BV156" s="275" t="str">
        <f ca="true">+IF(OFFSET('Water Data'!$E$27,0,10*ROW('Water Data'!E150))="","",OFFSET('Water Data'!$E$27,0,10*ROW('Water Data'!E150)))</f>
        <v/>
      </c>
      <c r="BW156" s="275" t="str">
        <f ca="true">+IF(OFFSET('Water Data'!$E$28,0,10*ROW('Water Data'!E150))="","",OFFSET('Water Data'!$E$28,0,10*ROW('Water Data'!E150)))</f>
        <v/>
      </c>
      <c r="BX156" s="275" t="str">
        <f ca="true">+IF(OFFSET('Water Data'!$E$29,0,10*ROW('Water Data'!E150))="","",OFFSET('Water Data'!$E$29,0,10*ROW('Water Data'!E150)))</f>
        <v/>
      </c>
      <c r="BY156" s="275" t="str">
        <f ca="true">+IF(OFFSET('Water Data'!$F$27,0,10*ROW('Water Data'!F150))="","",OFFSET('Water Data'!$F$27,0,10*ROW('Water Data'!F150)))</f>
        <v/>
      </c>
      <c r="BZ156" s="275" t="str">
        <f ca="true">+IF(OFFSET('Water Data'!$F$28,0,10*ROW('Water Data'!F150))="","",OFFSET('Water Data'!$F$28,0,10*ROW('Water Data'!F150)))</f>
        <v/>
      </c>
      <c r="CA156" s="275" t="str">
        <f ca="true">+IF(OFFSET('Water Data'!$F$29,0,10*ROW('Water Data'!F150))="","",OFFSET('Water Data'!$F$29,0,10*ROW('Water Data'!F150)))</f>
        <v/>
      </c>
      <c r="CB156" s="275" t="str">
        <f ca="true">+IF(OFFSET('Water Data'!$G$27,0,10*ROW('Water Data'!G150))="","",OFFSET('Water Data'!$G$27,0,10*ROW('Water Data'!G150)))</f>
        <v/>
      </c>
      <c r="CC156" s="275" t="str">
        <f ca="true">+IF(OFFSET('Water Data'!$G$28,0,10*ROW('Water Data'!G150))="","",OFFSET('Water Data'!$G$28,0,10*ROW('Water Data'!G150)))</f>
        <v/>
      </c>
      <c r="CD156" s="275" t="str">
        <f ca="true">+IF(OFFSET('Water Data'!$G$29,0,10*ROW('Water Data'!G150))="","",OFFSET('Water Data'!$G$29,0,10*ROW('Water Data'!G150)))</f>
        <v/>
      </c>
      <c r="CE156" s="275" t="str">
        <f ca="true">+IF(OFFSET('Water Data'!$H$27,0,10*ROW('Water Data'!H150))="","",OFFSET('Water Data'!$H$27,0,10*ROW('Water Data'!H150)))</f>
        <v/>
      </c>
      <c r="CF156" s="275" t="str">
        <f ca="true">+IF(OFFSET('Water Data'!$H$28,0,10*ROW('Water Data'!H150))="","",OFFSET('Water Data'!$H$28,0,10*ROW('Water Data'!H150)))</f>
        <v/>
      </c>
      <c r="CG156" s="275" t="str">
        <f ca="true">+IF(OFFSET('Water Data'!$H$29,0,10*ROW('Water Data'!H150))="","",OFFSET('Water Data'!$H$29,0,10*ROW('Water Data'!H150)))</f>
        <v/>
      </c>
      <c r="CH156" s="275" t="str">
        <f ca="true">+IF(OFFSET('Water Data'!$I$27,0,10*ROW('Water Data'!I150))="","",OFFSET('Water Data'!$I$27,0,10*ROW('Water Data'!I150)))</f>
        <v/>
      </c>
      <c r="CI156" s="275" t="str">
        <f ca="true">+IF(OFFSET('Water Data'!$I$28,0,10*ROW('Water Data'!I150))="","",OFFSET('Water Data'!$I$28,0,10*ROW('Water Data'!I150)))</f>
        <v/>
      </c>
      <c r="CJ156" s="275" t="str">
        <f ca="true">+IF(OFFSET('Water Data'!$I$29,0,10*ROW('Water Data'!I150))="","",OFFSET('Water Data'!$I$29,0,10*ROW('Water Data'!I150)))</f>
        <v/>
      </c>
      <c r="CK156" s="275" t="str">
        <f ca="true">+IF(OFFSET('Sanitation Data'!$D$28,0,10*ROW('Sanitation Data'!D150))="","",OFFSET('Sanitation Data'!$D$28,0,10*ROW('Sanitation Data'!D150)))</f>
        <v/>
      </c>
      <c r="CL156" s="275" t="str">
        <f ca="true">+IF(OFFSET('Sanitation Data'!$D$29,0,10*ROW('Sanitation Data'!D150))="","",OFFSET('Sanitation Data'!$D$29,0,10*ROW('Sanitation Data'!D150)))</f>
        <v/>
      </c>
      <c r="CM156" s="275" t="str">
        <f ca="true">+IF(OFFSET('Sanitation Data'!$D$30,0,10*ROW('Sanitation Data'!D150))="","",OFFSET('Sanitation Data'!$D$30,0,10*ROW('Sanitation Data'!D150)))</f>
        <v/>
      </c>
      <c r="CN156" s="275" t="str">
        <f ca="true">+IF(OFFSET('Sanitation Data'!$D$31,0,10*ROW('Sanitation Data'!D150))="","",OFFSET('Sanitation Data'!$D$31,0,10*ROW('Sanitation Data'!D150)))</f>
        <v/>
      </c>
      <c r="CO156" s="275" t="str">
        <f ca="true">+IF(OFFSET('Sanitation Data'!$D$32,0,10*ROW('Sanitation Data'!D150))="","",OFFSET('Sanitation Data'!$D$32,0,10*ROW('Sanitation Data'!D150)))</f>
        <v/>
      </c>
      <c r="CP156" s="275" t="str">
        <f ca="true">+IF(OFFSET('Sanitation Data'!$E$28,0,10*ROW('Sanitation Data'!E150))="","",OFFSET('Sanitation Data'!$E$28,0,10*ROW('Sanitation Data'!E150)))</f>
        <v/>
      </c>
      <c r="CQ156" s="275" t="str">
        <f ca="true">+IF(OFFSET('Sanitation Data'!$E$29,0,10*ROW('Sanitation Data'!E150))="","",OFFSET('Sanitation Data'!$E$29,0,10*ROW('Sanitation Data'!E150)))</f>
        <v/>
      </c>
      <c r="CR156" s="275" t="str">
        <f ca="true">+IF(OFFSET('Sanitation Data'!$E$30,0,10*ROW('Sanitation Data'!E150))="","",OFFSET('Sanitation Data'!$E$30,0,10*ROW('Sanitation Data'!E150)))</f>
        <v/>
      </c>
      <c r="CS156" s="275" t="str">
        <f ca="true">+IF(OFFSET('Sanitation Data'!$E$31,0,10*ROW('Sanitation Data'!E150))="","",OFFSET('Sanitation Data'!$E$31,0,10*ROW('Sanitation Data'!E150)))</f>
        <v/>
      </c>
      <c r="CT156" s="275" t="str">
        <f ca="true">+IF(OFFSET('Sanitation Data'!$E$32,0,10*ROW('Sanitation Data'!E150))="","",OFFSET('Sanitation Data'!$E$32,0,10*ROW('Sanitation Data'!E150)))</f>
        <v/>
      </c>
      <c r="CU156" s="275" t="str">
        <f ca="true">+IF(OFFSET('Sanitation Data'!$F$28,0,10*ROW('Sanitation Data'!F150))="","",OFFSET('Sanitation Data'!$F$28,0,10*ROW('Sanitation Data'!F150)))</f>
        <v/>
      </c>
      <c r="CV156" s="275" t="str">
        <f ca="true">+IF(OFFSET('Sanitation Data'!$F$29,0,10*ROW('Sanitation Data'!F150))="","",OFFSET('Sanitation Data'!$F$29,0,10*ROW('Sanitation Data'!F150)))</f>
        <v/>
      </c>
      <c r="CW156" s="275" t="str">
        <f ca="true">+IF(OFFSET('Sanitation Data'!$F$30,0,10*ROW('Sanitation Data'!F150))="","",OFFSET('Sanitation Data'!$F$30,0,10*ROW('Sanitation Data'!F150)))</f>
        <v/>
      </c>
      <c r="CX156" s="275" t="str">
        <f ca="true">+IF(OFFSET('Sanitation Data'!$F$31,0,10*ROW('Sanitation Data'!F150))="","",OFFSET('Sanitation Data'!$F$31,0,10*ROW('Sanitation Data'!F150)))</f>
        <v/>
      </c>
      <c r="CY156" s="275" t="str">
        <f ca="true">+IF(OFFSET('Sanitation Data'!$F$32,0,10*ROW('Sanitation Data'!F150))="","",OFFSET('Sanitation Data'!$F$32,0,10*ROW('Sanitation Data'!F150)))</f>
        <v/>
      </c>
      <c r="CZ156" s="275" t="str">
        <f ca="true">+IF(OFFSET('Sanitation Data'!$G$28,0,10*ROW('Sanitation Data'!G150))="","",OFFSET('Sanitation Data'!$G$28,0,10*ROW('Sanitation Data'!G150)))</f>
        <v/>
      </c>
      <c r="DA156" s="275" t="str">
        <f ca="true">+IF(OFFSET('Sanitation Data'!$G$29,0,10*ROW('Sanitation Data'!G150))="","",OFFSET('Sanitation Data'!$G$29,0,10*ROW('Sanitation Data'!G150)))</f>
        <v/>
      </c>
      <c r="DB156" s="275" t="str">
        <f ca="true">+IF(OFFSET('Sanitation Data'!$G$30,0,10*ROW('Sanitation Data'!G150))="","",OFFSET('Sanitation Data'!$G$30,0,10*ROW('Sanitation Data'!G150)))</f>
        <v/>
      </c>
      <c r="DC156" s="275" t="str">
        <f ca="true">+IF(OFFSET('Sanitation Data'!$G$31,0,10*ROW('Sanitation Data'!G150))="","",OFFSET('Sanitation Data'!$G$31,0,10*ROW('Sanitation Data'!G150)))</f>
        <v/>
      </c>
      <c r="DD156" s="275" t="str">
        <f ca="true">+IF(OFFSET('Sanitation Data'!$G$32,0,10*ROW('Sanitation Data'!G150))="","",OFFSET('Sanitation Data'!$G$32,0,10*ROW('Sanitation Data'!G150)))</f>
        <v/>
      </c>
      <c r="DE156" s="275" t="str">
        <f ca="true">+IF(OFFSET('Sanitation Data'!$H$28,0,10*ROW('Sanitation Data'!H150))="","",OFFSET('Sanitation Data'!$H$28,0,10*ROW('Sanitation Data'!H150)))</f>
        <v/>
      </c>
      <c r="DF156" s="275" t="str">
        <f ca="true">+IF(OFFSET('Sanitation Data'!$H$29,0,10*ROW('Sanitation Data'!H150))="","",OFFSET('Sanitation Data'!$H$29,0,10*ROW('Sanitation Data'!H150)))</f>
        <v/>
      </c>
      <c r="DG156" s="275" t="str">
        <f ca="true">+IF(OFFSET('Sanitation Data'!$H$30,0,10*ROW('Sanitation Data'!H150))="","",OFFSET('Sanitation Data'!$H$30,0,10*ROW('Sanitation Data'!H150)))</f>
        <v/>
      </c>
      <c r="DH156" s="275" t="str">
        <f ca="true">+IF(OFFSET('Sanitation Data'!$H$31,0,10*ROW('Sanitation Data'!H150))="","",OFFSET('Sanitation Data'!$H$31,0,10*ROW('Sanitation Data'!H150)))</f>
        <v/>
      </c>
      <c r="DI156" s="275" t="str">
        <f ca="true">+IF(OFFSET('Sanitation Data'!$H$32,0,10*ROW('Sanitation Data'!H150))="","",OFFSET('Sanitation Data'!$H$32,0,10*ROW('Sanitation Data'!H150)))</f>
        <v/>
      </c>
      <c r="DJ156" s="275" t="str">
        <f ca="true">+IF(OFFSET('Sanitation Data'!$I$28,0,10*ROW('Sanitation Data'!I150))="","",OFFSET('Sanitation Data'!$I$28,0,10*ROW('Sanitation Data'!I150)))</f>
        <v/>
      </c>
      <c r="DK156" s="275" t="str">
        <f ca="true">+IF(OFFSET('Sanitation Data'!$I$29,0,10*ROW('Sanitation Data'!I150))="","",OFFSET('Sanitation Data'!$I$29,0,10*ROW('Sanitation Data'!I150)))</f>
        <v/>
      </c>
      <c r="DL156" s="275" t="str">
        <f ca="true">+IF(OFFSET('Sanitation Data'!$I$30,0,10*ROW('Sanitation Data'!I150))="","",OFFSET('Sanitation Data'!$I$30,0,10*ROW('Sanitation Data'!I150)))</f>
        <v/>
      </c>
      <c r="DM156" s="275" t="str">
        <f ca="true">+IF(OFFSET('Sanitation Data'!$I$31,0,10*ROW('Sanitation Data'!I150))="","",OFFSET('Sanitation Data'!$I$31,0,10*ROW('Sanitation Data'!I150)))</f>
        <v/>
      </c>
      <c r="DN156" s="275" t="str">
        <f ca="true">+IF(OFFSET('Sanitation Data'!$I$32,0,10*ROW('Sanitation Data'!I150))="","",OFFSET('Sanitation Data'!$I$32,0,10*ROW('Sanitation Data'!I150)))</f>
        <v/>
      </c>
      <c r="DO156" s="275" t="str">
        <f ca="true">+IF(OFFSET('Hygiene Data'!$D$11,0,10*ROW('Hygiene Data'!D150))="","",OFFSET('Hygiene Data'!$D$11,0,10*ROW('Hygiene Data'!D150)))</f>
        <v/>
      </c>
      <c r="DP156" s="275" t="str">
        <f ca="true">+IF(OFFSET('Hygiene Data'!$D$12,0,10*ROW('Hygiene Data'!D150))="","",OFFSET('Hygiene Data'!$D$12,0,10*ROW('Hygiene Data'!D150)))</f>
        <v/>
      </c>
      <c r="DQ156" s="275" t="str">
        <f ca="true">+IF(OFFSET('Hygiene Data'!$D$13,0,10*ROW('Hygiene Data'!D150))="","",OFFSET('Hygiene Data'!$D$13,0,10*ROW('Hygiene Data'!D150)))</f>
        <v/>
      </c>
      <c r="DR156" s="275" t="str">
        <f ca="true">+IF(OFFSET('Hygiene Data'!$E$11,0,10*ROW('Hygiene Data'!E150))="","",OFFSET('Hygiene Data'!$E$11,0,10*ROW('Hygiene Data'!E150)))</f>
        <v/>
      </c>
      <c r="DS156" s="275" t="str">
        <f ca="true">+IF(OFFSET('Hygiene Data'!$E$12,0,10*ROW('Hygiene Data'!E150))="","",OFFSET('Hygiene Data'!$E$12,0,10*ROW('Hygiene Data'!E150)))</f>
        <v/>
      </c>
      <c r="DT156" s="275" t="str">
        <f ca="true">+IF(OFFSET('Hygiene Data'!$E$13,0,10*ROW('Hygiene Data'!E150))="","",OFFSET('Hygiene Data'!$E$13,0,10*ROW('Hygiene Data'!E150)))</f>
        <v/>
      </c>
      <c r="DU156" s="275" t="str">
        <f ca="true">+IF(OFFSET('Hygiene Data'!$F$11,0,10*ROW('Hygiene Data'!F150))="","",OFFSET('Hygiene Data'!$F$11,0,10*ROW('Hygiene Data'!F150)))</f>
        <v/>
      </c>
      <c r="DV156" s="275" t="str">
        <f ca="true">+IF(OFFSET('Hygiene Data'!$F$12,0,10*ROW('Hygiene Data'!F150))="","",OFFSET('Hygiene Data'!$F$12,0,10*ROW('Hygiene Data'!F150)))</f>
        <v/>
      </c>
      <c r="DW156" s="275" t="str">
        <f ca="true">+IF(OFFSET('Hygiene Data'!$F$13,0,10*ROW('Hygiene Data'!F150))="","",OFFSET('Hygiene Data'!$F$13,0,10*ROW('Hygiene Data'!F150)))</f>
        <v/>
      </c>
      <c r="DX156" s="275" t="str">
        <f ca="true">+IF(OFFSET('Hygiene Data'!$G$11,0,10*ROW('Hygiene Data'!G150))="","",OFFSET('Hygiene Data'!$G$11,0,10*ROW('Hygiene Data'!G150)))</f>
        <v/>
      </c>
      <c r="DY156" s="275" t="str">
        <f ca="true">+IF(OFFSET('Hygiene Data'!$G$12,0,10*ROW('Hygiene Data'!G150))="","",OFFSET('Hygiene Data'!$G$12,0,10*ROW('Hygiene Data'!G150)))</f>
        <v/>
      </c>
      <c r="DZ156" s="275" t="str">
        <f ca="true">+IF(OFFSET('Hygiene Data'!$G$13,0,10*ROW('Hygiene Data'!G150))="","",OFFSET('Hygiene Data'!$G$13,0,10*ROW('Hygiene Data'!G150)))</f>
        <v/>
      </c>
      <c r="EA156" s="275" t="str">
        <f ca="true">+IF(OFFSET('Hygiene Data'!$H$11,0,10*ROW('Hygiene Data'!H150))="","",OFFSET('Hygiene Data'!$H$11,0,10*ROW('Hygiene Data'!H150)))</f>
        <v/>
      </c>
      <c r="EB156" s="275" t="str">
        <f ca="true">+IF(OFFSET('Hygiene Data'!$H$12,0,10*ROW('Hygiene Data'!H150))="","",OFFSET('Hygiene Data'!$H$12,0,10*ROW('Hygiene Data'!H150)))</f>
        <v/>
      </c>
      <c r="EC156" s="275" t="str">
        <f ca="true">+IF(OFFSET('Hygiene Data'!$H$13,0,10*ROW('Hygiene Data'!H150))="","",OFFSET('Hygiene Data'!$H$13,0,10*ROW('Hygiene Data'!H150)))</f>
        <v/>
      </c>
      <c r="ED156" s="275" t="str">
        <f ca="true">+IF(OFFSET('Hygiene Data'!$I$11,0,10*ROW('Hygiene Data'!I150))="","",OFFSET('Hygiene Data'!$I$11,0,10*ROW('Hygiene Data'!I150)))</f>
        <v/>
      </c>
      <c r="EE156" s="275" t="str">
        <f ca="true">+IF(OFFSET('Hygiene Data'!$I$12,0,10*ROW('Hygiene Data'!I150))="","",OFFSET('Hygiene Data'!$I$12,0,10*ROW('Hygiene Data'!I150)))</f>
        <v/>
      </c>
      <c r="EF156" s="27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5"/>
      <c r="BS157" s="275" t="str">
        <f ca="true">+IF(OFFSET('Water Data'!$D$27,0,10*ROW('Water Data'!D151))="","",OFFSET('Water Data'!$D$27,0,10*ROW('Water Data'!D151)))</f>
        <v/>
      </c>
      <c r="BT157" s="275" t="str">
        <f ca="true">+IF(OFFSET('Water Data'!$D$28,0,10*ROW('Water Data'!D151))="","",OFFSET('Water Data'!$D$28,0,10*ROW('Water Data'!D151)))</f>
        <v/>
      </c>
      <c r="BU157" s="275" t="str">
        <f ca="true">+IF(OFFSET('Water Data'!$D$29,0,10*ROW('Water Data'!D151))="","",OFFSET('Water Data'!$D$29,0,10*ROW('Water Data'!D151)))</f>
        <v/>
      </c>
      <c r="BV157" s="275" t="str">
        <f ca="true">+IF(OFFSET('Water Data'!$E$27,0,10*ROW('Water Data'!E151))="","",OFFSET('Water Data'!$E$27,0,10*ROW('Water Data'!E151)))</f>
        <v/>
      </c>
      <c r="BW157" s="275" t="str">
        <f ca="true">+IF(OFFSET('Water Data'!$E$28,0,10*ROW('Water Data'!E151))="","",OFFSET('Water Data'!$E$28,0,10*ROW('Water Data'!E151)))</f>
        <v/>
      </c>
      <c r="BX157" s="275" t="str">
        <f ca="true">+IF(OFFSET('Water Data'!$E$29,0,10*ROW('Water Data'!E151))="","",OFFSET('Water Data'!$E$29,0,10*ROW('Water Data'!E151)))</f>
        <v/>
      </c>
      <c r="BY157" s="275" t="str">
        <f ca="true">+IF(OFFSET('Water Data'!$F$27,0,10*ROW('Water Data'!F151))="","",OFFSET('Water Data'!$F$27,0,10*ROW('Water Data'!F151)))</f>
        <v/>
      </c>
      <c r="BZ157" s="275" t="str">
        <f ca="true">+IF(OFFSET('Water Data'!$F$28,0,10*ROW('Water Data'!F151))="","",OFFSET('Water Data'!$F$28,0,10*ROW('Water Data'!F151)))</f>
        <v/>
      </c>
      <c r="CA157" s="275" t="str">
        <f ca="true">+IF(OFFSET('Water Data'!$F$29,0,10*ROW('Water Data'!F151))="","",OFFSET('Water Data'!$F$29,0,10*ROW('Water Data'!F151)))</f>
        <v/>
      </c>
      <c r="CB157" s="275" t="str">
        <f ca="true">+IF(OFFSET('Water Data'!$G$27,0,10*ROW('Water Data'!G151))="","",OFFSET('Water Data'!$G$27,0,10*ROW('Water Data'!G151)))</f>
        <v/>
      </c>
      <c r="CC157" s="275" t="str">
        <f ca="true">+IF(OFFSET('Water Data'!$G$28,0,10*ROW('Water Data'!G151))="","",OFFSET('Water Data'!$G$28,0,10*ROW('Water Data'!G151)))</f>
        <v/>
      </c>
      <c r="CD157" s="275" t="str">
        <f ca="true">+IF(OFFSET('Water Data'!$G$29,0,10*ROW('Water Data'!G151))="","",OFFSET('Water Data'!$G$29,0,10*ROW('Water Data'!G151)))</f>
        <v/>
      </c>
      <c r="CE157" s="275" t="str">
        <f ca="true">+IF(OFFSET('Water Data'!$H$27,0,10*ROW('Water Data'!H151))="","",OFFSET('Water Data'!$H$27,0,10*ROW('Water Data'!H151)))</f>
        <v/>
      </c>
      <c r="CF157" s="275" t="str">
        <f ca="true">+IF(OFFSET('Water Data'!$H$28,0,10*ROW('Water Data'!H151))="","",OFFSET('Water Data'!$H$28,0,10*ROW('Water Data'!H151)))</f>
        <v/>
      </c>
      <c r="CG157" s="275" t="str">
        <f ca="true">+IF(OFFSET('Water Data'!$H$29,0,10*ROW('Water Data'!H151))="","",OFFSET('Water Data'!$H$29,0,10*ROW('Water Data'!H151)))</f>
        <v/>
      </c>
      <c r="CH157" s="275" t="str">
        <f ca="true">+IF(OFFSET('Water Data'!$I$27,0,10*ROW('Water Data'!I151))="","",OFFSET('Water Data'!$I$27,0,10*ROW('Water Data'!I151)))</f>
        <v/>
      </c>
      <c r="CI157" s="275" t="str">
        <f ca="true">+IF(OFFSET('Water Data'!$I$28,0,10*ROW('Water Data'!I151))="","",OFFSET('Water Data'!$I$28,0,10*ROW('Water Data'!I151)))</f>
        <v/>
      </c>
      <c r="CJ157" s="275" t="str">
        <f ca="true">+IF(OFFSET('Water Data'!$I$29,0,10*ROW('Water Data'!I151))="","",OFFSET('Water Data'!$I$29,0,10*ROW('Water Data'!I151)))</f>
        <v/>
      </c>
      <c r="CK157" s="275" t="str">
        <f ca="true">+IF(OFFSET('Sanitation Data'!$D$28,0,10*ROW('Sanitation Data'!D151))="","",OFFSET('Sanitation Data'!$D$28,0,10*ROW('Sanitation Data'!D151)))</f>
        <v/>
      </c>
      <c r="CL157" s="275" t="str">
        <f ca="true">+IF(OFFSET('Sanitation Data'!$D$29,0,10*ROW('Sanitation Data'!D151))="","",OFFSET('Sanitation Data'!$D$29,0,10*ROW('Sanitation Data'!D151)))</f>
        <v/>
      </c>
      <c r="CM157" s="275" t="str">
        <f ca="true">+IF(OFFSET('Sanitation Data'!$D$30,0,10*ROW('Sanitation Data'!D151))="","",OFFSET('Sanitation Data'!$D$30,0,10*ROW('Sanitation Data'!D151)))</f>
        <v/>
      </c>
      <c r="CN157" s="275" t="str">
        <f ca="true">+IF(OFFSET('Sanitation Data'!$D$31,0,10*ROW('Sanitation Data'!D151))="","",OFFSET('Sanitation Data'!$D$31,0,10*ROW('Sanitation Data'!D151)))</f>
        <v/>
      </c>
      <c r="CO157" s="275" t="str">
        <f ca="true">+IF(OFFSET('Sanitation Data'!$D$32,0,10*ROW('Sanitation Data'!D151))="","",OFFSET('Sanitation Data'!$D$32,0,10*ROW('Sanitation Data'!D151)))</f>
        <v/>
      </c>
      <c r="CP157" s="275" t="str">
        <f ca="true">+IF(OFFSET('Sanitation Data'!$E$28,0,10*ROW('Sanitation Data'!E151))="","",OFFSET('Sanitation Data'!$E$28,0,10*ROW('Sanitation Data'!E151)))</f>
        <v/>
      </c>
      <c r="CQ157" s="275" t="str">
        <f ca="true">+IF(OFFSET('Sanitation Data'!$E$29,0,10*ROW('Sanitation Data'!E151))="","",OFFSET('Sanitation Data'!$E$29,0,10*ROW('Sanitation Data'!E151)))</f>
        <v/>
      </c>
      <c r="CR157" s="275" t="str">
        <f ca="true">+IF(OFFSET('Sanitation Data'!$E$30,0,10*ROW('Sanitation Data'!E151))="","",OFFSET('Sanitation Data'!$E$30,0,10*ROW('Sanitation Data'!E151)))</f>
        <v/>
      </c>
      <c r="CS157" s="275" t="str">
        <f ca="true">+IF(OFFSET('Sanitation Data'!$E$31,0,10*ROW('Sanitation Data'!E151))="","",OFFSET('Sanitation Data'!$E$31,0,10*ROW('Sanitation Data'!E151)))</f>
        <v/>
      </c>
      <c r="CT157" s="275" t="str">
        <f ca="true">+IF(OFFSET('Sanitation Data'!$E$32,0,10*ROW('Sanitation Data'!E151))="","",OFFSET('Sanitation Data'!$E$32,0,10*ROW('Sanitation Data'!E151)))</f>
        <v/>
      </c>
      <c r="CU157" s="275" t="str">
        <f ca="true">+IF(OFFSET('Sanitation Data'!$F$28,0,10*ROW('Sanitation Data'!F151))="","",OFFSET('Sanitation Data'!$F$28,0,10*ROW('Sanitation Data'!F151)))</f>
        <v/>
      </c>
      <c r="CV157" s="275" t="str">
        <f ca="true">+IF(OFFSET('Sanitation Data'!$F$29,0,10*ROW('Sanitation Data'!F151))="","",OFFSET('Sanitation Data'!$F$29,0,10*ROW('Sanitation Data'!F151)))</f>
        <v/>
      </c>
      <c r="CW157" s="275" t="str">
        <f ca="true">+IF(OFFSET('Sanitation Data'!$F$30,0,10*ROW('Sanitation Data'!F151))="","",OFFSET('Sanitation Data'!$F$30,0,10*ROW('Sanitation Data'!F151)))</f>
        <v/>
      </c>
      <c r="CX157" s="275" t="str">
        <f ca="true">+IF(OFFSET('Sanitation Data'!$F$31,0,10*ROW('Sanitation Data'!F151))="","",OFFSET('Sanitation Data'!$F$31,0,10*ROW('Sanitation Data'!F151)))</f>
        <v/>
      </c>
      <c r="CY157" s="275" t="str">
        <f ca="true">+IF(OFFSET('Sanitation Data'!$F$32,0,10*ROW('Sanitation Data'!F151))="","",OFFSET('Sanitation Data'!$F$32,0,10*ROW('Sanitation Data'!F151)))</f>
        <v/>
      </c>
      <c r="CZ157" s="275" t="str">
        <f ca="true">+IF(OFFSET('Sanitation Data'!$G$28,0,10*ROW('Sanitation Data'!G151))="","",OFFSET('Sanitation Data'!$G$28,0,10*ROW('Sanitation Data'!G151)))</f>
        <v/>
      </c>
      <c r="DA157" s="275" t="str">
        <f ca="true">+IF(OFFSET('Sanitation Data'!$G$29,0,10*ROW('Sanitation Data'!G151))="","",OFFSET('Sanitation Data'!$G$29,0,10*ROW('Sanitation Data'!G151)))</f>
        <v/>
      </c>
      <c r="DB157" s="275" t="str">
        <f ca="true">+IF(OFFSET('Sanitation Data'!$G$30,0,10*ROW('Sanitation Data'!G151))="","",OFFSET('Sanitation Data'!$G$30,0,10*ROW('Sanitation Data'!G151)))</f>
        <v/>
      </c>
      <c r="DC157" s="275" t="str">
        <f ca="true">+IF(OFFSET('Sanitation Data'!$G$31,0,10*ROW('Sanitation Data'!G151))="","",OFFSET('Sanitation Data'!$G$31,0,10*ROW('Sanitation Data'!G151)))</f>
        <v/>
      </c>
      <c r="DD157" s="275" t="str">
        <f ca="true">+IF(OFFSET('Sanitation Data'!$G$32,0,10*ROW('Sanitation Data'!G151))="","",OFFSET('Sanitation Data'!$G$32,0,10*ROW('Sanitation Data'!G151)))</f>
        <v/>
      </c>
      <c r="DE157" s="275" t="str">
        <f ca="true">+IF(OFFSET('Sanitation Data'!$H$28,0,10*ROW('Sanitation Data'!H151))="","",OFFSET('Sanitation Data'!$H$28,0,10*ROW('Sanitation Data'!H151)))</f>
        <v/>
      </c>
      <c r="DF157" s="275" t="str">
        <f ca="true">+IF(OFFSET('Sanitation Data'!$H$29,0,10*ROW('Sanitation Data'!H151))="","",OFFSET('Sanitation Data'!$H$29,0,10*ROW('Sanitation Data'!H151)))</f>
        <v/>
      </c>
      <c r="DG157" s="275" t="str">
        <f ca="true">+IF(OFFSET('Sanitation Data'!$H$30,0,10*ROW('Sanitation Data'!H151))="","",OFFSET('Sanitation Data'!$H$30,0,10*ROW('Sanitation Data'!H151)))</f>
        <v/>
      </c>
      <c r="DH157" s="275" t="str">
        <f ca="true">+IF(OFFSET('Sanitation Data'!$H$31,0,10*ROW('Sanitation Data'!H151))="","",OFFSET('Sanitation Data'!$H$31,0,10*ROW('Sanitation Data'!H151)))</f>
        <v/>
      </c>
      <c r="DI157" s="275" t="str">
        <f ca="true">+IF(OFFSET('Sanitation Data'!$H$32,0,10*ROW('Sanitation Data'!H151))="","",OFFSET('Sanitation Data'!$H$32,0,10*ROW('Sanitation Data'!H151)))</f>
        <v/>
      </c>
      <c r="DJ157" s="275" t="str">
        <f ca="true">+IF(OFFSET('Sanitation Data'!$I$28,0,10*ROW('Sanitation Data'!I151))="","",OFFSET('Sanitation Data'!$I$28,0,10*ROW('Sanitation Data'!I151)))</f>
        <v/>
      </c>
      <c r="DK157" s="275" t="str">
        <f ca="true">+IF(OFFSET('Sanitation Data'!$I$29,0,10*ROW('Sanitation Data'!I151))="","",OFFSET('Sanitation Data'!$I$29,0,10*ROW('Sanitation Data'!I151)))</f>
        <v/>
      </c>
      <c r="DL157" s="275" t="str">
        <f ca="true">+IF(OFFSET('Sanitation Data'!$I$30,0,10*ROW('Sanitation Data'!I151))="","",OFFSET('Sanitation Data'!$I$30,0,10*ROW('Sanitation Data'!I151)))</f>
        <v/>
      </c>
      <c r="DM157" s="275" t="str">
        <f ca="true">+IF(OFFSET('Sanitation Data'!$I$31,0,10*ROW('Sanitation Data'!I151))="","",OFFSET('Sanitation Data'!$I$31,0,10*ROW('Sanitation Data'!I151)))</f>
        <v/>
      </c>
      <c r="DN157" s="275" t="str">
        <f ca="true">+IF(OFFSET('Sanitation Data'!$I$32,0,10*ROW('Sanitation Data'!I151))="","",OFFSET('Sanitation Data'!$I$32,0,10*ROW('Sanitation Data'!I151)))</f>
        <v/>
      </c>
      <c r="DO157" s="275" t="str">
        <f ca="true">+IF(OFFSET('Hygiene Data'!$D$11,0,10*ROW('Hygiene Data'!D151))="","",OFFSET('Hygiene Data'!$D$11,0,10*ROW('Hygiene Data'!D151)))</f>
        <v/>
      </c>
      <c r="DP157" s="275" t="str">
        <f ca="true">+IF(OFFSET('Hygiene Data'!$D$12,0,10*ROW('Hygiene Data'!D151))="","",OFFSET('Hygiene Data'!$D$12,0,10*ROW('Hygiene Data'!D151)))</f>
        <v/>
      </c>
      <c r="DQ157" s="275" t="str">
        <f ca="true">+IF(OFFSET('Hygiene Data'!$D$13,0,10*ROW('Hygiene Data'!D151))="","",OFFSET('Hygiene Data'!$D$13,0,10*ROW('Hygiene Data'!D151)))</f>
        <v/>
      </c>
      <c r="DR157" s="275" t="str">
        <f ca="true">+IF(OFFSET('Hygiene Data'!$E$11,0,10*ROW('Hygiene Data'!E151))="","",OFFSET('Hygiene Data'!$E$11,0,10*ROW('Hygiene Data'!E151)))</f>
        <v/>
      </c>
      <c r="DS157" s="275" t="str">
        <f ca="true">+IF(OFFSET('Hygiene Data'!$E$12,0,10*ROW('Hygiene Data'!E151))="","",OFFSET('Hygiene Data'!$E$12,0,10*ROW('Hygiene Data'!E151)))</f>
        <v/>
      </c>
      <c r="DT157" s="275" t="str">
        <f ca="true">+IF(OFFSET('Hygiene Data'!$E$13,0,10*ROW('Hygiene Data'!E151))="","",OFFSET('Hygiene Data'!$E$13,0,10*ROW('Hygiene Data'!E151)))</f>
        <v/>
      </c>
      <c r="DU157" s="275" t="str">
        <f ca="true">+IF(OFFSET('Hygiene Data'!$F$11,0,10*ROW('Hygiene Data'!F151))="","",OFFSET('Hygiene Data'!$F$11,0,10*ROW('Hygiene Data'!F151)))</f>
        <v/>
      </c>
      <c r="DV157" s="275" t="str">
        <f ca="true">+IF(OFFSET('Hygiene Data'!$F$12,0,10*ROW('Hygiene Data'!F151))="","",OFFSET('Hygiene Data'!$F$12,0,10*ROW('Hygiene Data'!F151)))</f>
        <v/>
      </c>
      <c r="DW157" s="275" t="str">
        <f ca="true">+IF(OFFSET('Hygiene Data'!$F$13,0,10*ROW('Hygiene Data'!F151))="","",OFFSET('Hygiene Data'!$F$13,0,10*ROW('Hygiene Data'!F151)))</f>
        <v/>
      </c>
      <c r="DX157" s="275" t="str">
        <f ca="true">+IF(OFFSET('Hygiene Data'!$G$11,0,10*ROW('Hygiene Data'!G151))="","",OFFSET('Hygiene Data'!$G$11,0,10*ROW('Hygiene Data'!G151)))</f>
        <v/>
      </c>
      <c r="DY157" s="275" t="str">
        <f ca="true">+IF(OFFSET('Hygiene Data'!$G$12,0,10*ROW('Hygiene Data'!G151))="","",OFFSET('Hygiene Data'!$G$12,0,10*ROW('Hygiene Data'!G151)))</f>
        <v/>
      </c>
      <c r="DZ157" s="275" t="str">
        <f ca="true">+IF(OFFSET('Hygiene Data'!$G$13,0,10*ROW('Hygiene Data'!G151))="","",OFFSET('Hygiene Data'!$G$13,0,10*ROW('Hygiene Data'!G151)))</f>
        <v/>
      </c>
      <c r="EA157" s="275" t="str">
        <f ca="true">+IF(OFFSET('Hygiene Data'!$H$11,0,10*ROW('Hygiene Data'!H151))="","",OFFSET('Hygiene Data'!$H$11,0,10*ROW('Hygiene Data'!H151)))</f>
        <v/>
      </c>
      <c r="EB157" s="275" t="str">
        <f ca="true">+IF(OFFSET('Hygiene Data'!$H$12,0,10*ROW('Hygiene Data'!H151))="","",OFFSET('Hygiene Data'!$H$12,0,10*ROW('Hygiene Data'!H151)))</f>
        <v/>
      </c>
      <c r="EC157" s="275" t="str">
        <f ca="true">+IF(OFFSET('Hygiene Data'!$H$13,0,10*ROW('Hygiene Data'!H151))="","",OFFSET('Hygiene Data'!$H$13,0,10*ROW('Hygiene Data'!H151)))</f>
        <v/>
      </c>
      <c r="ED157" s="275" t="str">
        <f ca="true">+IF(OFFSET('Hygiene Data'!$I$11,0,10*ROW('Hygiene Data'!I151))="","",OFFSET('Hygiene Data'!$I$11,0,10*ROW('Hygiene Data'!I151)))</f>
        <v/>
      </c>
      <c r="EE157" s="275" t="str">
        <f ca="true">+IF(OFFSET('Hygiene Data'!$I$12,0,10*ROW('Hygiene Data'!I151))="","",OFFSET('Hygiene Data'!$I$12,0,10*ROW('Hygiene Data'!I151)))</f>
        <v/>
      </c>
      <c r="EF157" s="27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5"/>
      <c r="BS158" s="275" t="str">
        <f ca="true">+IF(OFFSET('Water Data'!$D$27,0,10*ROW('Water Data'!D152))="","",OFFSET('Water Data'!$D$27,0,10*ROW('Water Data'!D152)))</f>
        <v/>
      </c>
      <c r="BT158" s="275" t="str">
        <f ca="true">+IF(OFFSET('Water Data'!$D$28,0,10*ROW('Water Data'!D152))="","",OFFSET('Water Data'!$D$28,0,10*ROW('Water Data'!D152)))</f>
        <v/>
      </c>
      <c r="BU158" s="275" t="str">
        <f ca="true">+IF(OFFSET('Water Data'!$D$29,0,10*ROW('Water Data'!D152))="","",OFFSET('Water Data'!$D$29,0,10*ROW('Water Data'!D152)))</f>
        <v/>
      </c>
      <c r="BV158" s="275" t="str">
        <f ca="true">+IF(OFFSET('Water Data'!$E$27,0,10*ROW('Water Data'!E152))="","",OFFSET('Water Data'!$E$27,0,10*ROW('Water Data'!E152)))</f>
        <v/>
      </c>
      <c r="BW158" s="275" t="str">
        <f ca="true">+IF(OFFSET('Water Data'!$E$28,0,10*ROW('Water Data'!E152))="","",OFFSET('Water Data'!$E$28,0,10*ROW('Water Data'!E152)))</f>
        <v/>
      </c>
      <c r="BX158" s="275" t="str">
        <f ca="true">+IF(OFFSET('Water Data'!$E$29,0,10*ROW('Water Data'!E152))="","",OFFSET('Water Data'!$E$29,0,10*ROW('Water Data'!E152)))</f>
        <v/>
      </c>
      <c r="BY158" s="275" t="str">
        <f ca="true">+IF(OFFSET('Water Data'!$F$27,0,10*ROW('Water Data'!F152))="","",OFFSET('Water Data'!$F$27,0,10*ROW('Water Data'!F152)))</f>
        <v/>
      </c>
      <c r="BZ158" s="275" t="str">
        <f ca="true">+IF(OFFSET('Water Data'!$F$28,0,10*ROW('Water Data'!F152))="","",OFFSET('Water Data'!$F$28,0,10*ROW('Water Data'!F152)))</f>
        <v/>
      </c>
      <c r="CA158" s="275" t="str">
        <f ca="true">+IF(OFFSET('Water Data'!$F$29,0,10*ROW('Water Data'!F152))="","",OFFSET('Water Data'!$F$29,0,10*ROW('Water Data'!F152)))</f>
        <v/>
      </c>
      <c r="CB158" s="275" t="str">
        <f ca="true">+IF(OFFSET('Water Data'!$G$27,0,10*ROW('Water Data'!G152))="","",OFFSET('Water Data'!$G$27,0,10*ROW('Water Data'!G152)))</f>
        <v/>
      </c>
      <c r="CC158" s="275" t="str">
        <f ca="true">+IF(OFFSET('Water Data'!$G$28,0,10*ROW('Water Data'!G152))="","",OFFSET('Water Data'!$G$28,0,10*ROW('Water Data'!G152)))</f>
        <v/>
      </c>
      <c r="CD158" s="275" t="str">
        <f ca="true">+IF(OFFSET('Water Data'!$G$29,0,10*ROW('Water Data'!G152))="","",OFFSET('Water Data'!$G$29,0,10*ROW('Water Data'!G152)))</f>
        <v/>
      </c>
      <c r="CE158" s="275" t="str">
        <f ca="true">+IF(OFFSET('Water Data'!$H$27,0,10*ROW('Water Data'!H152))="","",OFFSET('Water Data'!$H$27,0,10*ROW('Water Data'!H152)))</f>
        <v/>
      </c>
      <c r="CF158" s="275" t="str">
        <f ca="true">+IF(OFFSET('Water Data'!$H$28,0,10*ROW('Water Data'!H152))="","",OFFSET('Water Data'!$H$28,0,10*ROW('Water Data'!H152)))</f>
        <v/>
      </c>
      <c r="CG158" s="275" t="str">
        <f ca="true">+IF(OFFSET('Water Data'!$H$29,0,10*ROW('Water Data'!H152))="","",OFFSET('Water Data'!$H$29,0,10*ROW('Water Data'!H152)))</f>
        <v/>
      </c>
      <c r="CH158" s="275" t="str">
        <f ca="true">+IF(OFFSET('Water Data'!$I$27,0,10*ROW('Water Data'!I152))="","",OFFSET('Water Data'!$I$27,0,10*ROW('Water Data'!I152)))</f>
        <v/>
      </c>
      <c r="CI158" s="275" t="str">
        <f ca="true">+IF(OFFSET('Water Data'!$I$28,0,10*ROW('Water Data'!I152))="","",OFFSET('Water Data'!$I$28,0,10*ROW('Water Data'!I152)))</f>
        <v/>
      </c>
      <c r="CJ158" s="275" t="str">
        <f ca="true">+IF(OFFSET('Water Data'!$I$29,0,10*ROW('Water Data'!I152))="","",OFFSET('Water Data'!$I$29,0,10*ROW('Water Data'!I152)))</f>
        <v/>
      </c>
      <c r="CK158" s="275" t="str">
        <f ca="true">+IF(OFFSET('Sanitation Data'!$D$28,0,10*ROW('Sanitation Data'!D152))="","",OFFSET('Sanitation Data'!$D$28,0,10*ROW('Sanitation Data'!D152)))</f>
        <v/>
      </c>
      <c r="CL158" s="275" t="str">
        <f ca="true">+IF(OFFSET('Sanitation Data'!$D$29,0,10*ROW('Sanitation Data'!D152))="","",OFFSET('Sanitation Data'!$D$29,0,10*ROW('Sanitation Data'!D152)))</f>
        <v/>
      </c>
      <c r="CM158" s="275" t="str">
        <f ca="true">+IF(OFFSET('Sanitation Data'!$D$30,0,10*ROW('Sanitation Data'!D152))="","",OFFSET('Sanitation Data'!$D$30,0,10*ROW('Sanitation Data'!D152)))</f>
        <v/>
      </c>
      <c r="CN158" s="275" t="str">
        <f ca="true">+IF(OFFSET('Sanitation Data'!$D$31,0,10*ROW('Sanitation Data'!D152))="","",OFFSET('Sanitation Data'!$D$31,0,10*ROW('Sanitation Data'!D152)))</f>
        <v/>
      </c>
      <c r="CO158" s="275" t="str">
        <f ca="true">+IF(OFFSET('Sanitation Data'!$D$32,0,10*ROW('Sanitation Data'!D152))="","",OFFSET('Sanitation Data'!$D$32,0,10*ROW('Sanitation Data'!D152)))</f>
        <v/>
      </c>
      <c r="CP158" s="275" t="str">
        <f ca="true">+IF(OFFSET('Sanitation Data'!$E$28,0,10*ROW('Sanitation Data'!E152))="","",OFFSET('Sanitation Data'!$E$28,0,10*ROW('Sanitation Data'!E152)))</f>
        <v/>
      </c>
      <c r="CQ158" s="275" t="str">
        <f ca="true">+IF(OFFSET('Sanitation Data'!$E$29,0,10*ROW('Sanitation Data'!E152))="","",OFFSET('Sanitation Data'!$E$29,0,10*ROW('Sanitation Data'!E152)))</f>
        <v/>
      </c>
      <c r="CR158" s="275" t="str">
        <f ca="true">+IF(OFFSET('Sanitation Data'!$E$30,0,10*ROW('Sanitation Data'!E152))="","",OFFSET('Sanitation Data'!$E$30,0,10*ROW('Sanitation Data'!E152)))</f>
        <v/>
      </c>
      <c r="CS158" s="275" t="str">
        <f ca="true">+IF(OFFSET('Sanitation Data'!$E$31,0,10*ROW('Sanitation Data'!E152))="","",OFFSET('Sanitation Data'!$E$31,0,10*ROW('Sanitation Data'!E152)))</f>
        <v/>
      </c>
      <c r="CT158" s="275" t="str">
        <f ca="true">+IF(OFFSET('Sanitation Data'!$E$32,0,10*ROW('Sanitation Data'!E152))="","",OFFSET('Sanitation Data'!$E$32,0,10*ROW('Sanitation Data'!E152)))</f>
        <v/>
      </c>
      <c r="CU158" s="275" t="str">
        <f ca="true">+IF(OFFSET('Sanitation Data'!$F$28,0,10*ROW('Sanitation Data'!F152))="","",OFFSET('Sanitation Data'!$F$28,0,10*ROW('Sanitation Data'!F152)))</f>
        <v/>
      </c>
      <c r="CV158" s="275" t="str">
        <f ca="true">+IF(OFFSET('Sanitation Data'!$F$29,0,10*ROW('Sanitation Data'!F152))="","",OFFSET('Sanitation Data'!$F$29,0,10*ROW('Sanitation Data'!F152)))</f>
        <v/>
      </c>
      <c r="CW158" s="275" t="str">
        <f ca="true">+IF(OFFSET('Sanitation Data'!$F$30,0,10*ROW('Sanitation Data'!F152))="","",OFFSET('Sanitation Data'!$F$30,0,10*ROW('Sanitation Data'!F152)))</f>
        <v/>
      </c>
      <c r="CX158" s="275" t="str">
        <f ca="true">+IF(OFFSET('Sanitation Data'!$F$31,0,10*ROW('Sanitation Data'!F152))="","",OFFSET('Sanitation Data'!$F$31,0,10*ROW('Sanitation Data'!F152)))</f>
        <v/>
      </c>
      <c r="CY158" s="275" t="str">
        <f ca="true">+IF(OFFSET('Sanitation Data'!$F$32,0,10*ROW('Sanitation Data'!F152))="","",OFFSET('Sanitation Data'!$F$32,0,10*ROW('Sanitation Data'!F152)))</f>
        <v/>
      </c>
      <c r="CZ158" s="275" t="str">
        <f ca="true">+IF(OFFSET('Sanitation Data'!$G$28,0,10*ROW('Sanitation Data'!G152))="","",OFFSET('Sanitation Data'!$G$28,0,10*ROW('Sanitation Data'!G152)))</f>
        <v/>
      </c>
      <c r="DA158" s="275" t="str">
        <f ca="true">+IF(OFFSET('Sanitation Data'!$G$29,0,10*ROW('Sanitation Data'!G152))="","",OFFSET('Sanitation Data'!$G$29,0,10*ROW('Sanitation Data'!G152)))</f>
        <v/>
      </c>
      <c r="DB158" s="275" t="str">
        <f ca="true">+IF(OFFSET('Sanitation Data'!$G$30,0,10*ROW('Sanitation Data'!G152))="","",OFFSET('Sanitation Data'!$G$30,0,10*ROW('Sanitation Data'!G152)))</f>
        <v/>
      </c>
      <c r="DC158" s="275" t="str">
        <f ca="true">+IF(OFFSET('Sanitation Data'!$G$31,0,10*ROW('Sanitation Data'!G152))="","",OFFSET('Sanitation Data'!$G$31,0,10*ROW('Sanitation Data'!G152)))</f>
        <v/>
      </c>
      <c r="DD158" s="275" t="str">
        <f ca="true">+IF(OFFSET('Sanitation Data'!$G$32,0,10*ROW('Sanitation Data'!G152))="","",OFFSET('Sanitation Data'!$G$32,0,10*ROW('Sanitation Data'!G152)))</f>
        <v/>
      </c>
      <c r="DE158" s="275" t="str">
        <f ca="true">+IF(OFFSET('Sanitation Data'!$H$28,0,10*ROW('Sanitation Data'!H152))="","",OFFSET('Sanitation Data'!$H$28,0,10*ROW('Sanitation Data'!H152)))</f>
        <v/>
      </c>
      <c r="DF158" s="275" t="str">
        <f ca="true">+IF(OFFSET('Sanitation Data'!$H$29,0,10*ROW('Sanitation Data'!H152))="","",OFFSET('Sanitation Data'!$H$29,0,10*ROW('Sanitation Data'!H152)))</f>
        <v/>
      </c>
      <c r="DG158" s="275" t="str">
        <f ca="true">+IF(OFFSET('Sanitation Data'!$H$30,0,10*ROW('Sanitation Data'!H152))="","",OFFSET('Sanitation Data'!$H$30,0,10*ROW('Sanitation Data'!H152)))</f>
        <v/>
      </c>
      <c r="DH158" s="275" t="str">
        <f ca="true">+IF(OFFSET('Sanitation Data'!$H$31,0,10*ROW('Sanitation Data'!H152))="","",OFFSET('Sanitation Data'!$H$31,0,10*ROW('Sanitation Data'!H152)))</f>
        <v/>
      </c>
      <c r="DI158" s="275" t="str">
        <f ca="true">+IF(OFFSET('Sanitation Data'!$H$32,0,10*ROW('Sanitation Data'!H152))="","",OFFSET('Sanitation Data'!$H$32,0,10*ROW('Sanitation Data'!H152)))</f>
        <v/>
      </c>
      <c r="DJ158" s="275" t="str">
        <f ca="true">+IF(OFFSET('Sanitation Data'!$I$28,0,10*ROW('Sanitation Data'!I152))="","",OFFSET('Sanitation Data'!$I$28,0,10*ROW('Sanitation Data'!I152)))</f>
        <v/>
      </c>
      <c r="DK158" s="275" t="str">
        <f ca="true">+IF(OFFSET('Sanitation Data'!$I$29,0,10*ROW('Sanitation Data'!I152))="","",OFFSET('Sanitation Data'!$I$29,0,10*ROW('Sanitation Data'!I152)))</f>
        <v/>
      </c>
      <c r="DL158" s="275" t="str">
        <f ca="true">+IF(OFFSET('Sanitation Data'!$I$30,0,10*ROW('Sanitation Data'!I152))="","",OFFSET('Sanitation Data'!$I$30,0,10*ROW('Sanitation Data'!I152)))</f>
        <v/>
      </c>
      <c r="DM158" s="275" t="str">
        <f ca="true">+IF(OFFSET('Sanitation Data'!$I$31,0,10*ROW('Sanitation Data'!I152))="","",OFFSET('Sanitation Data'!$I$31,0,10*ROW('Sanitation Data'!I152)))</f>
        <v/>
      </c>
      <c r="DN158" s="275" t="str">
        <f ca="true">+IF(OFFSET('Sanitation Data'!$I$32,0,10*ROW('Sanitation Data'!I152))="","",OFFSET('Sanitation Data'!$I$32,0,10*ROW('Sanitation Data'!I152)))</f>
        <v/>
      </c>
      <c r="DO158" s="275" t="str">
        <f ca="true">+IF(OFFSET('Hygiene Data'!$D$11,0,10*ROW('Hygiene Data'!D152))="","",OFFSET('Hygiene Data'!$D$11,0,10*ROW('Hygiene Data'!D152)))</f>
        <v/>
      </c>
      <c r="DP158" s="275" t="str">
        <f ca="true">+IF(OFFSET('Hygiene Data'!$D$12,0,10*ROW('Hygiene Data'!D152))="","",OFFSET('Hygiene Data'!$D$12,0,10*ROW('Hygiene Data'!D152)))</f>
        <v/>
      </c>
      <c r="DQ158" s="275" t="str">
        <f ca="true">+IF(OFFSET('Hygiene Data'!$D$13,0,10*ROW('Hygiene Data'!D152))="","",OFFSET('Hygiene Data'!$D$13,0,10*ROW('Hygiene Data'!D152)))</f>
        <v/>
      </c>
      <c r="DR158" s="275" t="str">
        <f ca="true">+IF(OFFSET('Hygiene Data'!$E$11,0,10*ROW('Hygiene Data'!E152))="","",OFFSET('Hygiene Data'!$E$11,0,10*ROW('Hygiene Data'!E152)))</f>
        <v/>
      </c>
      <c r="DS158" s="275" t="str">
        <f ca="true">+IF(OFFSET('Hygiene Data'!$E$12,0,10*ROW('Hygiene Data'!E152))="","",OFFSET('Hygiene Data'!$E$12,0,10*ROW('Hygiene Data'!E152)))</f>
        <v/>
      </c>
      <c r="DT158" s="275" t="str">
        <f ca="true">+IF(OFFSET('Hygiene Data'!$E$13,0,10*ROW('Hygiene Data'!E152))="","",OFFSET('Hygiene Data'!$E$13,0,10*ROW('Hygiene Data'!E152)))</f>
        <v/>
      </c>
      <c r="DU158" s="275" t="str">
        <f ca="true">+IF(OFFSET('Hygiene Data'!$F$11,0,10*ROW('Hygiene Data'!F152))="","",OFFSET('Hygiene Data'!$F$11,0,10*ROW('Hygiene Data'!F152)))</f>
        <v/>
      </c>
      <c r="DV158" s="275" t="str">
        <f ca="true">+IF(OFFSET('Hygiene Data'!$F$12,0,10*ROW('Hygiene Data'!F152))="","",OFFSET('Hygiene Data'!$F$12,0,10*ROW('Hygiene Data'!F152)))</f>
        <v/>
      </c>
      <c r="DW158" s="275" t="str">
        <f ca="true">+IF(OFFSET('Hygiene Data'!$F$13,0,10*ROW('Hygiene Data'!F152))="","",OFFSET('Hygiene Data'!$F$13,0,10*ROW('Hygiene Data'!F152)))</f>
        <v/>
      </c>
      <c r="DX158" s="275" t="str">
        <f ca="true">+IF(OFFSET('Hygiene Data'!$G$11,0,10*ROW('Hygiene Data'!G152))="","",OFFSET('Hygiene Data'!$G$11,0,10*ROW('Hygiene Data'!G152)))</f>
        <v/>
      </c>
      <c r="DY158" s="275" t="str">
        <f ca="true">+IF(OFFSET('Hygiene Data'!$G$12,0,10*ROW('Hygiene Data'!G152))="","",OFFSET('Hygiene Data'!$G$12,0,10*ROW('Hygiene Data'!G152)))</f>
        <v/>
      </c>
      <c r="DZ158" s="275" t="str">
        <f ca="true">+IF(OFFSET('Hygiene Data'!$G$13,0,10*ROW('Hygiene Data'!G152))="","",OFFSET('Hygiene Data'!$G$13,0,10*ROW('Hygiene Data'!G152)))</f>
        <v/>
      </c>
      <c r="EA158" s="275" t="str">
        <f ca="true">+IF(OFFSET('Hygiene Data'!$H$11,0,10*ROW('Hygiene Data'!H152))="","",OFFSET('Hygiene Data'!$H$11,0,10*ROW('Hygiene Data'!H152)))</f>
        <v/>
      </c>
      <c r="EB158" s="275" t="str">
        <f ca="true">+IF(OFFSET('Hygiene Data'!$H$12,0,10*ROW('Hygiene Data'!H152))="","",OFFSET('Hygiene Data'!$H$12,0,10*ROW('Hygiene Data'!H152)))</f>
        <v/>
      </c>
      <c r="EC158" s="275" t="str">
        <f ca="true">+IF(OFFSET('Hygiene Data'!$H$13,0,10*ROW('Hygiene Data'!H152))="","",OFFSET('Hygiene Data'!$H$13,0,10*ROW('Hygiene Data'!H152)))</f>
        <v/>
      </c>
      <c r="ED158" s="275" t="str">
        <f ca="true">+IF(OFFSET('Hygiene Data'!$I$11,0,10*ROW('Hygiene Data'!I152))="","",OFFSET('Hygiene Data'!$I$11,0,10*ROW('Hygiene Data'!I152)))</f>
        <v/>
      </c>
      <c r="EE158" s="275" t="str">
        <f ca="true">+IF(OFFSET('Hygiene Data'!$I$12,0,10*ROW('Hygiene Data'!I152))="","",OFFSET('Hygiene Data'!$I$12,0,10*ROW('Hygiene Data'!I152)))</f>
        <v/>
      </c>
      <c r="EF158" s="27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5"/>
      <c r="BS159" s="275" t="str">
        <f ca="true">+IF(OFFSET('Water Data'!$D$27,0,10*ROW('Water Data'!D153))="","",OFFSET('Water Data'!$D$27,0,10*ROW('Water Data'!D153)))</f>
        <v/>
      </c>
      <c r="BT159" s="275" t="str">
        <f ca="true">+IF(OFFSET('Water Data'!$D$28,0,10*ROW('Water Data'!D153))="","",OFFSET('Water Data'!$D$28,0,10*ROW('Water Data'!D153)))</f>
        <v/>
      </c>
      <c r="BU159" s="275" t="str">
        <f ca="true">+IF(OFFSET('Water Data'!$D$29,0,10*ROW('Water Data'!D153))="","",OFFSET('Water Data'!$D$29,0,10*ROW('Water Data'!D153)))</f>
        <v/>
      </c>
      <c r="BV159" s="275" t="str">
        <f ca="true">+IF(OFFSET('Water Data'!$E$27,0,10*ROW('Water Data'!E153))="","",OFFSET('Water Data'!$E$27,0,10*ROW('Water Data'!E153)))</f>
        <v/>
      </c>
      <c r="BW159" s="275" t="str">
        <f ca="true">+IF(OFFSET('Water Data'!$E$28,0,10*ROW('Water Data'!E153))="","",OFFSET('Water Data'!$E$28,0,10*ROW('Water Data'!E153)))</f>
        <v/>
      </c>
      <c r="BX159" s="275" t="str">
        <f ca="true">+IF(OFFSET('Water Data'!$E$29,0,10*ROW('Water Data'!E153))="","",OFFSET('Water Data'!$E$29,0,10*ROW('Water Data'!E153)))</f>
        <v/>
      </c>
      <c r="BY159" s="275" t="str">
        <f ca="true">+IF(OFFSET('Water Data'!$F$27,0,10*ROW('Water Data'!F153))="","",OFFSET('Water Data'!$F$27,0,10*ROW('Water Data'!F153)))</f>
        <v/>
      </c>
      <c r="BZ159" s="275" t="str">
        <f ca="true">+IF(OFFSET('Water Data'!$F$28,0,10*ROW('Water Data'!F153))="","",OFFSET('Water Data'!$F$28,0,10*ROW('Water Data'!F153)))</f>
        <v/>
      </c>
      <c r="CA159" s="275" t="str">
        <f ca="true">+IF(OFFSET('Water Data'!$F$29,0,10*ROW('Water Data'!F153))="","",OFFSET('Water Data'!$F$29,0,10*ROW('Water Data'!F153)))</f>
        <v/>
      </c>
      <c r="CB159" s="275" t="str">
        <f ca="true">+IF(OFFSET('Water Data'!$G$27,0,10*ROW('Water Data'!G153))="","",OFFSET('Water Data'!$G$27,0,10*ROW('Water Data'!G153)))</f>
        <v/>
      </c>
      <c r="CC159" s="275" t="str">
        <f ca="true">+IF(OFFSET('Water Data'!$G$28,0,10*ROW('Water Data'!G153))="","",OFFSET('Water Data'!$G$28,0,10*ROW('Water Data'!G153)))</f>
        <v/>
      </c>
      <c r="CD159" s="275" t="str">
        <f ca="true">+IF(OFFSET('Water Data'!$G$29,0,10*ROW('Water Data'!G153))="","",OFFSET('Water Data'!$G$29,0,10*ROW('Water Data'!G153)))</f>
        <v/>
      </c>
      <c r="CE159" s="275" t="str">
        <f ca="true">+IF(OFFSET('Water Data'!$H$27,0,10*ROW('Water Data'!H153))="","",OFFSET('Water Data'!$H$27,0,10*ROW('Water Data'!H153)))</f>
        <v/>
      </c>
      <c r="CF159" s="275" t="str">
        <f ca="true">+IF(OFFSET('Water Data'!$H$28,0,10*ROW('Water Data'!H153))="","",OFFSET('Water Data'!$H$28,0,10*ROW('Water Data'!H153)))</f>
        <v/>
      </c>
      <c r="CG159" s="275" t="str">
        <f ca="true">+IF(OFFSET('Water Data'!$H$29,0,10*ROW('Water Data'!H153))="","",OFFSET('Water Data'!$H$29,0,10*ROW('Water Data'!H153)))</f>
        <v/>
      </c>
      <c r="CH159" s="275" t="str">
        <f ca="true">+IF(OFFSET('Water Data'!$I$27,0,10*ROW('Water Data'!I153))="","",OFFSET('Water Data'!$I$27,0,10*ROW('Water Data'!I153)))</f>
        <v/>
      </c>
      <c r="CI159" s="275" t="str">
        <f ca="true">+IF(OFFSET('Water Data'!$I$28,0,10*ROW('Water Data'!I153))="","",OFFSET('Water Data'!$I$28,0,10*ROW('Water Data'!I153)))</f>
        <v/>
      </c>
      <c r="CJ159" s="275" t="str">
        <f ca="true">+IF(OFFSET('Water Data'!$I$29,0,10*ROW('Water Data'!I153))="","",OFFSET('Water Data'!$I$29,0,10*ROW('Water Data'!I153)))</f>
        <v/>
      </c>
      <c r="CK159" s="275" t="str">
        <f ca="true">+IF(OFFSET('Sanitation Data'!$D$28,0,10*ROW('Sanitation Data'!D153))="","",OFFSET('Sanitation Data'!$D$28,0,10*ROW('Sanitation Data'!D153)))</f>
        <v/>
      </c>
      <c r="CL159" s="275" t="str">
        <f ca="true">+IF(OFFSET('Sanitation Data'!$D$29,0,10*ROW('Sanitation Data'!D153))="","",OFFSET('Sanitation Data'!$D$29,0,10*ROW('Sanitation Data'!D153)))</f>
        <v/>
      </c>
      <c r="CM159" s="275" t="str">
        <f ca="true">+IF(OFFSET('Sanitation Data'!$D$30,0,10*ROW('Sanitation Data'!D153))="","",OFFSET('Sanitation Data'!$D$30,0,10*ROW('Sanitation Data'!D153)))</f>
        <v/>
      </c>
      <c r="CN159" s="275" t="str">
        <f ca="true">+IF(OFFSET('Sanitation Data'!$D$31,0,10*ROW('Sanitation Data'!D153))="","",OFFSET('Sanitation Data'!$D$31,0,10*ROW('Sanitation Data'!D153)))</f>
        <v/>
      </c>
      <c r="CO159" s="275" t="str">
        <f ca="true">+IF(OFFSET('Sanitation Data'!$D$32,0,10*ROW('Sanitation Data'!D153))="","",OFFSET('Sanitation Data'!$D$32,0,10*ROW('Sanitation Data'!D153)))</f>
        <v/>
      </c>
      <c r="CP159" s="275" t="str">
        <f ca="true">+IF(OFFSET('Sanitation Data'!$E$28,0,10*ROW('Sanitation Data'!E153))="","",OFFSET('Sanitation Data'!$E$28,0,10*ROW('Sanitation Data'!E153)))</f>
        <v/>
      </c>
      <c r="CQ159" s="275" t="str">
        <f ca="true">+IF(OFFSET('Sanitation Data'!$E$29,0,10*ROW('Sanitation Data'!E153))="","",OFFSET('Sanitation Data'!$E$29,0,10*ROW('Sanitation Data'!E153)))</f>
        <v/>
      </c>
      <c r="CR159" s="275" t="str">
        <f ca="true">+IF(OFFSET('Sanitation Data'!$E$30,0,10*ROW('Sanitation Data'!E153))="","",OFFSET('Sanitation Data'!$E$30,0,10*ROW('Sanitation Data'!E153)))</f>
        <v/>
      </c>
      <c r="CS159" s="275" t="str">
        <f ca="true">+IF(OFFSET('Sanitation Data'!$E$31,0,10*ROW('Sanitation Data'!E153))="","",OFFSET('Sanitation Data'!$E$31,0,10*ROW('Sanitation Data'!E153)))</f>
        <v/>
      </c>
      <c r="CT159" s="275" t="str">
        <f ca="true">+IF(OFFSET('Sanitation Data'!$E$32,0,10*ROW('Sanitation Data'!E153))="","",OFFSET('Sanitation Data'!$E$32,0,10*ROW('Sanitation Data'!E153)))</f>
        <v/>
      </c>
      <c r="CU159" s="275" t="str">
        <f ca="true">+IF(OFFSET('Sanitation Data'!$F$28,0,10*ROW('Sanitation Data'!F153))="","",OFFSET('Sanitation Data'!$F$28,0,10*ROW('Sanitation Data'!F153)))</f>
        <v/>
      </c>
      <c r="CV159" s="275" t="str">
        <f ca="true">+IF(OFFSET('Sanitation Data'!$F$29,0,10*ROW('Sanitation Data'!F153))="","",OFFSET('Sanitation Data'!$F$29,0,10*ROW('Sanitation Data'!F153)))</f>
        <v/>
      </c>
      <c r="CW159" s="275" t="str">
        <f ca="true">+IF(OFFSET('Sanitation Data'!$F$30,0,10*ROW('Sanitation Data'!F153))="","",OFFSET('Sanitation Data'!$F$30,0,10*ROW('Sanitation Data'!F153)))</f>
        <v/>
      </c>
      <c r="CX159" s="275" t="str">
        <f ca="true">+IF(OFFSET('Sanitation Data'!$F$31,0,10*ROW('Sanitation Data'!F153))="","",OFFSET('Sanitation Data'!$F$31,0,10*ROW('Sanitation Data'!F153)))</f>
        <v/>
      </c>
      <c r="CY159" s="275" t="str">
        <f ca="true">+IF(OFFSET('Sanitation Data'!$F$32,0,10*ROW('Sanitation Data'!F153))="","",OFFSET('Sanitation Data'!$F$32,0,10*ROW('Sanitation Data'!F153)))</f>
        <v/>
      </c>
      <c r="CZ159" s="275" t="str">
        <f ca="true">+IF(OFFSET('Sanitation Data'!$G$28,0,10*ROW('Sanitation Data'!G153))="","",OFFSET('Sanitation Data'!$G$28,0,10*ROW('Sanitation Data'!G153)))</f>
        <v/>
      </c>
      <c r="DA159" s="275" t="str">
        <f ca="true">+IF(OFFSET('Sanitation Data'!$G$29,0,10*ROW('Sanitation Data'!G153))="","",OFFSET('Sanitation Data'!$G$29,0,10*ROW('Sanitation Data'!G153)))</f>
        <v/>
      </c>
      <c r="DB159" s="275" t="str">
        <f ca="true">+IF(OFFSET('Sanitation Data'!$G$30,0,10*ROW('Sanitation Data'!G153))="","",OFFSET('Sanitation Data'!$G$30,0,10*ROW('Sanitation Data'!G153)))</f>
        <v/>
      </c>
      <c r="DC159" s="275" t="str">
        <f ca="true">+IF(OFFSET('Sanitation Data'!$G$31,0,10*ROW('Sanitation Data'!G153))="","",OFFSET('Sanitation Data'!$G$31,0,10*ROW('Sanitation Data'!G153)))</f>
        <v/>
      </c>
      <c r="DD159" s="275" t="str">
        <f ca="true">+IF(OFFSET('Sanitation Data'!$G$32,0,10*ROW('Sanitation Data'!G153))="","",OFFSET('Sanitation Data'!$G$32,0,10*ROW('Sanitation Data'!G153)))</f>
        <v/>
      </c>
      <c r="DE159" s="275" t="str">
        <f ca="true">+IF(OFFSET('Sanitation Data'!$H$28,0,10*ROW('Sanitation Data'!H153))="","",OFFSET('Sanitation Data'!$H$28,0,10*ROW('Sanitation Data'!H153)))</f>
        <v/>
      </c>
      <c r="DF159" s="275" t="str">
        <f ca="true">+IF(OFFSET('Sanitation Data'!$H$29,0,10*ROW('Sanitation Data'!H153))="","",OFFSET('Sanitation Data'!$H$29,0,10*ROW('Sanitation Data'!H153)))</f>
        <v/>
      </c>
      <c r="DG159" s="275" t="str">
        <f ca="true">+IF(OFFSET('Sanitation Data'!$H$30,0,10*ROW('Sanitation Data'!H153))="","",OFFSET('Sanitation Data'!$H$30,0,10*ROW('Sanitation Data'!H153)))</f>
        <v/>
      </c>
      <c r="DH159" s="275" t="str">
        <f ca="true">+IF(OFFSET('Sanitation Data'!$H$31,0,10*ROW('Sanitation Data'!H153))="","",OFFSET('Sanitation Data'!$H$31,0,10*ROW('Sanitation Data'!H153)))</f>
        <v/>
      </c>
      <c r="DI159" s="275" t="str">
        <f ca="true">+IF(OFFSET('Sanitation Data'!$H$32,0,10*ROW('Sanitation Data'!H153))="","",OFFSET('Sanitation Data'!$H$32,0,10*ROW('Sanitation Data'!H153)))</f>
        <v/>
      </c>
      <c r="DJ159" s="275" t="str">
        <f ca="true">+IF(OFFSET('Sanitation Data'!$I$28,0,10*ROW('Sanitation Data'!I153))="","",OFFSET('Sanitation Data'!$I$28,0,10*ROW('Sanitation Data'!I153)))</f>
        <v/>
      </c>
      <c r="DK159" s="275" t="str">
        <f ca="true">+IF(OFFSET('Sanitation Data'!$I$29,0,10*ROW('Sanitation Data'!I153))="","",OFFSET('Sanitation Data'!$I$29,0,10*ROW('Sanitation Data'!I153)))</f>
        <v/>
      </c>
      <c r="DL159" s="275" t="str">
        <f ca="true">+IF(OFFSET('Sanitation Data'!$I$30,0,10*ROW('Sanitation Data'!I153))="","",OFFSET('Sanitation Data'!$I$30,0,10*ROW('Sanitation Data'!I153)))</f>
        <v/>
      </c>
      <c r="DM159" s="275" t="str">
        <f ca="true">+IF(OFFSET('Sanitation Data'!$I$31,0,10*ROW('Sanitation Data'!I153))="","",OFFSET('Sanitation Data'!$I$31,0,10*ROW('Sanitation Data'!I153)))</f>
        <v/>
      </c>
      <c r="DN159" s="275" t="str">
        <f ca="true">+IF(OFFSET('Sanitation Data'!$I$32,0,10*ROW('Sanitation Data'!I153))="","",OFFSET('Sanitation Data'!$I$32,0,10*ROW('Sanitation Data'!I153)))</f>
        <v/>
      </c>
      <c r="DO159" s="275" t="str">
        <f ca="true">+IF(OFFSET('Hygiene Data'!$D$11,0,10*ROW('Hygiene Data'!D153))="","",OFFSET('Hygiene Data'!$D$11,0,10*ROW('Hygiene Data'!D153)))</f>
        <v/>
      </c>
      <c r="DP159" s="275" t="str">
        <f ca="true">+IF(OFFSET('Hygiene Data'!$D$12,0,10*ROW('Hygiene Data'!D153))="","",OFFSET('Hygiene Data'!$D$12,0,10*ROW('Hygiene Data'!D153)))</f>
        <v/>
      </c>
      <c r="DQ159" s="275" t="str">
        <f ca="true">+IF(OFFSET('Hygiene Data'!$D$13,0,10*ROW('Hygiene Data'!D153))="","",OFFSET('Hygiene Data'!$D$13,0,10*ROW('Hygiene Data'!D153)))</f>
        <v/>
      </c>
      <c r="DR159" s="275" t="str">
        <f ca="true">+IF(OFFSET('Hygiene Data'!$E$11,0,10*ROW('Hygiene Data'!E153))="","",OFFSET('Hygiene Data'!$E$11,0,10*ROW('Hygiene Data'!E153)))</f>
        <v/>
      </c>
      <c r="DS159" s="275" t="str">
        <f ca="true">+IF(OFFSET('Hygiene Data'!$E$12,0,10*ROW('Hygiene Data'!E153))="","",OFFSET('Hygiene Data'!$E$12,0,10*ROW('Hygiene Data'!E153)))</f>
        <v/>
      </c>
      <c r="DT159" s="275" t="str">
        <f ca="true">+IF(OFFSET('Hygiene Data'!$E$13,0,10*ROW('Hygiene Data'!E153))="","",OFFSET('Hygiene Data'!$E$13,0,10*ROW('Hygiene Data'!E153)))</f>
        <v/>
      </c>
      <c r="DU159" s="275" t="str">
        <f ca="true">+IF(OFFSET('Hygiene Data'!$F$11,0,10*ROW('Hygiene Data'!F153))="","",OFFSET('Hygiene Data'!$F$11,0,10*ROW('Hygiene Data'!F153)))</f>
        <v/>
      </c>
      <c r="DV159" s="275" t="str">
        <f ca="true">+IF(OFFSET('Hygiene Data'!$F$12,0,10*ROW('Hygiene Data'!F153))="","",OFFSET('Hygiene Data'!$F$12,0,10*ROW('Hygiene Data'!F153)))</f>
        <v/>
      </c>
      <c r="DW159" s="275" t="str">
        <f ca="true">+IF(OFFSET('Hygiene Data'!$F$13,0,10*ROW('Hygiene Data'!F153))="","",OFFSET('Hygiene Data'!$F$13,0,10*ROW('Hygiene Data'!F153)))</f>
        <v/>
      </c>
      <c r="DX159" s="275" t="str">
        <f ca="true">+IF(OFFSET('Hygiene Data'!$G$11,0,10*ROW('Hygiene Data'!G153))="","",OFFSET('Hygiene Data'!$G$11,0,10*ROW('Hygiene Data'!G153)))</f>
        <v/>
      </c>
      <c r="DY159" s="275" t="str">
        <f ca="true">+IF(OFFSET('Hygiene Data'!$G$12,0,10*ROW('Hygiene Data'!G153))="","",OFFSET('Hygiene Data'!$G$12,0,10*ROW('Hygiene Data'!G153)))</f>
        <v/>
      </c>
      <c r="DZ159" s="275" t="str">
        <f ca="true">+IF(OFFSET('Hygiene Data'!$G$13,0,10*ROW('Hygiene Data'!G153))="","",OFFSET('Hygiene Data'!$G$13,0,10*ROW('Hygiene Data'!G153)))</f>
        <v/>
      </c>
      <c r="EA159" s="275" t="str">
        <f ca="true">+IF(OFFSET('Hygiene Data'!$H$11,0,10*ROW('Hygiene Data'!H153))="","",OFFSET('Hygiene Data'!$H$11,0,10*ROW('Hygiene Data'!H153)))</f>
        <v/>
      </c>
      <c r="EB159" s="275" t="str">
        <f ca="true">+IF(OFFSET('Hygiene Data'!$H$12,0,10*ROW('Hygiene Data'!H153))="","",OFFSET('Hygiene Data'!$H$12,0,10*ROW('Hygiene Data'!H153)))</f>
        <v/>
      </c>
      <c r="EC159" s="275" t="str">
        <f ca="true">+IF(OFFSET('Hygiene Data'!$H$13,0,10*ROW('Hygiene Data'!H153))="","",OFFSET('Hygiene Data'!$H$13,0,10*ROW('Hygiene Data'!H153)))</f>
        <v/>
      </c>
      <c r="ED159" s="275" t="str">
        <f ca="true">+IF(OFFSET('Hygiene Data'!$I$11,0,10*ROW('Hygiene Data'!I153))="","",OFFSET('Hygiene Data'!$I$11,0,10*ROW('Hygiene Data'!I153)))</f>
        <v/>
      </c>
      <c r="EE159" s="275" t="str">
        <f ca="true">+IF(OFFSET('Hygiene Data'!$I$12,0,10*ROW('Hygiene Data'!I153))="","",OFFSET('Hygiene Data'!$I$12,0,10*ROW('Hygiene Data'!I153)))</f>
        <v/>
      </c>
      <c r="EF159" s="27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5"/>
      <c r="BS160" s="275" t="str">
        <f ca="true">+IF(OFFSET('Water Data'!$D$27,0,10*ROW('Water Data'!D154))="","",OFFSET('Water Data'!$D$27,0,10*ROW('Water Data'!D154)))</f>
        <v/>
      </c>
      <c r="BT160" s="275" t="str">
        <f ca="true">+IF(OFFSET('Water Data'!$D$28,0,10*ROW('Water Data'!D154))="","",OFFSET('Water Data'!$D$28,0,10*ROW('Water Data'!D154)))</f>
        <v/>
      </c>
      <c r="BU160" s="275" t="str">
        <f ca="true">+IF(OFFSET('Water Data'!$D$29,0,10*ROW('Water Data'!D154))="","",OFFSET('Water Data'!$D$29,0,10*ROW('Water Data'!D154)))</f>
        <v/>
      </c>
      <c r="BV160" s="275" t="str">
        <f ca="true">+IF(OFFSET('Water Data'!$E$27,0,10*ROW('Water Data'!E154))="","",OFFSET('Water Data'!$E$27,0,10*ROW('Water Data'!E154)))</f>
        <v/>
      </c>
      <c r="BW160" s="275" t="str">
        <f ca="true">+IF(OFFSET('Water Data'!$E$28,0,10*ROW('Water Data'!E154))="","",OFFSET('Water Data'!$E$28,0,10*ROW('Water Data'!E154)))</f>
        <v/>
      </c>
      <c r="BX160" s="275" t="str">
        <f ca="true">+IF(OFFSET('Water Data'!$E$29,0,10*ROW('Water Data'!E154))="","",OFFSET('Water Data'!$E$29,0,10*ROW('Water Data'!E154)))</f>
        <v/>
      </c>
      <c r="BY160" s="275" t="str">
        <f ca="true">+IF(OFFSET('Water Data'!$F$27,0,10*ROW('Water Data'!F154))="","",OFFSET('Water Data'!$F$27,0,10*ROW('Water Data'!F154)))</f>
        <v/>
      </c>
      <c r="BZ160" s="275" t="str">
        <f ca="true">+IF(OFFSET('Water Data'!$F$28,0,10*ROW('Water Data'!F154))="","",OFFSET('Water Data'!$F$28,0,10*ROW('Water Data'!F154)))</f>
        <v/>
      </c>
      <c r="CA160" s="275" t="str">
        <f ca="true">+IF(OFFSET('Water Data'!$F$29,0,10*ROW('Water Data'!F154))="","",OFFSET('Water Data'!$F$29,0,10*ROW('Water Data'!F154)))</f>
        <v/>
      </c>
      <c r="CB160" s="275" t="str">
        <f ca="true">+IF(OFFSET('Water Data'!$G$27,0,10*ROW('Water Data'!G154))="","",OFFSET('Water Data'!$G$27,0,10*ROW('Water Data'!G154)))</f>
        <v/>
      </c>
      <c r="CC160" s="275" t="str">
        <f ca="true">+IF(OFFSET('Water Data'!$G$28,0,10*ROW('Water Data'!G154))="","",OFFSET('Water Data'!$G$28,0,10*ROW('Water Data'!G154)))</f>
        <v/>
      </c>
      <c r="CD160" s="275" t="str">
        <f ca="true">+IF(OFFSET('Water Data'!$G$29,0,10*ROW('Water Data'!G154))="","",OFFSET('Water Data'!$G$29,0,10*ROW('Water Data'!G154)))</f>
        <v/>
      </c>
      <c r="CE160" s="275" t="str">
        <f ca="true">+IF(OFFSET('Water Data'!$H$27,0,10*ROW('Water Data'!H154))="","",OFFSET('Water Data'!$H$27,0,10*ROW('Water Data'!H154)))</f>
        <v/>
      </c>
      <c r="CF160" s="275" t="str">
        <f ca="true">+IF(OFFSET('Water Data'!$H$28,0,10*ROW('Water Data'!H154))="","",OFFSET('Water Data'!$H$28,0,10*ROW('Water Data'!H154)))</f>
        <v/>
      </c>
      <c r="CG160" s="275" t="str">
        <f ca="true">+IF(OFFSET('Water Data'!$H$29,0,10*ROW('Water Data'!H154))="","",OFFSET('Water Data'!$H$29,0,10*ROW('Water Data'!H154)))</f>
        <v/>
      </c>
      <c r="CH160" s="275" t="str">
        <f ca="true">+IF(OFFSET('Water Data'!$I$27,0,10*ROW('Water Data'!I154))="","",OFFSET('Water Data'!$I$27,0,10*ROW('Water Data'!I154)))</f>
        <v/>
      </c>
      <c r="CI160" s="275" t="str">
        <f ca="true">+IF(OFFSET('Water Data'!$I$28,0,10*ROW('Water Data'!I154))="","",OFFSET('Water Data'!$I$28,0,10*ROW('Water Data'!I154)))</f>
        <v/>
      </c>
      <c r="CJ160" s="275" t="str">
        <f ca="true">+IF(OFFSET('Water Data'!$I$29,0,10*ROW('Water Data'!I154))="","",OFFSET('Water Data'!$I$29,0,10*ROW('Water Data'!I154)))</f>
        <v/>
      </c>
      <c r="CK160" s="275" t="str">
        <f ca="true">+IF(OFFSET('Sanitation Data'!$D$28,0,10*ROW('Sanitation Data'!D154))="","",OFFSET('Sanitation Data'!$D$28,0,10*ROW('Sanitation Data'!D154)))</f>
        <v/>
      </c>
      <c r="CL160" s="275" t="str">
        <f ca="true">+IF(OFFSET('Sanitation Data'!$D$29,0,10*ROW('Sanitation Data'!D154))="","",OFFSET('Sanitation Data'!$D$29,0,10*ROW('Sanitation Data'!D154)))</f>
        <v/>
      </c>
      <c r="CM160" s="275" t="str">
        <f ca="true">+IF(OFFSET('Sanitation Data'!$D$30,0,10*ROW('Sanitation Data'!D154))="","",OFFSET('Sanitation Data'!$D$30,0,10*ROW('Sanitation Data'!D154)))</f>
        <v/>
      </c>
      <c r="CN160" s="275" t="str">
        <f ca="true">+IF(OFFSET('Sanitation Data'!$D$31,0,10*ROW('Sanitation Data'!D154))="","",OFFSET('Sanitation Data'!$D$31,0,10*ROW('Sanitation Data'!D154)))</f>
        <v/>
      </c>
      <c r="CO160" s="275" t="str">
        <f ca="true">+IF(OFFSET('Sanitation Data'!$D$32,0,10*ROW('Sanitation Data'!D154))="","",OFFSET('Sanitation Data'!$D$32,0,10*ROW('Sanitation Data'!D154)))</f>
        <v/>
      </c>
      <c r="CP160" s="275" t="str">
        <f ca="true">+IF(OFFSET('Sanitation Data'!$E$28,0,10*ROW('Sanitation Data'!E154))="","",OFFSET('Sanitation Data'!$E$28,0,10*ROW('Sanitation Data'!E154)))</f>
        <v/>
      </c>
      <c r="CQ160" s="275" t="str">
        <f ca="true">+IF(OFFSET('Sanitation Data'!$E$29,0,10*ROW('Sanitation Data'!E154))="","",OFFSET('Sanitation Data'!$E$29,0,10*ROW('Sanitation Data'!E154)))</f>
        <v/>
      </c>
      <c r="CR160" s="275" t="str">
        <f ca="true">+IF(OFFSET('Sanitation Data'!$E$30,0,10*ROW('Sanitation Data'!E154))="","",OFFSET('Sanitation Data'!$E$30,0,10*ROW('Sanitation Data'!E154)))</f>
        <v/>
      </c>
      <c r="CS160" s="275" t="str">
        <f ca="true">+IF(OFFSET('Sanitation Data'!$E$31,0,10*ROW('Sanitation Data'!E154))="","",OFFSET('Sanitation Data'!$E$31,0,10*ROW('Sanitation Data'!E154)))</f>
        <v/>
      </c>
      <c r="CT160" s="275" t="str">
        <f ca="true">+IF(OFFSET('Sanitation Data'!$E$32,0,10*ROW('Sanitation Data'!E154))="","",OFFSET('Sanitation Data'!$E$32,0,10*ROW('Sanitation Data'!E154)))</f>
        <v/>
      </c>
      <c r="CU160" s="275" t="str">
        <f ca="true">+IF(OFFSET('Sanitation Data'!$F$28,0,10*ROW('Sanitation Data'!F154))="","",OFFSET('Sanitation Data'!$F$28,0,10*ROW('Sanitation Data'!F154)))</f>
        <v/>
      </c>
      <c r="CV160" s="275" t="str">
        <f ca="true">+IF(OFFSET('Sanitation Data'!$F$29,0,10*ROW('Sanitation Data'!F154))="","",OFFSET('Sanitation Data'!$F$29,0,10*ROW('Sanitation Data'!F154)))</f>
        <v/>
      </c>
      <c r="CW160" s="275" t="str">
        <f ca="true">+IF(OFFSET('Sanitation Data'!$F$30,0,10*ROW('Sanitation Data'!F154))="","",OFFSET('Sanitation Data'!$F$30,0,10*ROW('Sanitation Data'!F154)))</f>
        <v/>
      </c>
      <c r="CX160" s="275" t="str">
        <f ca="true">+IF(OFFSET('Sanitation Data'!$F$31,0,10*ROW('Sanitation Data'!F154))="","",OFFSET('Sanitation Data'!$F$31,0,10*ROW('Sanitation Data'!F154)))</f>
        <v/>
      </c>
      <c r="CY160" s="275" t="str">
        <f ca="true">+IF(OFFSET('Sanitation Data'!$F$32,0,10*ROW('Sanitation Data'!F154))="","",OFFSET('Sanitation Data'!$F$32,0,10*ROW('Sanitation Data'!F154)))</f>
        <v/>
      </c>
      <c r="CZ160" s="275" t="str">
        <f ca="true">+IF(OFFSET('Sanitation Data'!$G$28,0,10*ROW('Sanitation Data'!G154))="","",OFFSET('Sanitation Data'!$G$28,0,10*ROW('Sanitation Data'!G154)))</f>
        <v/>
      </c>
      <c r="DA160" s="275" t="str">
        <f ca="true">+IF(OFFSET('Sanitation Data'!$G$29,0,10*ROW('Sanitation Data'!G154))="","",OFFSET('Sanitation Data'!$G$29,0,10*ROW('Sanitation Data'!G154)))</f>
        <v/>
      </c>
      <c r="DB160" s="275" t="str">
        <f ca="true">+IF(OFFSET('Sanitation Data'!$G$30,0,10*ROW('Sanitation Data'!G154))="","",OFFSET('Sanitation Data'!$G$30,0,10*ROW('Sanitation Data'!G154)))</f>
        <v/>
      </c>
      <c r="DC160" s="275" t="str">
        <f ca="true">+IF(OFFSET('Sanitation Data'!$G$31,0,10*ROW('Sanitation Data'!G154))="","",OFFSET('Sanitation Data'!$G$31,0,10*ROW('Sanitation Data'!G154)))</f>
        <v/>
      </c>
      <c r="DD160" s="275" t="str">
        <f ca="true">+IF(OFFSET('Sanitation Data'!$G$32,0,10*ROW('Sanitation Data'!G154))="","",OFFSET('Sanitation Data'!$G$32,0,10*ROW('Sanitation Data'!G154)))</f>
        <v/>
      </c>
      <c r="DE160" s="275" t="str">
        <f ca="true">+IF(OFFSET('Sanitation Data'!$H$28,0,10*ROW('Sanitation Data'!H154))="","",OFFSET('Sanitation Data'!$H$28,0,10*ROW('Sanitation Data'!H154)))</f>
        <v/>
      </c>
      <c r="DF160" s="275" t="str">
        <f ca="true">+IF(OFFSET('Sanitation Data'!$H$29,0,10*ROW('Sanitation Data'!H154))="","",OFFSET('Sanitation Data'!$H$29,0,10*ROW('Sanitation Data'!H154)))</f>
        <v/>
      </c>
      <c r="DG160" s="275" t="str">
        <f ca="true">+IF(OFFSET('Sanitation Data'!$H$30,0,10*ROW('Sanitation Data'!H154))="","",OFFSET('Sanitation Data'!$H$30,0,10*ROW('Sanitation Data'!H154)))</f>
        <v/>
      </c>
      <c r="DH160" s="275" t="str">
        <f ca="true">+IF(OFFSET('Sanitation Data'!$H$31,0,10*ROW('Sanitation Data'!H154))="","",OFFSET('Sanitation Data'!$H$31,0,10*ROW('Sanitation Data'!H154)))</f>
        <v/>
      </c>
      <c r="DI160" s="275" t="str">
        <f ca="true">+IF(OFFSET('Sanitation Data'!$H$32,0,10*ROW('Sanitation Data'!H154))="","",OFFSET('Sanitation Data'!$H$32,0,10*ROW('Sanitation Data'!H154)))</f>
        <v/>
      </c>
      <c r="DJ160" s="275" t="str">
        <f ca="true">+IF(OFFSET('Sanitation Data'!$I$28,0,10*ROW('Sanitation Data'!I154))="","",OFFSET('Sanitation Data'!$I$28,0,10*ROW('Sanitation Data'!I154)))</f>
        <v/>
      </c>
      <c r="DK160" s="275" t="str">
        <f ca="true">+IF(OFFSET('Sanitation Data'!$I$29,0,10*ROW('Sanitation Data'!I154))="","",OFFSET('Sanitation Data'!$I$29,0,10*ROW('Sanitation Data'!I154)))</f>
        <v/>
      </c>
      <c r="DL160" s="275" t="str">
        <f ca="true">+IF(OFFSET('Sanitation Data'!$I$30,0,10*ROW('Sanitation Data'!I154))="","",OFFSET('Sanitation Data'!$I$30,0,10*ROW('Sanitation Data'!I154)))</f>
        <v/>
      </c>
      <c r="DM160" s="275" t="str">
        <f ca="true">+IF(OFFSET('Sanitation Data'!$I$31,0,10*ROW('Sanitation Data'!I154))="","",OFFSET('Sanitation Data'!$I$31,0,10*ROW('Sanitation Data'!I154)))</f>
        <v/>
      </c>
      <c r="DN160" s="275" t="str">
        <f ca="true">+IF(OFFSET('Sanitation Data'!$I$32,0,10*ROW('Sanitation Data'!I154))="","",OFFSET('Sanitation Data'!$I$32,0,10*ROW('Sanitation Data'!I154)))</f>
        <v/>
      </c>
      <c r="DO160" s="275" t="str">
        <f ca="true">+IF(OFFSET('Hygiene Data'!$D$11,0,10*ROW('Hygiene Data'!D154))="","",OFFSET('Hygiene Data'!$D$11,0,10*ROW('Hygiene Data'!D154)))</f>
        <v/>
      </c>
      <c r="DP160" s="275" t="str">
        <f ca="true">+IF(OFFSET('Hygiene Data'!$D$12,0,10*ROW('Hygiene Data'!D154))="","",OFFSET('Hygiene Data'!$D$12,0,10*ROW('Hygiene Data'!D154)))</f>
        <v/>
      </c>
      <c r="DQ160" s="275" t="str">
        <f ca="true">+IF(OFFSET('Hygiene Data'!$D$13,0,10*ROW('Hygiene Data'!D154))="","",OFFSET('Hygiene Data'!$D$13,0,10*ROW('Hygiene Data'!D154)))</f>
        <v/>
      </c>
      <c r="DR160" s="275" t="str">
        <f ca="true">+IF(OFFSET('Hygiene Data'!$E$11,0,10*ROW('Hygiene Data'!E154))="","",OFFSET('Hygiene Data'!$E$11,0,10*ROW('Hygiene Data'!E154)))</f>
        <v/>
      </c>
      <c r="DS160" s="275" t="str">
        <f ca="true">+IF(OFFSET('Hygiene Data'!$E$12,0,10*ROW('Hygiene Data'!E154))="","",OFFSET('Hygiene Data'!$E$12,0,10*ROW('Hygiene Data'!E154)))</f>
        <v/>
      </c>
      <c r="DT160" s="275" t="str">
        <f ca="true">+IF(OFFSET('Hygiene Data'!$E$13,0,10*ROW('Hygiene Data'!E154))="","",OFFSET('Hygiene Data'!$E$13,0,10*ROW('Hygiene Data'!E154)))</f>
        <v/>
      </c>
      <c r="DU160" s="275" t="str">
        <f ca="true">+IF(OFFSET('Hygiene Data'!$F$11,0,10*ROW('Hygiene Data'!F154))="","",OFFSET('Hygiene Data'!$F$11,0,10*ROW('Hygiene Data'!F154)))</f>
        <v/>
      </c>
      <c r="DV160" s="275" t="str">
        <f ca="true">+IF(OFFSET('Hygiene Data'!$F$12,0,10*ROW('Hygiene Data'!F154))="","",OFFSET('Hygiene Data'!$F$12,0,10*ROW('Hygiene Data'!F154)))</f>
        <v/>
      </c>
      <c r="DW160" s="275" t="str">
        <f ca="true">+IF(OFFSET('Hygiene Data'!$F$13,0,10*ROW('Hygiene Data'!F154))="","",OFFSET('Hygiene Data'!$F$13,0,10*ROW('Hygiene Data'!F154)))</f>
        <v/>
      </c>
      <c r="DX160" s="275" t="str">
        <f ca="true">+IF(OFFSET('Hygiene Data'!$G$11,0,10*ROW('Hygiene Data'!G154))="","",OFFSET('Hygiene Data'!$G$11,0,10*ROW('Hygiene Data'!G154)))</f>
        <v/>
      </c>
      <c r="DY160" s="275" t="str">
        <f ca="true">+IF(OFFSET('Hygiene Data'!$G$12,0,10*ROW('Hygiene Data'!G154))="","",OFFSET('Hygiene Data'!$G$12,0,10*ROW('Hygiene Data'!G154)))</f>
        <v/>
      </c>
      <c r="DZ160" s="275" t="str">
        <f ca="true">+IF(OFFSET('Hygiene Data'!$G$13,0,10*ROW('Hygiene Data'!G154))="","",OFFSET('Hygiene Data'!$G$13,0,10*ROW('Hygiene Data'!G154)))</f>
        <v/>
      </c>
      <c r="EA160" s="275" t="str">
        <f ca="true">+IF(OFFSET('Hygiene Data'!$H$11,0,10*ROW('Hygiene Data'!H154))="","",OFFSET('Hygiene Data'!$H$11,0,10*ROW('Hygiene Data'!H154)))</f>
        <v/>
      </c>
      <c r="EB160" s="275" t="str">
        <f ca="true">+IF(OFFSET('Hygiene Data'!$H$12,0,10*ROW('Hygiene Data'!H154))="","",OFFSET('Hygiene Data'!$H$12,0,10*ROW('Hygiene Data'!H154)))</f>
        <v/>
      </c>
      <c r="EC160" s="275" t="str">
        <f ca="true">+IF(OFFSET('Hygiene Data'!$H$13,0,10*ROW('Hygiene Data'!H154))="","",OFFSET('Hygiene Data'!$H$13,0,10*ROW('Hygiene Data'!H154)))</f>
        <v/>
      </c>
      <c r="ED160" s="275" t="str">
        <f ca="true">+IF(OFFSET('Hygiene Data'!$I$11,0,10*ROW('Hygiene Data'!I154))="","",OFFSET('Hygiene Data'!$I$11,0,10*ROW('Hygiene Data'!I154)))</f>
        <v/>
      </c>
      <c r="EE160" s="275" t="str">
        <f ca="true">+IF(OFFSET('Hygiene Data'!$I$12,0,10*ROW('Hygiene Data'!I154))="","",OFFSET('Hygiene Data'!$I$12,0,10*ROW('Hygiene Data'!I154)))</f>
        <v/>
      </c>
      <c r="EF160" s="27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5"/>
      <c r="BS161" s="275" t="str">
        <f ca="true">+IF(OFFSET('Water Data'!$D$27,0,10*ROW('Water Data'!D155))="","",OFFSET('Water Data'!$D$27,0,10*ROW('Water Data'!D155)))</f>
        <v/>
      </c>
      <c r="BT161" s="275" t="str">
        <f ca="true">+IF(OFFSET('Water Data'!$D$28,0,10*ROW('Water Data'!D155))="","",OFFSET('Water Data'!$D$28,0,10*ROW('Water Data'!D155)))</f>
        <v/>
      </c>
      <c r="BU161" s="275" t="str">
        <f ca="true">+IF(OFFSET('Water Data'!$D$29,0,10*ROW('Water Data'!D155))="","",OFFSET('Water Data'!$D$29,0,10*ROW('Water Data'!D155)))</f>
        <v/>
      </c>
      <c r="BV161" s="275" t="str">
        <f ca="true">+IF(OFFSET('Water Data'!$E$27,0,10*ROW('Water Data'!E155))="","",OFFSET('Water Data'!$E$27,0,10*ROW('Water Data'!E155)))</f>
        <v/>
      </c>
      <c r="BW161" s="275" t="str">
        <f ca="true">+IF(OFFSET('Water Data'!$E$28,0,10*ROW('Water Data'!E155))="","",OFFSET('Water Data'!$E$28,0,10*ROW('Water Data'!E155)))</f>
        <v/>
      </c>
      <c r="BX161" s="275" t="str">
        <f ca="true">+IF(OFFSET('Water Data'!$E$29,0,10*ROW('Water Data'!E155))="","",OFFSET('Water Data'!$E$29,0,10*ROW('Water Data'!E155)))</f>
        <v/>
      </c>
      <c r="BY161" s="275" t="str">
        <f ca="true">+IF(OFFSET('Water Data'!$F$27,0,10*ROW('Water Data'!F155))="","",OFFSET('Water Data'!$F$27,0,10*ROW('Water Data'!F155)))</f>
        <v/>
      </c>
      <c r="BZ161" s="275" t="str">
        <f ca="true">+IF(OFFSET('Water Data'!$F$28,0,10*ROW('Water Data'!F155))="","",OFFSET('Water Data'!$F$28,0,10*ROW('Water Data'!F155)))</f>
        <v/>
      </c>
      <c r="CA161" s="275" t="str">
        <f ca="true">+IF(OFFSET('Water Data'!$F$29,0,10*ROW('Water Data'!F155))="","",OFFSET('Water Data'!$F$29,0,10*ROW('Water Data'!F155)))</f>
        <v/>
      </c>
      <c r="CB161" s="275" t="str">
        <f ca="true">+IF(OFFSET('Water Data'!$G$27,0,10*ROW('Water Data'!G155))="","",OFFSET('Water Data'!$G$27,0,10*ROW('Water Data'!G155)))</f>
        <v/>
      </c>
      <c r="CC161" s="275" t="str">
        <f ca="true">+IF(OFFSET('Water Data'!$G$28,0,10*ROW('Water Data'!G155))="","",OFFSET('Water Data'!$G$28,0,10*ROW('Water Data'!G155)))</f>
        <v/>
      </c>
      <c r="CD161" s="275" t="str">
        <f ca="true">+IF(OFFSET('Water Data'!$G$29,0,10*ROW('Water Data'!G155))="","",OFFSET('Water Data'!$G$29,0,10*ROW('Water Data'!G155)))</f>
        <v/>
      </c>
      <c r="CE161" s="275" t="str">
        <f ca="true">+IF(OFFSET('Water Data'!$H$27,0,10*ROW('Water Data'!H155))="","",OFFSET('Water Data'!$H$27,0,10*ROW('Water Data'!H155)))</f>
        <v/>
      </c>
      <c r="CF161" s="275" t="str">
        <f ca="true">+IF(OFFSET('Water Data'!$H$28,0,10*ROW('Water Data'!H155))="","",OFFSET('Water Data'!$H$28,0,10*ROW('Water Data'!H155)))</f>
        <v/>
      </c>
      <c r="CG161" s="275" t="str">
        <f ca="true">+IF(OFFSET('Water Data'!$H$29,0,10*ROW('Water Data'!H155))="","",OFFSET('Water Data'!$H$29,0,10*ROW('Water Data'!H155)))</f>
        <v/>
      </c>
      <c r="CH161" s="275" t="str">
        <f ca="true">+IF(OFFSET('Water Data'!$I$27,0,10*ROW('Water Data'!I155))="","",OFFSET('Water Data'!$I$27,0,10*ROW('Water Data'!I155)))</f>
        <v/>
      </c>
      <c r="CI161" s="275" t="str">
        <f ca="true">+IF(OFFSET('Water Data'!$I$28,0,10*ROW('Water Data'!I155))="","",OFFSET('Water Data'!$I$28,0,10*ROW('Water Data'!I155)))</f>
        <v/>
      </c>
      <c r="CJ161" s="275" t="str">
        <f ca="true">+IF(OFFSET('Water Data'!$I$29,0,10*ROW('Water Data'!I155))="","",OFFSET('Water Data'!$I$29,0,10*ROW('Water Data'!I155)))</f>
        <v/>
      </c>
      <c r="CK161" s="275" t="str">
        <f ca="true">+IF(OFFSET('Sanitation Data'!$D$28,0,10*ROW('Sanitation Data'!D155))="","",OFFSET('Sanitation Data'!$D$28,0,10*ROW('Sanitation Data'!D155)))</f>
        <v/>
      </c>
      <c r="CL161" s="275" t="str">
        <f ca="true">+IF(OFFSET('Sanitation Data'!$D$29,0,10*ROW('Sanitation Data'!D155))="","",OFFSET('Sanitation Data'!$D$29,0,10*ROW('Sanitation Data'!D155)))</f>
        <v/>
      </c>
      <c r="CM161" s="275" t="str">
        <f ca="true">+IF(OFFSET('Sanitation Data'!$D$30,0,10*ROW('Sanitation Data'!D155))="","",OFFSET('Sanitation Data'!$D$30,0,10*ROW('Sanitation Data'!D155)))</f>
        <v/>
      </c>
      <c r="CN161" s="275" t="str">
        <f ca="true">+IF(OFFSET('Sanitation Data'!$D$31,0,10*ROW('Sanitation Data'!D155))="","",OFFSET('Sanitation Data'!$D$31,0,10*ROW('Sanitation Data'!D155)))</f>
        <v/>
      </c>
      <c r="CO161" s="275" t="str">
        <f ca="true">+IF(OFFSET('Sanitation Data'!$D$32,0,10*ROW('Sanitation Data'!D155))="","",OFFSET('Sanitation Data'!$D$32,0,10*ROW('Sanitation Data'!D155)))</f>
        <v/>
      </c>
      <c r="CP161" s="275" t="str">
        <f ca="true">+IF(OFFSET('Sanitation Data'!$E$28,0,10*ROW('Sanitation Data'!E155))="","",OFFSET('Sanitation Data'!$E$28,0,10*ROW('Sanitation Data'!E155)))</f>
        <v/>
      </c>
      <c r="CQ161" s="275" t="str">
        <f ca="true">+IF(OFFSET('Sanitation Data'!$E$29,0,10*ROW('Sanitation Data'!E155))="","",OFFSET('Sanitation Data'!$E$29,0,10*ROW('Sanitation Data'!E155)))</f>
        <v/>
      </c>
      <c r="CR161" s="275" t="str">
        <f ca="true">+IF(OFFSET('Sanitation Data'!$E$30,0,10*ROW('Sanitation Data'!E155))="","",OFFSET('Sanitation Data'!$E$30,0,10*ROW('Sanitation Data'!E155)))</f>
        <v/>
      </c>
      <c r="CS161" s="275" t="str">
        <f ca="true">+IF(OFFSET('Sanitation Data'!$E$31,0,10*ROW('Sanitation Data'!E155))="","",OFFSET('Sanitation Data'!$E$31,0,10*ROW('Sanitation Data'!E155)))</f>
        <v/>
      </c>
      <c r="CT161" s="275" t="str">
        <f ca="true">+IF(OFFSET('Sanitation Data'!$E$32,0,10*ROW('Sanitation Data'!E155))="","",OFFSET('Sanitation Data'!$E$32,0,10*ROW('Sanitation Data'!E155)))</f>
        <v/>
      </c>
      <c r="CU161" s="275" t="str">
        <f ca="true">+IF(OFFSET('Sanitation Data'!$F$28,0,10*ROW('Sanitation Data'!F155))="","",OFFSET('Sanitation Data'!$F$28,0,10*ROW('Sanitation Data'!F155)))</f>
        <v/>
      </c>
      <c r="CV161" s="275" t="str">
        <f ca="true">+IF(OFFSET('Sanitation Data'!$F$29,0,10*ROW('Sanitation Data'!F155))="","",OFFSET('Sanitation Data'!$F$29,0,10*ROW('Sanitation Data'!F155)))</f>
        <v/>
      </c>
      <c r="CW161" s="275" t="str">
        <f ca="true">+IF(OFFSET('Sanitation Data'!$F$30,0,10*ROW('Sanitation Data'!F155))="","",OFFSET('Sanitation Data'!$F$30,0,10*ROW('Sanitation Data'!F155)))</f>
        <v/>
      </c>
      <c r="CX161" s="275" t="str">
        <f ca="true">+IF(OFFSET('Sanitation Data'!$F$31,0,10*ROW('Sanitation Data'!F155))="","",OFFSET('Sanitation Data'!$F$31,0,10*ROW('Sanitation Data'!F155)))</f>
        <v/>
      </c>
      <c r="CY161" s="275" t="str">
        <f ca="true">+IF(OFFSET('Sanitation Data'!$F$32,0,10*ROW('Sanitation Data'!F155))="","",OFFSET('Sanitation Data'!$F$32,0,10*ROW('Sanitation Data'!F155)))</f>
        <v/>
      </c>
      <c r="CZ161" s="275" t="str">
        <f ca="true">+IF(OFFSET('Sanitation Data'!$G$28,0,10*ROW('Sanitation Data'!G155))="","",OFFSET('Sanitation Data'!$G$28,0,10*ROW('Sanitation Data'!G155)))</f>
        <v/>
      </c>
      <c r="DA161" s="275" t="str">
        <f ca="true">+IF(OFFSET('Sanitation Data'!$G$29,0,10*ROW('Sanitation Data'!G155))="","",OFFSET('Sanitation Data'!$G$29,0,10*ROW('Sanitation Data'!G155)))</f>
        <v/>
      </c>
      <c r="DB161" s="275" t="str">
        <f ca="true">+IF(OFFSET('Sanitation Data'!$G$30,0,10*ROW('Sanitation Data'!G155))="","",OFFSET('Sanitation Data'!$G$30,0,10*ROW('Sanitation Data'!G155)))</f>
        <v/>
      </c>
      <c r="DC161" s="275" t="str">
        <f ca="true">+IF(OFFSET('Sanitation Data'!$G$31,0,10*ROW('Sanitation Data'!G155))="","",OFFSET('Sanitation Data'!$G$31,0,10*ROW('Sanitation Data'!G155)))</f>
        <v/>
      </c>
      <c r="DD161" s="275" t="str">
        <f ca="true">+IF(OFFSET('Sanitation Data'!$G$32,0,10*ROW('Sanitation Data'!G155))="","",OFFSET('Sanitation Data'!$G$32,0,10*ROW('Sanitation Data'!G155)))</f>
        <v/>
      </c>
      <c r="DE161" s="275" t="str">
        <f ca="true">+IF(OFFSET('Sanitation Data'!$H$28,0,10*ROW('Sanitation Data'!H155))="","",OFFSET('Sanitation Data'!$H$28,0,10*ROW('Sanitation Data'!H155)))</f>
        <v/>
      </c>
      <c r="DF161" s="275" t="str">
        <f ca="true">+IF(OFFSET('Sanitation Data'!$H$29,0,10*ROW('Sanitation Data'!H155))="","",OFFSET('Sanitation Data'!$H$29,0,10*ROW('Sanitation Data'!H155)))</f>
        <v/>
      </c>
      <c r="DG161" s="275" t="str">
        <f ca="true">+IF(OFFSET('Sanitation Data'!$H$30,0,10*ROW('Sanitation Data'!H155))="","",OFFSET('Sanitation Data'!$H$30,0,10*ROW('Sanitation Data'!H155)))</f>
        <v/>
      </c>
      <c r="DH161" s="275" t="str">
        <f ca="true">+IF(OFFSET('Sanitation Data'!$H$31,0,10*ROW('Sanitation Data'!H155))="","",OFFSET('Sanitation Data'!$H$31,0,10*ROW('Sanitation Data'!H155)))</f>
        <v/>
      </c>
      <c r="DI161" s="275" t="str">
        <f ca="true">+IF(OFFSET('Sanitation Data'!$H$32,0,10*ROW('Sanitation Data'!H155))="","",OFFSET('Sanitation Data'!$H$32,0,10*ROW('Sanitation Data'!H155)))</f>
        <v/>
      </c>
      <c r="DJ161" s="275" t="str">
        <f ca="true">+IF(OFFSET('Sanitation Data'!$I$28,0,10*ROW('Sanitation Data'!I155))="","",OFFSET('Sanitation Data'!$I$28,0,10*ROW('Sanitation Data'!I155)))</f>
        <v/>
      </c>
      <c r="DK161" s="275" t="str">
        <f ca="true">+IF(OFFSET('Sanitation Data'!$I$29,0,10*ROW('Sanitation Data'!I155))="","",OFFSET('Sanitation Data'!$I$29,0,10*ROW('Sanitation Data'!I155)))</f>
        <v/>
      </c>
      <c r="DL161" s="275" t="str">
        <f ca="true">+IF(OFFSET('Sanitation Data'!$I$30,0,10*ROW('Sanitation Data'!I155))="","",OFFSET('Sanitation Data'!$I$30,0,10*ROW('Sanitation Data'!I155)))</f>
        <v/>
      </c>
      <c r="DM161" s="275" t="str">
        <f ca="true">+IF(OFFSET('Sanitation Data'!$I$31,0,10*ROW('Sanitation Data'!I155))="","",OFFSET('Sanitation Data'!$I$31,0,10*ROW('Sanitation Data'!I155)))</f>
        <v/>
      </c>
      <c r="DN161" s="275" t="str">
        <f ca="true">+IF(OFFSET('Sanitation Data'!$I$32,0,10*ROW('Sanitation Data'!I155))="","",OFFSET('Sanitation Data'!$I$32,0,10*ROW('Sanitation Data'!I155)))</f>
        <v/>
      </c>
      <c r="DO161" s="275" t="str">
        <f ca="true">+IF(OFFSET('Hygiene Data'!$D$11,0,10*ROW('Hygiene Data'!D155))="","",OFFSET('Hygiene Data'!$D$11,0,10*ROW('Hygiene Data'!D155)))</f>
        <v/>
      </c>
      <c r="DP161" s="275" t="str">
        <f ca="true">+IF(OFFSET('Hygiene Data'!$D$12,0,10*ROW('Hygiene Data'!D155))="","",OFFSET('Hygiene Data'!$D$12,0,10*ROW('Hygiene Data'!D155)))</f>
        <v/>
      </c>
      <c r="DQ161" s="275" t="str">
        <f ca="true">+IF(OFFSET('Hygiene Data'!$D$13,0,10*ROW('Hygiene Data'!D155))="","",OFFSET('Hygiene Data'!$D$13,0,10*ROW('Hygiene Data'!D155)))</f>
        <v/>
      </c>
      <c r="DR161" s="275" t="str">
        <f ca="true">+IF(OFFSET('Hygiene Data'!$E$11,0,10*ROW('Hygiene Data'!E155))="","",OFFSET('Hygiene Data'!$E$11,0,10*ROW('Hygiene Data'!E155)))</f>
        <v/>
      </c>
      <c r="DS161" s="275" t="str">
        <f ca="true">+IF(OFFSET('Hygiene Data'!$E$12,0,10*ROW('Hygiene Data'!E155))="","",OFFSET('Hygiene Data'!$E$12,0,10*ROW('Hygiene Data'!E155)))</f>
        <v/>
      </c>
      <c r="DT161" s="275" t="str">
        <f ca="true">+IF(OFFSET('Hygiene Data'!$E$13,0,10*ROW('Hygiene Data'!E155))="","",OFFSET('Hygiene Data'!$E$13,0,10*ROW('Hygiene Data'!E155)))</f>
        <v/>
      </c>
      <c r="DU161" s="275" t="str">
        <f ca="true">+IF(OFFSET('Hygiene Data'!$F$11,0,10*ROW('Hygiene Data'!F155))="","",OFFSET('Hygiene Data'!$F$11,0,10*ROW('Hygiene Data'!F155)))</f>
        <v/>
      </c>
      <c r="DV161" s="275" t="str">
        <f ca="true">+IF(OFFSET('Hygiene Data'!$F$12,0,10*ROW('Hygiene Data'!F155))="","",OFFSET('Hygiene Data'!$F$12,0,10*ROW('Hygiene Data'!F155)))</f>
        <v/>
      </c>
      <c r="DW161" s="275" t="str">
        <f ca="true">+IF(OFFSET('Hygiene Data'!$F$13,0,10*ROW('Hygiene Data'!F155))="","",OFFSET('Hygiene Data'!$F$13,0,10*ROW('Hygiene Data'!F155)))</f>
        <v/>
      </c>
      <c r="DX161" s="275" t="str">
        <f ca="true">+IF(OFFSET('Hygiene Data'!$G$11,0,10*ROW('Hygiene Data'!G155))="","",OFFSET('Hygiene Data'!$G$11,0,10*ROW('Hygiene Data'!G155)))</f>
        <v/>
      </c>
      <c r="DY161" s="275" t="str">
        <f ca="true">+IF(OFFSET('Hygiene Data'!$G$12,0,10*ROW('Hygiene Data'!G155))="","",OFFSET('Hygiene Data'!$G$12,0,10*ROW('Hygiene Data'!G155)))</f>
        <v/>
      </c>
      <c r="DZ161" s="275" t="str">
        <f ca="true">+IF(OFFSET('Hygiene Data'!$G$13,0,10*ROW('Hygiene Data'!G155))="","",OFFSET('Hygiene Data'!$G$13,0,10*ROW('Hygiene Data'!G155)))</f>
        <v/>
      </c>
      <c r="EA161" s="275" t="str">
        <f ca="true">+IF(OFFSET('Hygiene Data'!$H$11,0,10*ROW('Hygiene Data'!H155))="","",OFFSET('Hygiene Data'!$H$11,0,10*ROW('Hygiene Data'!H155)))</f>
        <v/>
      </c>
      <c r="EB161" s="275" t="str">
        <f ca="true">+IF(OFFSET('Hygiene Data'!$H$12,0,10*ROW('Hygiene Data'!H155))="","",OFFSET('Hygiene Data'!$H$12,0,10*ROW('Hygiene Data'!H155)))</f>
        <v/>
      </c>
      <c r="EC161" s="275" t="str">
        <f ca="true">+IF(OFFSET('Hygiene Data'!$H$13,0,10*ROW('Hygiene Data'!H155))="","",OFFSET('Hygiene Data'!$H$13,0,10*ROW('Hygiene Data'!H155)))</f>
        <v/>
      </c>
      <c r="ED161" s="275" t="str">
        <f ca="true">+IF(OFFSET('Hygiene Data'!$I$11,0,10*ROW('Hygiene Data'!I155))="","",OFFSET('Hygiene Data'!$I$11,0,10*ROW('Hygiene Data'!I155)))</f>
        <v/>
      </c>
      <c r="EE161" s="275" t="str">
        <f ca="true">+IF(OFFSET('Hygiene Data'!$I$12,0,10*ROW('Hygiene Data'!I155))="","",OFFSET('Hygiene Data'!$I$12,0,10*ROW('Hygiene Data'!I155)))</f>
        <v/>
      </c>
      <c r="EF161" s="27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5"/>
      <c r="BS162" s="275" t="str">
        <f ca="true">+IF(OFFSET('Water Data'!$D$27,0,10*ROW('Water Data'!D156))="","",OFFSET('Water Data'!$D$27,0,10*ROW('Water Data'!D156)))</f>
        <v/>
      </c>
      <c r="BT162" s="275" t="str">
        <f ca="true">+IF(OFFSET('Water Data'!$D$28,0,10*ROW('Water Data'!D156))="","",OFFSET('Water Data'!$D$28,0,10*ROW('Water Data'!D156)))</f>
        <v/>
      </c>
      <c r="BU162" s="275" t="str">
        <f ca="true">+IF(OFFSET('Water Data'!$D$29,0,10*ROW('Water Data'!D156))="","",OFFSET('Water Data'!$D$29,0,10*ROW('Water Data'!D156)))</f>
        <v/>
      </c>
      <c r="BV162" s="275" t="str">
        <f ca="true">+IF(OFFSET('Water Data'!$E$27,0,10*ROW('Water Data'!E156))="","",OFFSET('Water Data'!$E$27,0,10*ROW('Water Data'!E156)))</f>
        <v/>
      </c>
      <c r="BW162" s="275" t="str">
        <f ca="true">+IF(OFFSET('Water Data'!$E$28,0,10*ROW('Water Data'!E156))="","",OFFSET('Water Data'!$E$28,0,10*ROW('Water Data'!E156)))</f>
        <v/>
      </c>
      <c r="BX162" s="275" t="str">
        <f ca="true">+IF(OFFSET('Water Data'!$E$29,0,10*ROW('Water Data'!E156))="","",OFFSET('Water Data'!$E$29,0,10*ROW('Water Data'!E156)))</f>
        <v/>
      </c>
      <c r="BY162" s="275" t="str">
        <f ca="true">+IF(OFFSET('Water Data'!$F$27,0,10*ROW('Water Data'!F156))="","",OFFSET('Water Data'!$F$27,0,10*ROW('Water Data'!F156)))</f>
        <v/>
      </c>
      <c r="BZ162" s="275" t="str">
        <f ca="true">+IF(OFFSET('Water Data'!$F$28,0,10*ROW('Water Data'!F156))="","",OFFSET('Water Data'!$F$28,0,10*ROW('Water Data'!F156)))</f>
        <v/>
      </c>
      <c r="CA162" s="275" t="str">
        <f ca="true">+IF(OFFSET('Water Data'!$F$29,0,10*ROW('Water Data'!F156))="","",OFFSET('Water Data'!$F$29,0,10*ROW('Water Data'!F156)))</f>
        <v/>
      </c>
      <c r="CB162" s="275" t="str">
        <f ca="true">+IF(OFFSET('Water Data'!$G$27,0,10*ROW('Water Data'!G156))="","",OFFSET('Water Data'!$G$27,0,10*ROW('Water Data'!G156)))</f>
        <v/>
      </c>
      <c r="CC162" s="275" t="str">
        <f ca="true">+IF(OFFSET('Water Data'!$G$28,0,10*ROW('Water Data'!G156))="","",OFFSET('Water Data'!$G$28,0,10*ROW('Water Data'!G156)))</f>
        <v/>
      </c>
      <c r="CD162" s="275" t="str">
        <f ca="true">+IF(OFFSET('Water Data'!$G$29,0,10*ROW('Water Data'!G156))="","",OFFSET('Water Data'!$G$29,0,10*ROW('Water Data'!G156)))</f>
        <v/>
      </c>
      <c r="CE162" s="275" t="str">
        <f ca="true">+IF(OFFSET('Water Data'!$H$27,0,10*ROW('Water Data'!H156))="","",OFFSET('Water Data'!$H$27,0,10*ROW('Water Data'!H156)))</f>
        <v/>
      </c>
      <c r="CF162" s="275" t="str">
        <f ca="true">+IF(OFFSET('Water Data'!$H$28,0,10*ROW('Water Data'!H156))="","",OFFSET('Water Data'!$H$28,0,10*ROW('Water Data'!H156)))</f>
        <v/>
      </c>
      <c r="CG162" s="275" t="str">
        <f ca="true">+IF(OFFSET('Water Data'!$H$29,0,10*ROW('Water Data'!H156))="","",OFFSET('Water Data'!$H$29,0,10*ROW('Water Data'!H156)))</f>
        <v/>
      </c>
      <c r="CH162" s="275" t="str">
        <f ca="true">+IF(OFFSET('Water Data'!$I$27,0,10*ROW('Water Data'!I156))="","",OFFSET('Water Data'!$I$27,0,10*ROW('Water Data'!I156)))</f>
        <v/>
      </c>
      <c r="CI162" s="275" t="str">
        <f ca="true">+IF(OFFSET('Water Data'!$I$28,0,10*ROW('Water Data'!I156))="","",OFFSET('Water Data'!$I$28,0,10*ROW('Water Data'!I156)))</f>
        <v/>
      </c>
      <c r="CJ162" s="275" t="str">
        <f ca="true">+IF(OFFSET('Water Data'!$I$29,0,10*ROW('Water Data'!I156))="","",OFFSET('Water Data'!$I$29,0,10*ROW('Water Data'!I156)))</f>
        <v/>
      </c>
      <c r="CK162" s="275" t="str">
        <f ca="true">+IF(OFFSET('Sanitation Data'!$D$28,0,10*ROW('Sanitation Data'!D156))="","",OFFSET('Sanitation Data'!$D$28,0,10*ROW('Sanitation Data'!D156)))</f>
        <v/>
      </c>
      <c r="CL162" s="275" t="str">
        <f ca="true">+IF(OFFSET('Sanitation Data'!$D$29,0,10*ROW('Sanitation Data'!D156))="","",OFFSET('Sanitation Data'!$D$29,0,10*ROW('Sanitation Data'!D156)))</f>
        <v/>
      </c>
      <c r="CM162" s="275" t="str">
        <f ca="true">+IF(OFFSET('Sanitation Data'!$D$30,0,10*ROW('Sanitation Data'!D156))="","",OFFSET('Sanitation Data'!$D$30,0,10*ROW('Sanitation Data'!D156)))</f>
        <v/>
      </c>
      <c r="CN162" s="275" t="str">
        <f ca="true">+IF(OFFSET('Sanitation Data'!$D$31,0,10*ROW('Sanitation Data'!D156))="","",OFFSET('Sanitation Data'!$D$31,0,10*ROW('Sanitation Data'!D156)))</f>
        <v/>
      </c>
      <c r="CO162" s="275" t="str">
        <f ca="true">+IF(OFFSET('Sanitation Data'!$D$32,0,10*ROW('Sanitation Data'!D156))="","",OFFSET('Sanitation Data'!$D$32,0,10*ROW('Sanitation Data'!D156)))</f>
        <v/>
      </c>
      <c r="CP162" s="275" t="str">
        <f ca="true">+IF(OFFSET('Sanitation Data'!$E$28,0,10*ROW('Sanitation Data'!E156))="","",OFFSET('Sanitation Data'!$E$28,0,10*ROW('Sanitation Data'!E156)))</f>
        <v/>
      </c>
      <c r="CQ162" s="275" t="str">
        <f ca="true">+IF(OFFSET('Sanitation Data'!$E$29,0,10*ROW('Sanitation Data'!E156))="","",OFFSET('Sanitation Data'!$E$29,0,10*ROW('Sanitation Data'!E156)))</f>
        <v/>
      </c>
      <c r="CR162" s="275" t="str">
        <f ca="true">+IF(OFFSET('Sanitation Data'!$E$30,0,10*ROW('Sanitation Data'!E156))="","",OFFSET('Sanitation Data'!$E$30,0,10*ROW('Sanitation Data'!E156)))</f>
        <v/>
      </c>
      <c r="CS162" s="275" t="str">
        <f ca="true">+IF(OFFSET('Sanitation Data'!$E$31,0,10*ROW('Sanitation Data'!E156))="","",OFFSET('Sanitation Data'!$E$31,0,10*ROW('Sanitation Data'!E156)))</f>
        <v/>
      </c>
      <c r="CT162" s="275" t="str">
        <f ca="true">+IF(OFFSET('Sanitation Data'!$E$32,0,10*ROW('Sanitation Data'!E156))="","",OFFSET('Sanitation Data'!$E$32,0,10*ROW('Sanitation Data'!E156)))</f>
        <v/>
      </c>
      <c r="CU162" s="275" t="str">
        <f ca="true">+IF(OFFSET('Sanitation Data'!$F$28,0,10*ROW('Sanitation Data'!F156))="","",OFFSET('Sanitation Data'!$F$28,0,10*ROW('Sanitation Data'!F156)))</f>
        <v/>
      </c>
      <c r="CV162" s="275" t="str">
        <f ca="true">+IF(OFFSET('Sanitation Data'!$F$29,0,10*ROW('Sanitation Data'!F156))="","",OFFSET('Sanitation Data'!$F$29,0,10*ROW('Sanitation Data'!F156)))</f>
        <v/>
      </c>
      <c r="CW162" s="275" t="str">
        <f ca="true">+IF(OFFSET('Sanitation Data'!$F$30,0,10*ROW('Sanitation Data'!F156))="","",OFFSET('Sanitation Data'!$F$30,0,10*ROW('Sanitation Data'!F156)))</f>
        <v/>
      </c>
      <c r="CX162" s="275" t="str">
        <f ca="true">+IF(OFFSET('Sanitation Data'!$F$31,0,10*ROW('Sanitation Data'!F156))="","",OFFSET('Sanitation Data'!$F$31,0,10*ROW('Sanitation Data'!F156)))</f>
        <v/>
      </c>
      <c r="CY162" s="275" t="str">
        <f ca="true">+IF(OFFSET('Sanitation Data'!$F$32,0,10*ROW('Sanitation Data'!F156))="","",OFFSET('Sanitation Data'!$F$32,0,10*ROW('Sanitation Data'!F156)))</f>
        <v/>
      </c>
      <c r="CZ162" s="275" t="str">
        <f ca="true">+IF(OFFSET('Sanitation Data'!$G$28,0,10*ROW('Sanitation Data'!G156))="","",OFFSET('Sanitation Data'!$G$28,0,10*ROW('Sanitation Data'!G156)))</f>
        <v/>
      </c>
      <c r="DA162" s="275" t="str">
        <f ca="true">+IF(OFFSET('Sanitation Data'!$G$29,0,10*ROW('Sanitation Data'!G156))="","",OFFSET('Sanitation Data'!$G$29,0,10*ROW('Sanitation Data'!G156)))</f>
        <v/>
      </c>
      <c r="DB162" s="275" t="str">
        <f ca="true">+IF(OFFSET('Sanitation Data'!$G$30,0,10*ROW('Sanitation Data'!G156))="","",OFFSET('Sanitation Data'!$G$30,0,10*ROW('Sanitation Data'!G156)))</f>
        <v/>
      </c>
      <c r="DC162" s="275" t="str">
        <f ca="true">+IF(OFFSET('Sanitation Data'!$G$31,0,10*ROW('Sanitation Data'!G156))="","",OFFSET('Sanitation Data'!$G$31,0,10*ROW('Sanitation Data'!G156)))</f>
        <v/>
      </c>
      <c r="DD162" s="275" t="str">
        <f ca="true">+IF(OFFSET('Sanitation Data'!$G$32,0,10*ROW('Sanitation Data'!G156))="","",OFFSET('Sanitation Data'!$G$32,0,10*ROW('Sanitation Data'!G156)))</f>
        <v/>
      </c>
      <c r="DE162" s="275" t="str">
        <f ca="true">+IF(OFFSET('Sanitation Data'!$H$28,0,10*ROW('Sanitation Data'!H156))="","",OFFSET('Sanitation Data'!$H$28,0,10*ROW('Sanitation Data'!H156)))</f>
        <v/>
      </c>
      <c r="DF162" s="275" t="str">
        <f ca="true">+IF(OFFSET('Sanitation Data'!$H$29,0,10*ROW('Sanitation Data'!H156))="","",OFFSET('Sanitation Data'!$H$29,0,10*ROW('Sanitation Data'!H156)))</f>
        <v/>
      </c>
      <c r="DG162" s="275" t="str">
        <f ca="true">+IF(OFFSET('Sanitation Data'!$H$30,0,10*ROW('Sanitation Data'!H156))="","",OFFSET('Sanitation Data'!$H$30,0,10*ROW('Sanitation Data'!H156)))</f>
        <v/>
      </c>
      <c r="DH162" s="275" t="str">
        <f ca="true">+IF(OFFSET('Sanitation Data'!$H$31,0,10*ROW('Sanitation Data'!H156))="","",OFFSET('Sanitation Data'!$H$31,0,10*ROW('Sanitation Data'!H156)))</f>
        <v/>
      </c>
      <c r="DI162" s="275" t="str">
        <f ca="true">+IF(OFFSET('Sanitation Data'!$H$32,0,10*ROW('Sanitation Data'!H156))="","",OFFSET('Sanitation Data'!$H$32,0,10*ROW('Sanitation Data'!H156)))</f>
        <v/>
      </c>
      <c r="DJ162" s="275" t="str">
        <f ca="true">+IF(OFFSET('Sanitation Data'!$I$28,0,10*ROW('Sanitation Data'!I156))="","",OFFSET('Sanitation Data'!$I$28,0,10*ROW('Sanitation Data'!I156)))</f>
        <v/>
      </c>
      <c r="DK162" s="275" t="str">
        <f ca="true">+IF(OFFSET('Sanitation Data'!$I$29,0,10*ROW('Sanitation Data'!I156))="","",OFFSET('Sanitation Data'!$I$29,0,10*ROW('Sanitation Data'!I156)))</f>
        <v/>
      </c>
      <c r="DL162" s="275" t="str">
        <f ca="true">+IF(OFFSET('Sanitation Data'!$I$30,0,10*ROW('Sanitation Data'!I156))="","",OFFSET('Sanitation Data'!$I$30,0,10*ROW('Sanitation Data'!I156)))</f>
        <v/>
      </c>
      <c r="DM162" s="275" t="str">
        <f ca="true">+IF(OFFSET('Sanitation Data'!$I$31,0,10*ROW('Sanitation Data'!I156))="","",OFFSET('Sanitation Data'!$I$31,0,10*ROW('Sanitation Data'!I156)))</f>
        <v/>
      </c>
      <c r="DN162" s="275" t="str">
        <f ca="true">+IF(OFFSET('Sanitation Data'!$I$32,0,10*ROW('Sanitation Data'!I156))="","",OFFSET('Sanitation Data'!$I$32,0,10*ROW('Sanitation Data'!I156)))</f>
        <v/>
      </c>
      <c r="DO162" s="275" t="str">
        <f ca="true">+IF(OFFSET('Hygiene Data'!$D$11,0,10*ROW('Hygiene Data'!D156))="","",OFFSET('Hygiene Data'!$D$11,0,10*ROW('Hygiene Data'!D156)))</f>
        <v/>
      </c>
      <c r="DP162" s="275" t="str">
        <f ca="true">+IF(OFFSET('Hygiene Data'!$D$12,0,10*ROW('Hygiene Data'!D156))="","",OFFSET('Hygiene Data'!$D$12,0,10*ROW('Hygiene Data'!D156)))</f>
        <v/>
      </c>
      <c r="DQ162" s="275" t="str">
        <f ca="true">+IF(OFFSET('Hygiene Data'!$D$13,0,10*ROW('Hygiene Data'!D156))="","",OFFSET('Hygiene Data'!$D$13,0,10*ROW('Hygiene Data'!D156)))</f>
        <v/>
      </c>
      <c r="DR162" s="275" t="str">
        <f ca="true">+IF(OFFSET('Hygiene Data'!$E$11,0,10*ROW('Hygiene Data'!E156))="","",OFFSET('Hygiene Data'!$E$11,0,10*ROW('Hygiene Data'!E156)))</f>
        <v/>
      </c>
      <c r="DS162" s="275" t="str">
        <f ca="true">+IF(OFFSET('Hygiene Data'!$E$12,0,10*ROW('Hygiene Data'!E156))="","",OFFSET('Hygiene Data'!$E$12,0,10*ROW('Hygiene Data'!E156)))</f>
        <v/>
      </c>
      <c r="DT162" s="275" t="str">
        <f ca="true">+IF(OFFSET('Hygiene Data'!$E$13,0,10*ROW('Hygiene Data'!E156))="","",OFFSET('Hygiene Data'!$E$13,0,10*ROW('Hygiene Data'!E156)))</f>
        <v/>
      </c>
      <c r="DU162" s="275" t="str">
        <f ca="true">+IF(OFFSET('Hygiene Data'!$F$11,0,10*ROW('Hygiene Data'!F156))="","",OFFSET('Hygiene Data'!$F$11,0,10*ROW('Hygiene Data'!F156)))</f>
        <v/>
      </c>
      <c r="DV162" s="275" t="str">
        <f ca="true">+IF(OFFSET('Hygiene Data'!$F$12,0,10*ROW('Hygiene Data'!F156))="","",OFFSET('Hygiene Data'!$F$12,0,10*ROW('Hygiene Data'!F156)))</f>
        <v/>
      </c>
      <c r="DW162" s="275" t="str">
        <f ca="true">+IF(OFFSET('Hygiene Data'!$F$13,0,10*ROW('Hygiene Data'!F156))="","",OFFSET('Hygiene Data'!$F$13,0,10*ROW('Hygiene Data'!F156)))</f>
        <v/>
      </c>
      <c r="DX162" s="275" t="str">
        <f ca="true">+IF(OFFSET('Hygiene Data'!$G$11,0,10*ROW('Hygiene Data'!G156))="","",OFFSET('Hygiene Data'!$G$11,0,10*ROW('Hygiene Data'!G156)))</f>
        <v/>
      </c>
      <c r="DY162" s="275" t="str">
        <f ca="true">+IF(OFFSET('Hygiene Data'!$G$12,0,10*ROW('Hygiene Data'!G156))="","",OFFSET('Hygiene Data'!$G$12,0,10*ROW('Hygiene Data'!G156)))</f>
        <v/>
      </c>
      <c r="DZ162" s="275" t="str">
        <f ca="true">+IF(OFFSET('Hygiene Data'!$G$13,0,10*ROW('Hygiene Data'!G156))="","",OFFSET('Hygiene Data'!$G$13,0,10*ROW('Hygiene Data'!G156)))</f>
        <v/>
      </c>
      <c r="EA162" s="275" t="str">
        <f ca="true">+IF(OFFSET('Hygiene Data'!$H$11,0,10*ROW('Hygiene Data'!H156))="","",OFFSET('Hygiene Data'!$H$11,0,10*ROW('Hygiene Data'!H156)))</f>
        <v/>
      </c>
      <c r="EB162" s="275" t="str">
        <f ca="true">+IF(OFFSET('Hygiene Data'!$H$12,0,10*ROW('Hygiene Data'!H156))="","",OFFSET('Hygiene Data'!$H$12,0,10*ROW('Hygiene Data'!H156)))</f>
        <v/>
      </c>
      <c r="EC162" s="275" t="str">
        <f ca="true">+IF(OFFSET('Hygiene Data'!$H$13,0,10*ROW('Hygiene Data'!H156))="","",OFFSET('Hygiene Data'!$H$13,0,10*ROW('Hygiene Data'!H156)))</f>
        <v/>
      </c>
      <c r="ED162" s="275" t="str">
        <f ca="true">+IF(OFFSET('Hygiene Data'!$I$11,0,10*ROW('Hygiene Data'!I156))="","",OFFSET('Hygiene Data'!$I$11,0,10*ROW('Hygiene Data'!I156)))</f>
        <v/>
      </c>
      <c r="EE162" s="275" t="str">
        <f ca="true">+IF(OFFSET('Hygiene Data'!$I$12,0,10*ROW('Hygiene Data'!I156))="","",OFFSET('Hygiene Data'!$I$12,0,10*ROW('Hygiene Data'!I156)))</f>
        <v/>
      </c>
      <c r="EF162" s="27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5"/>
      <c r="BS163" s="275" t="str">
        <f ca="true">+IF(OFFSET('Water Data'!$D$27,0,10*ROW('Water Data'!D157))="","",OFFSET('Water Data'!$D$27,0,10*ROW('Water Data'!D157)))</f>
        <v/>
      </c>
      <c r="BT163" s="275" t="str">
        <f ca="true">+IF(OFFSET('Water Data'!$D$28,0,10*ROW('Water Data'!D157))="","",OFFSET('Water Data'!$D$28,0,10*ROW('Water Data'!D157)))</f>
        <v/>
      </c>
      <c r="BU163" s="275" t="str">
        <f ca="true">+IF(OFFSET('Water Data'!$D$29,0,10*ROW('Water Data'!D157))="","",OFFSET('Water Data'!$D$29,0,10*ROW('Water Data'!D157)))</f>
        <v/>
      </c>
      <c r="BV163" s="275" t="str">
        <f ca="true">+IF(OFFSET('Water Data'!$E$27,0,10*ROW('Water Data'!E157))="","",OFFSET('Water Data'!$E$27,0,10*ROW('Water Data'!E157)))</f>
        <v/>
      </c>
      <c r="BW163" s="275" t="str">
        <f ca="true">+IF(OFFSET('Water Data'!$E$28,0,10*ROW('Water Data'!E157))="","",OFFSET('Water Data'!$E$28,0,10*ROW('Water Data'!E157)))</f>
        <v/>
      </c>
      <c r="BX163" s="275" t="str">
        <f ca="true">+IF(OFFSET('Water Data'!$E$29,0,10*ROW('Water Data'!E157))="","",OFFSET('Water Data'!$E$29,0,10*ROW('Water Data'!E157)))</f>
        <v/>
      </c>
      <c r="BY163" s="275" t="str">
        <f ca="true">+IF(OFFSET('Water Data'!$F$27,0,10*ROW('Water Data'!F157))="","",OFFSET('Water Data'!$F$27,0,10*ROW('Water Data'!F157)))</f>
        <v/>
      </c>
      <c r="BZ163" s="275" t="str">
        <f ca="true">+IF(OFFSET('Water Data'!$F$28,0,10*ROW('Water Data'!F157))="","",OFFSET('Water Data'!$F$28,0,10*ROW('Water Data'!F157)))</f>
        <v/>
      </c>
      <c r="CA163" s="275" t="str">
        <f ca="true">+IF(OFFSET('Water Data'!$F$29,0,10*ROW('Water Data'!F157))="","",OFFSET('Water Data'!$F$29,0,10*ROW('Water Data'!F157)))</f>
        <v/>
      </c>
      <c r="CB163" s="275" t="str">
        <f ca="true">+IF(OFFSET('Water Data'!$G$27,0,10*ROW('Water Data'!G157))="","",OFFSET('Water Data'!$G$27,0,10*ROW('Water Data'!G157)))</f>
        <v/>
      </c>
      <c r="CC163" s="275" t="str">
        <f ca="true">+IF(OFFSET('Water Data'!$G$28,0,10*ROW('Water Data'!G157))="","",OFFSET('Water Data'!$G$28,0,10*ROW('Water Data'!G157)))</f>
        <v/>
      </c>
      <c r="CD163" s="275" t="str">
        <f ca="true">+IF(OFFSET('Water Data'!$G$29,0,10*ROW('Water Data'!G157))="","",OFFSET('Water Data'!$G$29,0,10*ROW('Water Data'!G157)))</f>
        <v/>
      </c>
      <c r="CE163" s="275" t="str">
        <f ca="true">+IF(OFFSET('Water Data'!$H$27,0,10*ROW('Water Data'!H157))="","",OFFSET('Water Data'!$H$27,0,10*ROW('Water Data'!H157)))</f>
        <v/>
      </c>
      <c r="CF163" s="275" t="str">
        <f ca="true">+IF(OFFSET('Water Data'!$H$28,0,10*ROW('Water Data'!H157))="","",OFFSET('Water Data'!$H$28,0,10*ROW('Water Data'!H157)))</f>
        <v/>
      </c>
      <c r="CG163" s="275" t="str">
        <f ca="true">+IF(OFFSET('Water Data'!$H$29,0,10*ROW('Water Data'!H157))="","",OFFSET('Water Data'!$H$29,0,10*ROW('Water Data'!H157)))</f>
        <v/>
      </c>
      <c r="CH163" s="275" t="str">
        <f ca="true">+IF(OFFSET('Water Data'!$I$27,0,10*ROW('Water Data'!I157))="","",OFFSET('Water Data'!$I$27,0,10*ROW('Water Data'!I157)))</f>
        <v/>
      </c>
      <c r="CI163" s="275" t="str">
        <f ca="true">+IF(OFFSET('Water Data'!$I$28,0,10*ROW('Water Data'!I157))="","",OFFSET('Water Data'!$I$28,0,10*ROW('Water Data'!I157)))</f>
        <v/>
      </c>
      <c r="CJ163" s="275" t="str">
        <f ca="true">+IF(OFFSET('Water Data'!$I$29,0,10*ROW('Water Data'!I157))="","",OFFSET('Water Data'!$I$29,0,10*ROW('Water Data'!I157)))</f>
        <v/>
      </c>
      <c r="CK163" s="275" t="str">
        <f ca="true">+IF(OFFSET('Sanitation Data'!$D$28,0,10*ROW('Sanitation Data'!D157))="","",OFFSET('Sanitation Data'!$D$28,0,10*ROW('Sanitation Data'!D157)))</f>
        <v/>
      </c>
      <c r="CL163" s="275" t="str">
        <f ca="true">+IF(OFFSET('Sanitation Data'!$D$29,0,10*ROW('Sanitation Data'!D157))="","",OFFSET('Sanitation Data'!$D$29,0,10*ROW('Sanitation Data'!D157)))</f>
        <v/>
      </c>
      <c r="CM163" s="275" t="str">
        <f ca="true">+IF(OFFSET('Sanitation Data'!$D$30,0,10*ROW('Sanitation Data'!D157))="","",OFFSET('Sanitation Data'!$D$30,0,10*ROW('Sanitation Data'!D157)))</f>
        <v/>
      </c>
      <c r="CN163" s="275" t="str">
        <f ca="true">+IF(OFFSET('Sanitation Data'!$D$31,0,10*ROW('Sanitation Data'!D157))="","",OFFSET('Sanitation Data'!$D$31,0,10*ROW('Sanitation Data'!D157)))</f>
        <v/>
      </c>
      <c r="CO163" s="275" t="str">
        <f ca="true">+IF(OFFSET('Sanitation Data'!$D$32,0,10*ROW('Sanitation Data'!D157))="","",OFFSET('Sanitation Data'!$D$32,0,10*ROW('Sanitation Data'!D157)))</f>
        <v/>
      </c>
      <c r="CP163" s="275" t="str">
        <f ca="true">+IF(OFFSET('Sanitation Data'!$E$28,0,10*ROW('Sanitation Data'!E157))="","",OFFSET('Sanitation Data'!$E$28,0,10*ROW('Sanitation Data'!E157)))</f>
        <v/>
      </c>
      <c r="CQ163" s="275" t="str">
        <f ca="true">+IF(OFFSET('Sanitation Data'!$E$29,0,10*ROW('Sanitation Data'!E157))="","",OFFSET('Sanitation Data'!$E$29,0,10*ROW('Sanitation Data'!E157)))</f>
        <v/>
      </c>
      <c r="CR163" s="275" t="str">
        <f ca="true">+IF(OFFSET('Sanitation Data'!$E$30,0,10*ROW('Sanitation Data'!E157))="","",OFFSET('Sanitation Data'!$E$30,0,10*ROW('Sanitation Data'!E157)))</f>
        <v/>
      </c>
      <c r="CS163" s="275" t="str">
        <f ca="true">+IF(OFFSET('Sanitation Data'!$E$31,0,10*ROW('Sanitation Data'!E157))="","",OFFSET('Sanitation Data'!$E$31,0,10*ROW('Sanitation Data'!E157)))</f>
        <v/>
      </c>
      <c r="CT163" s="275" t="str">
        <f ca="true">+IF(OFFSET('Sanitation Data'!$E$32,0,10*ROW('Sanitation Data'!E157))="","",OFFSET('Sanitation Data'!$E$32,0,10*ROW('Sanitation Data'!E157)))</f>
        <v/>
      </c>
      <c r="CU163" s="275" t="str">
        <f ca="true">+IF(OFFSET('Sanitation Data'!$F$28,0,10*ROW('Sanitation Data'!F157))="","",OFFSET('Sanitation Data'!$F$28,0,10*ROW('Sanitation Data'!F157)))</f>
        <v/>
      </c>
      <c r="CV163" s="275" t="str">
        <f ca="true">+IF(OFFSET('Sanitation Data'!$F$29,0,10*ROW('Sanitation Data'!F157))="","",OFFSET('Sanitation Data'!$F$29,0,10*ROW('Sanitation Data'!F157)))</f>
        <v/>
      </c>
      <c r="CW163" s="275" t="str">
        <f ca="true">+IF(OFFSET('Sanitation Data'!$F$30,0,10*ROW('Sanitation Data'!F157))="","",OFFSET('Sanitation Data'!$F$30,0,10*ROW('Sanitation Data'!F157)))</f>
        <v/>
      </c>
      <c r="CX163" s="275" t="str">
        <f ca="true">+IF(OFFSET('Sanitation Data'!$F$31,0,10*ROW('Sanitation Data'!F157))="","",OFFSET('Sanitation Data'!$F$31,0,10*ROW('Sanitation Data'!F157)))</f>
        <v/>
      </c>
      <c r="CY163" s="275" t="str">
        <f ca="true">+IF(OFFSET('Sanitation Data'!$F$32,0,10*ROW('Sanitation Data'!F157))="","",OFFSET('Sanitation Data'!$F$32,0,10*ROW('Sanitation Data'!F157)))</f>
        <v/>
      </c>
      <c r="CZ163" s="275" t="str">
        <f ca="true">+IF(OFFSET('Sanitation Data'!$G$28,0,10*ROW('Sanitation Data'!G157))="","",OFFSET('Sanitation Data'!$G$28,0,10*ROW('Sanitation Data'!G157)))</f>
        <v/>
      </c>
      <c r="DA163" s="275" t="str">
        <f ca="true">+IF(OFFSET('Sanitation Data'!$G$29,0,10*ROW('Sanitation Data'!G157))="","",OFFSET('Sanitation Data'!$G$29,0,10*ROW('Sanitation Data'!G157)))</f>
        <v/>
      </c>
      <c r="DB163" s="275" t="str">
        <f ca="true">+IF(OFFSET('Sanitation Data'!$G$30,0,10*ROW('Sanitation Data'!G157))="","",OFFSET('Sanitation Data'!$G$30,0,10*ROW('Sanitation Data'!G157)))</f>
        <v/>
      </c>
      <c r="DC163" s="275" t="str">
        <f ca="true">+IF(OFFSET('Sanitation Data'!$G$31,0,10*ROW('Sanitation Data'!G157))="","",OFFSET('Sanitation Data'!$G$31,0,10*ROW('Sanitation Data'!G157)))</f>
        <v/>
      </c>
      <c r="DD163" s="275" t="str">
        <f ca="true">+IF(OFFSET('Sanitation Data'!$G$32,0,10*ROW('Sanitation Data'!G157))="","",OFFSET('Sanitation Data'!$G$32,0,10*ROW('Sanitation Data'!G157)))</f>
        <v/>
      </c>
      <c r="DE163" s="275" t="str">
        <f ca="true">+IF(OFFSET('Sanitation Data'!$H$28,0,10*ROW('Sanitation Data'!H157))="","",OFFSET('Sanitation Data'!$H$28,0,10*ROW('Sanitation Data'!H157)))</f>
        <v/>
      </c>
      <c r="DF163" s="275" t="str">
        <f ca="true">+IF(OFFSET('Sanitation Data'!$H$29,0,10*ROW('Sanitation Data'!H157))="","",OFFSET('Sanitation Data'!$H$29,0,10*ROW('Sanitation Data'!H157)))</f>
        <v/>
      </c>
      <c r="DG163" s="275" t="str">
        <f ca="true">+IF(OFFSET('Sanitation Data'!$H$30,0,10*ROW('Sanitation Data'!H157))="","",OFFSET('Sanitation Data'!$H$30,0,10*ROW('Sanitation Data'!H157)))</f>
        <v/>
      </c>
      <c r="DH163" s="275" t="str">
        <f ca="true">+IF(OFFSET('Sanitation Data'!$H$31,0,10*ROW('Sanitation Data'!H157))="","",OFFSET('Sanitation Data'!$H$31,0,10*ROW('Sanitation Data'!H157)))</f>
        <v/>
      </c>
      <c r="DI163" s="275" t="str">
        <f ca="true">+IF(OFFSET('Sanitation Data'!$H$32,0,10*ROW('Sanitation Data'!H157))="","",OFFSET('Sanitation Data'!$H$32,0,10*ROW('Sanitation Data'!H157)))</f>
        <v/>
      </c>
      <c r="DJ163" s="275" t="str">
        <f ca="true">+IF(OFFSET('Sanitation Data'!$I$28,0,10*ROW('Sanitation Data'!I157))="","",OFFSET('Sanitation Data'!$I$28,0,10*ROW('Sanitation Data'!I157)))</f>
        <v/>
      </c>
      <c r="DK163" s="275" t="str">
        <f ca="true">+IF(OFFSET('Sanitation Data'!$I$29,0,10*ROW('Sanitation Data'!I157))="","",OFFSET('Sanitation Data'!$I$29,0,10*ROW('Sanitation Data'!I157)))</f>
        <v/>
      </c>
      <c r="DL163" s="275" t="str">
        <f ca="true">+IF(OFFSET('Sanitation Data'!$I$30,0,10*ROW('Sanitation Data'!I157))="","",OFFSET('Sanitation Data'!$I$30,0,10*ROW('Sanitation Data'!I157)))</f>
        <v/>
      </c>
      <c r="DM163" s="275" t="str">
        <f ca="true">+IF(OFFSET('Sanitation Data'!$I$31,0,10*ROW('Sanitation Data'!I157))="","",OFFSET('Sanitation Data'!$I$31,0,10*ROW('Sanitation Data'!I157)))</f>
        <v/>
      </c>
      <c r="DN163" s="275" t="str">
        <f ca="true">+IF(OFFSET('Sanitation Data'!$I$32,0,10*ROW('Sanitation Data'!I157))="","",OFFSET('Sanitation Data'!$I$32,0,10*ROW('Sanitation Data'!I157)))</f>
        <v/>
      </c>
      <c r="DO163" s="275" t="str">
        <f ca="true">+IF(OFFSET('Hygiene Data'!$D$11,0,10*ROW('Hygiene Data'!D157))="","",OFFSET('Hygiene Data'!$D$11,0,10*ROW('Hygiene Data'!D157)))</f>
        <v/>
      </c>
      <c r="DP163" s="275" t="str">
        <f ca="true">+IF(OFFSET('Hygiene Data'!$D$12,0,10*ROW('Hygiene Data'!D157))="","",OFFSET('Hygiene Data'!$D$12,0,10*ROW('Hygiene Data'!D157)))</f>
        <v/>
      </c>
      <c r="DQ163" s="275" t="str">
        <f ca="true">+IF(OFFSET('Hygiene Data'!$D$13,0,10*ROW('Hygiene Data'!D157))="","",OFFSET('Hygiene Data'!$D$13,0,10*ROW('Hygiene Data'!D157)))</f>
        <v/>
      </c>
      <c r="DR163" s="275" t="str">
        <f ca="true">+IF(OFFSET('Hygiene Data'!$E$11,0,10*ROW('Hygiene Data'!E157))="","",OFFSET('Hygiene Data'!$E$11,0,10*ROW('Hygiene Data'!E157)))</f>
        <v/>
      </c>
      <c r="DS163" s="275" t="str">
        <f ca="true">+IF(OFFSET('Hygiene Data'!$E$12,0,10*ROW('Hygiene Data'!E157))="","",OFFSET('Hygiene Data'!$E$12,0,10*ROW('Hygiene Data'!E157)))</f>
        <v/>
      </c>
      <c r="DT163" s="275" t="str">
        <f ca="true">+IF(OFFSET('Hygiene Data'!$E$13,0,10*ROW('Hygiene Data'!E157))="","",OFFSET('Hygiene Data'!$E$13,0,10*ROW('Hygiene Data'!E157)))</f>
        <v/>
      </c>
      <c r="DU163" s="275" t="str">
        <f ca="true">+IF(OFFSET('Hygiene Data'!$F$11,0,10*ROW('Hygiene Data'!F157))="","",OFFSET('Hygiene Data'!$F$11,0,10*ROW('Hygiene Data'!F157)))</f>
        <v/>
      </c>
      <c r="DV163" s="275" t="str">
        <f ca="true">+IF(OFFSET('Hygiene Data'!$F$12,0,10*ROW('Hygiene Data'!F157))="","",OFFSET('Hygiene Data'!$F$12,0,10*ROW('Hygiene Data'!F157)))</f>
        <v/>
      </c>
      <c r="DW163" s="275" t="str">
        <f ca="true">+IF(OFFSET('Hygiene Data'!$F$13,0,10*ROW('Hygiene Data'!F157))="","",OFFSET('Hygiene Data'!$F$13,0,10*ROW('Hygiene Data'!F157)))</f>
        <v/>
      </c>
      <c r="DX163" s="275" t="str">
        <f ca="true">+IF(OFFSET('Hygiene Data'!$G$11,0,10*ROW('Hygiene Data'!G157))="","",OFFSET('Hygiene Data'!$G$11,0,10*ROW('Hygiene Data'!G157)))</f>
        <v/>
      </c>
      <c r="DY163" s="275" t="str">
        <f ca="true">+IF(OFFSET('Hygiene Data'!$G$12,0,10*ROW('Hygiene Data'!G157))="","",OFFSET('Hygiene Data'!$G$12,0,10*ROW('Hygiene Data'!G157)))</f>
        <v/>
      </c>
      <c r="DZ163" s="275" t="str">
        <f ca="true">+IF(OFFSET('Hygiene Data'!$G$13,0,10*ROW('Hygiene Data'!G157))="","",OFFSET('Hygiene Data'!$G$13,0,10*ROW('Hygiene Data'!G157)))</f>
        <v/>
      </c>
      <c r="EA163" s="275" t="str">
        <f ca="true">+IF(OFFSET('Hygiene Data'!$H$11,0,10*ROW('Hygiene Data'!H157))="","",OFFSET('Hygiene Data'!$H$11,0,10*ROW('Hygiene Data'!H157)))</f>
        <v/>
      </c>
      <c r="EB163" s="275" t="str">
        <f ca="true">+IF(OFFSET('Hygiene Data'!$H$12,0,10*ROW('Hygiene Data'!H157))="","",OFFSET('Hygiene Data'!$H$12,0,10*ROW('Hygiene Data'!H157)))</f>
        <v/>
      </c>
      <c r="EC163" s="275" t="str">
        <f ca="true">+IF(OFFSET('Hygiene Data'!$H$13,0,10*ROW('Hygiene Data'!H157))="","",OFFSET('Hygiene Data'!$H$13,0,10*ROW('Hygiene Data'!H157)))</f>
        <v/>
      </c>
      <c r="ED163" s="275" t="str">
        <f ca="true">+IF(OFFSET('Hygiene Data'!$I$11,0,10*ROW('Hygiene Data'!I157))="","",OFFSET('Hygiene Data'!$I$11,0,10*ROW('Hygiene Data'!I157)))</f>
        <v/>
      </c>
      <c r="EE163" s="275" t="str">
        <f ca="true">+IF(OFFSET('Hygiene Data'!$I$12,0,10*ROW('Hygiene Data'!I157))="","",OFFSET('Hygiene Data'!$I$12,0,10*ROW('Hygiene Data'!I157)))</f>
        <v/>
      </c>
      <c r="EF163" s="27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5"/>
      <c r="BS164" s="275" t="str">
        <f ca="true">+IF(OFFSET('Water Data'!$D$27,0,10*ROW('Water Data'!D158))="","",OFFSET('Water Data'!$D$27,0,10*ROW('Water Data'!D158)))</f>
        <v/>
      </c>
      <c r="BT164" s="275" t="str">
        <f ca="true">+IF(OFFSET('Water Data'!$D$28,0,10*ROW('Water Data'!D158))="","",OFFSET('Water Data'!$D$28,0,10*ROW('Water Data'!D158)))</f>
        <v/>
      </c>
      <c r="BU164" s="275" t="str">
        <f ca="true">+IF(OFFSET('Water Data'!$D$29,0,10*ROW('Water Data'!D158))="","",OFFSET('Water Data'!$D$29,0,10*ROW('Water Data'!D158)))</f>
        <v/>
      </c>
      <c r="BV164" s="275" t="str">
        <f ca="true">+IF(OFFSET('Water Data'!$E$27,0,10*ROW('Water Data'!E158))="","",OFFSET('Water Data'!$E$27,0,10*ROW('Water Data'!E158)))</f>
        <v/>
      </c>
      <c r="BW164" s="275" t="str">
        <f ca="true">+IF(OFFSET('Water Data'!$E$28,0,10*ROW('Water Data'!E158))="","",OFFSET('Water Data'!$E$28,0,10*ROW('Water Data'!E158)))</f>
        <v/>
      </c>
      <c r="BX164" s="275" t="str">
        <f ca="true">+IF(OFFSET('Water Data'!$E$29,0,10*ROW('Water Data'!E158))="","",OFFSET('Water Data'!$E$29,0,10*ROW('Water Data'!E158)))</f>
        <v/>
      </c>
      <c r="BY164" s="275" t="str">
        <f ca="true">+IF(OFFSET('Water Data'!$F$27,0,10*ROW('Water Data'!F158))="","",OFFSET('Water Data'!$F$27,0,10*ROW('Water Data'!F158)))</f>
        <v/>
      </c>
      <c r="BZ164" s="275" t="str">
        <f ca="true">+IF(OFFSET('Water Data'!$F$28,0,10*ROW('Water Data'!F158))="","",OFFSET('Water Data'!$F$28,0,10*ROW('Water Data'!F158)))</f>
        <v/>
      </c>
      <c r="CA164" s="275" t="str">
        <f ca="true">+IF(OFFSET('Water Data'!$F$29,0,10*ROW('Water Data'!F158))="","",OFFSET('Water Data'!$F$29,0,10*ROW('Water Data'!F158)))</f>
        <v/>
      </c>
      <c r="CB164" s="275" t="str">
        <f ca="true">+IF(OFFSET('Water Data'!$G$27,0,10*ROW('Water Data'!G158))="","",OFFSET('Water Data'!$G$27,0,10*ROW('Water Data'!G158)))</f>
        <v/>
      </c>
      <c r="CC164" s="275" t="str">
        <f ca="true">+IF(OFFSET('Water Data'!$G$28,0,10*ROW('Water Data'!G158))="","",OFFSET('Water Data'!$G$28,0,10*ROW('Water Data'!G158)))</f>
        <v/>
      </c>
      <c r="CD164" s="275" t="str">
        <f ca="true">+IF(OFFSET('Water Data'!$G$29,0,10*ROW('Water Data'!G158))="","",OFFSET('Water Data'!$G$29,0,10*ROW('Water Data'!G158)))</f>
        <v/>
      </c>
      <c r="CE164" s="275" t="str">
        <f ca="true">+IF(OFFSET('Water Data'!$H$27,0,10*ROW('Water Data'!H158))="","",OFFSET('Water Data'!$H$27,0,10*ROW('Water Data'!H158)))</f>
        <v/>
      </c>
      <c r="CF164" s="275" t="str">
        <f ca="true">+IF(OFFSET('Water Data'!$H$28,0,10*ROW('Water Data'!H158))="","",OFFSET('Water Data'!$H$28,0,10*ROW('Water Data'!H158)))</f>
        <v/>
      </c>
      <c r="CG164" s="275" t="str">
        <f ca="true">+IF(OFFSET('Water Data'!$H$29,0,10*ROW('Water Data'!H158))="","",OFFSET('Water Data'!$H$29,0,10*ROW('Water Data'!H158)))</f>
        <v/>
      </c>
      <c r="CH164" s="275" t="str">
        <f ca="true">+IF(OFFSET('Water Data'!$I$27,0,10*ROW('Water Data'!I158))="","",OFFSET('Water Data'!$I$27,0,10*ROW('Water Data'!I158)))</f>
        <v/>
      </c>
      <c r="CI164" s="275" t="str">
        <f ca="true">+IF(OFFSET('Water Data'!$I$28,0,10*ROW('Water Data'!I158))="","",OFFSET('Water Data'!$I$28,0,10*ROW('Water Data'!I158)))</f>
        <v/>
      </c>
      <c r="CJ164" s="275" t="str">
        <f ca="true">+IF(OFFSET('Water Data'!$I$29,0,10*ROW('Water Data'!I158))="","",OFFSET('Water Data'!$I$29,0,10*ROW('Water Data'!I158)))</f>
        <v/>
      </c>
      <c r="CK164" s="275" t="str">
        <f ca="true">+IF(OFFSET('Sanitation Data'!$D$28,0,10*ROW('Sanitation Data'!D158))="","",OFFSET('Sanitation Data'!$D$28,0,10*ROW('Sanitation Data'!D158)))</f>
        <v/>
      </c>
      <c r="CL164" s="275" t="str">
        <f ca="true">+IF(OFFSET('Sanitation Data'!$D$29,0,10*ROW('Sanitation Data'!D158))="","",OFFSET('Sanitation Data'!$D$29,0,10*ROW('Sanitation Data'!D158)))</f>
        <v/>
      </c>
      <c r="CM164" s="275" t="str">
        <f ca="true">+IF(OFFSET('Sanitation Data'!$D$30,0,10*ROW('Sanitation Data'!D158))="","",OFFSET('Sanitation Data'!$D$30,0,10*ROW('Sanitation Data'!D158)))</f>
        <v/>
      </c>
      <c r="CN164" s="275" t="str">
        <f ca="true">+IF(OFFSET('Sanitation Data'!$D$31,0,10*ROW('Sanitation Data'!D158))="","",OFFSET('Sanitation Data'!$D$31,0,10*ROW('Sanitation Data'!D158)))</f>
        <v/>
      </c>
      <c r="CO164" s="275" t="str">
        <f ca="true">+IF(OFFSET('Sanitation Data'!$D$32,0,10*ROW('Sanitation Data'!D158))="","",OFFSET('Sanitation Data'!$D$32,0,10*ROW('Sanitation Data'!D158)))</f>
        <v/>
      </c>
      <c r="CP164" s="275" t="str">
        <f ca="true">+IF(OFFSET('Sanitation Data'!$E$28,0,10*ROW('Sanitation Data'!E158))="","",OFFSET('Sanitation Data'!$E$28,0,10*ROW('Sanitation Data'!E158)))</f>
        <v/>
      </c>
      <c r="CQ164" s="275" t="str">
        <f ca="true">+IF(OFFSET('Sanitation Data'!$E$29,0,10*ROW('Sanitation Data'!E158))="","",OFFSET('Sanitation Data'!$E$29,0,10*ROW('Sanitation Data'!E158)))</f>
        <v/>
      </c>
      <c r="CR164" s="275" t="str">
        <f ca="true">+IF(OFFSET('Sanitation Data'!$E$30,0,10*ROW('Sanitation Data'!E158))="","",OFFSET('Sanitation Data'!$E$30,0,10*ROW('Sanitation Data'!E158)))</f>
        <v/>
      </c>
      <c r="CS164" s="275" t="str">
        <f ca="true">+IF(OFFSET('Sanitation Data'!$E$31,0,10*ROW('Sanitation Data'!E158))="","",OFFSET('Sanitation Data'!$E$31,0,10*ROW('Sanitation Data'!E158)))</f>
        <v/>
      </c>
      <c r="CT164" s="275" t="str">
        <f ca="true">+IF(OFFSET('Sanitation Data'!$E$32,0,10*ROW('Sanitation Data'!E158))="","",OFFSET('Sanitation Data'!$E$32,0,10*ROW('Sanitation Data'!E158)))</f>
        <v/>
      </c>
      <c r="CU164" s="275" t="str">
        <f ca="true">+IF(OFFSET('Sanitation Data'!$F$28,0,10*ROW('Sanitation Data'!F158))="","",OFFSET('Sanitation Data'!$F$28,0,10*ROW('Sanitation Data'!F158)))</f>
        <v/>
      </c>
      <c r="CV164" s="275" t="str">
        <f ca="true">+IF(OFFSET('Sanitation Data'!$F$29,0,10*ROW('Sanitation Data'!F158))="","",OFFSET('Sanitation Data'!$F$29,0,10*ROW('Sanitation Data'!F158)))</f>
        <v/>
      </c>
      <c r="CW164" s="275" t="str">
        <f ca="true">+IF(OFFSET('Sanitation Data'!$F$30,0,10*ROW('Sanitation Data'!F158))="","",OFFSET('Sanitation Data'!$F$30,0,10*ROW('Sanitation Data'!F158)))</f>
        <v/>
      </c>
      <c r="CX164" s="275" t="str">
        <f ca="true">+IF(OFFSET('Sanitation Data'!$F$31,0,10*ROW('Sanitation Data'!F158))="","",OFFSET('Sanitation Data'!$F$31,0,10*ROW('Sanitation Data'!F158)))</f>
        <v/>
      </c>
      <c r="CY164" s="275" t="str">
        <f ca="true">+IF(OFFSET('Sanitation Data'!$F$32,0,10*ROW('Sanitation Data'!F158))="","",OFFSET('Sanitation Data'!$F$32,0,10*ROW('Sanitation Data'!F158)))</f>
        <v/>
      </c>
      <c r="CZ164" s="275" t="str">
        <f ca="true">+IF(OFFSET('Sanitation Data'!$G$28,0,10*ROW('Sanitation Data'!G158))="","",OFFSET('Sanitation Data'!$G$28,0,10*ROW('Sanitation Data'!G158)))</f>
        <v/>
      </c>
      <c r="DA164" s="275" t="str">
        <f ca="true">+IF(OFFSET('Sanitation Data'!$G$29,0,10*ROW('Sanitation Data'!G158))="","",OFFSET('Sanitation Data'!$G$29,0,10*ROW('Sanitation Data'!G158)))</f>
        <v/>
      </c>
      <c r="DB164" s="275" t="str">
        <f ca="true">+IF(OFFSET('Sanitation Data'!$G$30,0,10*ROW('Sanitation Data'!G158))="","",OFFSET('Sanitation Data'!$G$30,0,10*ROW('Sanitation Data'!G158)))</f>
        <v/>
      </c>
      <c r="DC164" s="275" t="str">
        <f ca="true">+IF(OFFSET('Sanitation Data'!$G$31,0,10*ROW('Sanitation Data'!G158))="","",OFFSET('Sanitation Data'!$G$31,0,10*ROW('Sanitation Data'!G158)))</f>
        <v/>
      </c>
      <c r="DD164" s="275" t="str">
        <f ca="true">+IF(OFFSET('Sanitation Data'!$G$32,0,10*ROW('Sanitation Data'!G158))="","",OFFSET('Sanitation Data'!$G$32,0,10*ROW('Sanitation Data'!G158)))</f>
        <v/>
      </c>
      <c r="DE164" s="275" t="str">
        <f ca="true">+IF(OFFSET('Sanitation Data'!$H$28,0,10*ROW('Sanitation Data'!H158))="","",OFFSET('Sanitation Data'!$H$28,0,10*ROW('Sanitation Data'!H158)))</f>
        <v/>
      </c>
      <c r="DF164" s="275" t="str">
        <f ca="true">+IF(OFFSET('Sanitation Data'!$H$29,0,10*ROW('Sanitation Data'!H158))="","",OFFSET('Sanitation Data'!$H$29,0,10*ROW('Sanitation Data'!H158)))</f>
        <v/>
      </c>
      <c r="DG164" s="275" t="str">
        <f ca="true">+IF(OFFSET('Sanitation Data'!$H$30,0,10*ROW('Sanitation Data'!H158))="","",OFFSET('Sanitation Data'!$H$30,0,10*ROW('Sanitation Data'!H158)))</f>
        <v/>
      </c>
      <c r="DH164" s="275" t="str">
        <f ca="true">+IF(OFFSET('Sanitation Data'!$H$31,0,10*ROW('Sanitation Data'!H158))="","",OFFSET('Sanitation Data'!$H$31,0,10*ROW('Sanitation Data'!H158)))</f>
        <v/>
      </c>
      <c r="DI164" s="275" t="str">
        <f ca="true">+IF(OFFSET('Sanitation Data'!$H$32,0,10*ROW('Sanitation Data'!H158))="","",OFFSET('Sanitation Data'!$H$32,0,10*ROW('Sanitation Data'!H158)))</f>
        <v/>
      </c>
      <c r="DJ164" s="275" t="str">
        <f ca="true">+IF(OFFSET('Sanitation Data'!$I$28,0,10*ROW('Sanitation Data'!I158))="","",OFFSET('Sanitation Data'!$I$28,0,10*ROW('Sanitation Data'!I158)))</f>
        <v/>
      </c>
      <c r="DK164" s="275" t="str">
        <f ca="true">+IF(OFFSET('Sanitation Data'!$I$29,0,10*ROW('Sanitation Data'!I158))="","",OFFSET('Sanitation Data'!$I$29,0,10*ROW('Sanitation Data'!I158)))</f>
        <v/>
      </c>
      <c r="DL164" s="275" t="str">
        <f ca="true">+IF(OFFSET('Sanitation Data'!$I$30,0,10*ROW('Sanitation Data'!I158))="","",OFFSET('Sanitation Data'!$I$30,0,10*ROW('Sanitation Data'!I158)))</f>
        <v/>
      </c>
      <c r="DM164" s="275" t="str">
        <f ca="true">+IF(OFFSET('Sanitation Data'!$I$31,0,10*ROW('Sanitation Data'!I158))="","",OFFSET('Sanitation Data'!$I$31,0,10*ROW('Sanitation Data'!I158)))</f>
        <v/>
      </c>
      <c r="DN164" s="275" t="str">
        <f ca="true">+IF(OFFSET('Sanitation Data'!$I$32,0,10*ROW('Sanitation Data'!I158))="","",OFFSET('Sanitation Data'!$I$32,0,10*ROW('Sanitation Data'!I158)))</f>
        <v/>
      </c>
      <c r="DO164" s="275" t="str">
        <f ca="true">+IF(OFFSET('Hygiene Data'!$D$11,0,10*ROW('Hygiene Data'!D158))="","",OFFSET('Hygiene Data'!$D$11,0,10*ROW('Hygiene Data'!D158)))</f>
        <v/>
      </c>
      <c r="DP164" s="275" t="str">
        <f ca="true">+IF(OFFSET('Hygiene Data'!$D$12,0,10*ROW('Hygiene Data'!D158))="","",OFFSET('Hygiene Data'!$D$12,0,10*ROW('Hygiene Data'!D158)))</f>
        <v/>
      </c>
      <c r="DQ164" s="275" t="str">
        <f ca="true">+IF(OFFSET('Hygiene Data'!$D$13,0,10*ROW('Hygiene Data'!D158))="","",OFFSET('Hygiene Data'!$D$13,0,10*ROW('Hygiene Data'!D158)))</f>
        <v/>
      </c>
      <c r="DR164" s="275" t="str">
        <f ca="true">+IF(OFFSET('Hygiene Data'!$E$11,0,10*ROW('Hygiene Data'!E158))="","",OFFSET('Hygiene Data'!$E$11,0,10*ROW('Hygiene Data'!E158)))</f>
        <v/>
      </c>
      <c r="DS164" s="275" t="str">
        <f ca="true">+IF(OFFSET('Hygiene Data'!$E$12,0,10*ROW('Hygiene Data'!E158))="","",OFFSET('Hygiene Data'!$E$12,0,10*ROW('Hygiene Data'!E158)))</f>
        <v/>
      </c>
      <c r="DT164" s="275" t="str">
        <f ca="true">+IF(OFFSET('Hygiene Data'!$E$13,0,10*ROW('Hygiene Data'!E158))="","",OFFSET('Hygiene Data'!$E$13,0,10*ROW('Hygiene Data'!E158)))</f>
        <v/>
      </c>
      <c r="DU164" s="275" t="str">
        <f ca="true">+IF(OFFSET('Hygiene Data'!$F$11,0,10*ROW('Hygiene Data'!F158))="","",OFFSET('Hygiene Data'!$F$11,0,10*ROW('Hygiene Data'!F158)))</f>
        <v/>
      </c>
      <c r="DV164" s="275" t="str">
        <f ca="true">+IF(OFFSET('Hygiene Data'!$F$12,0,10*ROW('Hygiene Data'!F158))="","",OFFSET('Hygiene Data'!$F$12,0,10*ROW('Hygiene Data'!F158)))</f>
        <v/>
      </c>
      <c r="DW164" s="275" t="str">
        <f ca="true">+IF(OFFSET('Hygiene Data'!$F$13,0,10*ROW('Hygiene Data'!F158))="","",OFFSET('Hygiene Data'!$F$13,0,10*ROW('Hygiene Data'!F158)))</f>
        <v/>
      </c>
      <c r="DX164" s="275" t="str">
        <f ca="true">+IF(OFFSET('Hygiene Data'!$G$11,0,10*ROW('Hygiene Data'!G158))="","",OFFSET('Hygiene Data'!$G$11,0,10*ROW('Hygiene Data'!G158)))</f>
        <v/>
      </c>
      <c r="DY164" s="275" t="str">
        <f ca="true">+IF(OFFSET('Hygiene Data'!$G$12,0,10*ROW('Hygiene Data'!G158))="","",OFFSET('Hygiene Data'!$G$12,0,10*ROW('Hygiene Data'!G158)))</f>
        <v/>
      </c>
      <c r="DZ164" s="275" t="str">
        <f ca="true">+IF(OFFSET('Hygiene Data'!$G$13,0,10*ROW('Hygiene Data'!G158))="","",OFFSET('Hygiene Data'!$G$13,0,10*ROW('Hygiene Data'!G158)))</f>
        <v/>
      </c>
      <c r="EA164" s="275" t="str">
        <f ca="true">+IF(OFFSET('Hygiene Data'!$H$11,0,10*ROW('Hygiene Data'!H158))="","",OFFSET('Hygiene Data'!$H$11,0,10*ROW('Hygiene Data'!H158)))</f>
        <v/>
      </c>
      <c r="EB164" s="275" t="str">
        <f ca="true">+IF(OFFSET('Hygiene Data'!$H$12,0,10*ROW('Hygiene Data'!H158))="","",OFFSET('Hygiene Data'!$H$12,0,10*ROW('Hygiene Data'!H158)))</f>
        <v/>
      </c>
      <c r="EC164" s="275" t="str">
        <f ca="true">+IF(OFFSET('Hygiene Data'!$H$13,0,10*ROW('Hygiene Data'!H158))="","",OFFSET('Hygiene Data'!$H$13,0,10*ROW('Hygiene Data'!H158)))</f>
        <v/>
      </c>
      <c r="ED164" s="275" t="str">
        <f ca="true">+IF(OFFSET('Hygiene Data'!$I$11,0,10*ROW('Hygiene Data'!I158))="","",OFFSET('Hygiene Data'!$I$11,0,10*ROW('Hygiene Data'!I158)))</f>
        <v/>
      </c>
      <c r="EE164" s="275" t="str">
        <f ca="true">+IF(OFFSET('Hygiene Data'!$I$12,0,10*ROW('Hygiene Data'!I158))="","",OFFSET('Hygiene Data'!$I$12,0,10*ROW('Hygiene Data'!I158)))</f>
        <v/>
      </c>
      <c r="EF164" s="27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5"/>
      <c r="BS165" s="275" t="str">
        <f ca="true">+IF(OFFSET('Water Data'!$D$27,0,10*ROW('Water Data'!D159))="","",OFFSET('Water Data'!$D$27,0,10*ROW('Water Data'!D159)))</f>
        <v/>
      </c>
      <c r="BT165" s="275" t="str">
        <f ca="true">+IF(OFFSET('Water Data'!$D$28,0,10*ROW('Water Data'!D159))="","",OFFSET('Water Data'!$D$28,0,10*ROW('Water Data'!D159)))</f>
        <v/>
      </c>
      <c r="BU165" s="275" t="str">
        <f ca="true">+IF(OFFSET('Water Data'!$D$29,0,10*ROW('Water Data'!D159))="","",OFFSET('Water Data'!$D$29,0,10*ROW('Water Data'!D159)))</f>
        <v/>
      </c>
      <c r="BV165" s="275" t="str">
        <f ca="true">+IF(OFFSET('Water Data'!$E$27,0,10*ROW('Water Data'!E159))="","",OFFSET('Water Data'!$E$27,0,10*ROW('Water Data'!E159)))</f>
        <v/>
      </c>
      <c r="BW165" s="275" t="str">
        <f ca="true">+IF(OFFSET('Water Data'!$E$28,0,10*ROW('Water Data'!E159))="","",OFFSET('Water Data'!$E$28,0,10*ROW('Water Data'!E159)))</f>
        <v/>
      </c>
      <c r="BX165" s="275" t="str">
        <f ca="true">+IF(OFFSET('Water Data'!$E$29,0,10*ROW('Water Data'!E159))="","",OFFSET('Water Data'!$E$29,0,10*ROW('Water Data'!E159)))</f>
        <v/>
      </c>
      <c r="BY165" s="275" t="str">
        <f ca="true">+IF(OFFSET('Water Data'!$F$27,0,10*ROW('Water Data'!F159))="","",OFFSET('Water Data'!$F$27,0,10*ROW('Water Data'!F159)))</f>
        <v/>
      </c>
      <c r="BZ165" s="275" t="str">
        <f ca="true">+IF(OFFSET('Water Data'!$F$28,0,10*ROW('Water Data'!F159))="","",OFFSET('Water Data'!$F$28,0,10*ROW('Water Data'!F159)))</f>
        <v/>
      </c>
      <c r="CA165" s="275" t="str">
        <f ca="true">+IF(OFFSET('Water Data'!$F$29,0,10*ROW('Water Data'!F159))="","",OFFSET('Water Data'!$F$29,0,10*ROW('Water Data'!F159)))</f>
        <v/>
      </c>
      <c r="CB165" s="275" t="str">
        <f ca="true">+IF(OFFSET('Water Data'!$G$27,0,10*ROW('Water Data'!G159))="","",OFFSET('Water Data'!$G$27,0,10*ROW('Water Data'!G159)))</f>
        <v/>
      </c>
      <c r="CC165" s="275" t="str">
        <f ca="true">+IF(OFFSET('Water Data'!$G$28,0,10*ROW('Water Data'!G159))="","",OFFSET('Water Data'!$G$28,0,10*ROW('Water Data'!G159)))</f>
        <v/>
      </c>
      <c r="CD165" s="275" t="str">
        <f ca="true">+IF(OFFSET('Water Data'!$G$29,0,10*ROW('Water Data'!G159))="","",OFFSET('Water Data'!$G$29,0,10*ROW('Water Data'!G159)))</f>
        <v/>
      </c>
      <c r="CE165" s="275" t="str">
        <f ca="true">+IF(OFFSET('Water Data'!$H$27,0,10*ROW('Water Data'!H159))="","",OFFSET('Water Data'!$H$27,0,10*ROW('Water Data'!H159)))</f>
        <v/>
      </c>
      <c r="CF165" s="275" t="str">
        <f ca="true">+IF(OFFSET('Water Data'!$H$28,0,10*ROW('Water Data'!H159))="","",OFFSET('Water Data'!$H$28,0,10*ROW('Water Data'!H159)))</f>
        <v/>
      </c>
      <c r="CG165" s="275" t="str">
        <f ca="true">+IF(OFFSET('Water Data'!$H$29,0,10*ROW('Water Data'!H159))="","",OFFSET('Water Data'!$H$29,0,10*ROW('Water Data'!H159)))</f>
        <v/>
      </c>
      <c r="CH165" s="275" t="str">
        <f ca="true">+IF(OFFSET('Water Data'!$I$27,0,10*ROW('Water Data'!I159))="","",OFFSET('Water Data'!$I$27,0,10*ROW('Water Data'!I159)))</f>
        <v/>
      </c>
      <c r="CI165" s="275" t="str">
        <f ca="true">+IF(OFFSET('Water Data'!$I$28,0,10*ROW('Water Data'!I159))="","",OFFSET('Water Data'!$I$28,0,10*ROW('Water Data'!I159)))</f>
        <v/>
      </c>
      <c r="CJ165" s="275" t="str">
        <f ca="true">+IF(OFFSET('Water Data'!$I$29,0,10*ROW('Water Data'!I159))="","",OFFSET('Water Data'!$I$29,0,10*ROW('Water Data'!I159)))</f>
        <v/>
      </c>
      <c r="CK165" s="275" t="str">
        <f ca="true">+IF(OFFSET('Sanitation Data'!$D$28,0,10*ROW('Sanitation Data'!D159))="","",OFFSET('Sanitation Data'!$D$28,0,10*ROW('Sanitation Data'!D159)))</f>
        <v/>
      </c>
      <c r="CL165" s="275" t="str">
        <f ca="true">+IF(OFFSET('Sanitation Data'!$D$29,0,10*ROW('Sanitation Data'!D159))="","",OFFSET('Sanitation Data'!$D$29,0,10*ROW('Sanitation Data'!D159)))</f>
        <v/>
      </c>
      <c r="CM165" s="275" t="str">
        <f ca="true">+IF(OFFSET('Sanitation Data'!$D$30,0,10*ROW('Sanitation Data'!D159))="","",OFFSET('Sanitation Data'!$D$30,0,10*ROW('Sanitation Data'!D159)))</f>
        <v/>
      </c>
      <c r="CN165" s="275" t="str">
        <f ca="true">+IF(OFFSET('Sanitation Data'!$D$31,0,10*ROW('Sanitation Data'!D159))="","",OFFSET('Sanitation Data'!$D$31,0,10*ROW('Sanitation Data'!D159)))</f>
        <v/>
      </c>
      <c r="CO165" s="275" t="str">
        <f ca="true">+IF(OFFSET('Sanitation Data'!$D$32,0,10*ROW('Sanitation Data'!D159))="","",OFFSET('Sanitation Data'!$D$32,0,10*ROW('Sanitation Data'!D159)))</f>
        <v/>
      </c>
      <c r="CP165" s="275" t="str">
        <f ca="true">+IF(OFFSET('Sanitation Data'!$E$28,0,10*ROW('Sanitation Data'!E159))="","",OFFSET('Sanitation Data'!$E$28,0,10*ROW('Sanitation Data'!E159)))</f>
        <v/>
      </c>
      <c r="CQ165" s="275" t="str">
        <f ca="true">+IF(OFFSET('Sanitation Data'!$E$29,0,10*ROW('Sanitation Data'!E159))="","",OFFSET('Sanitation Data'!$E$29,0,10*ROW('Sanitation Data'!E159)))</f>
        <v/>
      </c>
      <c r="CR165" s="275" t="str">
        <f ca="true">+IF(OFFSET('Sanitation Data'!$E$30,0,10*ROW('Sanitation Data'!E159))="","",OFFSET('Sanitation Data'!$E$30,0,10*ROW('Sanitation Data'!E159)))</f>
        <v/>
      </c>
      <c r="CS165" s="275" t="str">
        <f ca="true">+IF(OFFSET('Sanitation Data'!$E$31,0,10*ROW('Sanitation Data'!E159))="","",OFFSET('Sanitation Data'!$E$31,0,10*ROW('Sanitation Data'!E159)))</f>
        <v/>
      </c>
      <c r="CT165" s="275" t="str">
        <f ca="true">+IF(OFFSET('Sanitation Data'!$E$32,0,10*ROW('Sanitation Data'!E159))="","",OFFSET('Sanitation Data'!$E$32,0,10*ROW('Sanitation Data'!E159)))</f>
        <v/>
      </c>
      <c r="CU165" s="275" t="str">
        <f ca="true">+IF(OFFSET('Sanitation Data'!$F$28,0,10*ROW('Sanitation Data'!F159))="","",OFFSET('Sanitation Data'!$F$28,0,10*ROW('Sanitation Data'!F159)))</f>
        <v/>
      </c>
      <c r="CV165" s="275" t="str">
        <f ca="true">+IF(OFFSET('Sanitation Data'!$F$29,0,10*ROW('Sanitation Data'!F159))="","",OFFSET('Sanitation Data'!$F$29,0,10*ROW('Sanitation Data'!F159)))</f>
        <v/>
      </c>
      <c r="CW165" s="275" t="str">
        <f ca="true">+IF(OFFSET('Sanitation Data'!$F$30,0,10*ROW('Sanitation Data'!F159))="","",OFFSET('Sanitation Data'!$F$30,0,10*ROW('Sanitation Data'!F159)))</f>
        <v/>
      </c>
      <c r="CX165" s="275" t="str">
        <f ca="true">+IF(OFFSET('Sanitation Data'!$F$31,0,10*ROW('Sanitation Data'!F159))="","",OFFSET('Sanitation Data'!$F$31,0,10*ROW('Sanitation Data'!F159)))</f>
        <v/>
      </c>
      <c r="CY165" s="275" t="str">
        <f ca="true">+IF(OFFSET('Sanitation Data'!$F$32,0,10*ROW('Sanitation Data'!F159))="","",OFFSET('Sanitation Data'!$F$32,0,10*ROW('Sanitation Data'!F159)))</f>
        <v/>
      </c>
      <c r="CZ165" s="275" t="str">
        <f ca="true">+IF(OFFSET('Sanitation Data'!$G$28,0,10*ROW('Sanitation Data'!G159))="","",OFFSET('Sanitation Data'!$G$28,0,10*ROW('Sanitation Data'!G159)))</f>
        <v/>
      </c>
      <c r="DA165" s="275" t="str">
        <f ca="true">+IF(OFFSET('Sanitation Data'!$G$29,0,10*ROW('Sanitation Data'!G159))="","",OFFSET('Sanitation Data'!$G$29,0,10*ROW('Sanitation Data'!G159)))</f>
        <v/>
      </c>
      <c r="DB165" s="275" t="str">
        <f ca="true">+IF(OFFSET('Sanitation Data'!$G$30,0,10*ROW('Sanitation Data'!G159))="","",OFFSET('Sanitation Data'!$G$30,0,10*ROW('Sanitation Data'!G159)))</f>
        <v/>
      </c>
      <c r="DC165" s="275" t="str">
        <f ca="true">+IF(OFFSET('Sanitation Data'!$G$31,0,10*ROW('Sanitation Data'!G159))="","",OFFSET('Sanitation Data'!$G$31,0,10*ROW('Sanitation Data'!G159)))</f>
        <v/>
      </c>
      <c r="DD165" s="275" t="str">
        <f ca="true">+IF(OFFSET('Sanitation Data'!$G$32,0,10*ROW('Sanitation Data'!G159))="","",OFFSET('Sanitation Data'!$G$32,0,10*ROW('Sanitation Data'!G159)))</f>
        <v/>
      </c>
      <c r="DE165" s="275" t="str">
        <f ca="true">+IF(OFFSET('Sanitation Data'!$H$28,0,10*ROW('Sanitation Data'!H159))="","",OFFSET('Sanitation Data'!$H$28,0,10*ROW('Sanitation Data'!H159)))</f>
        <v/>
      </c>
      <c r="DF165" s="275" t="str">
        <f ca="true">+IF(OFFSET('Sanitation Data'!$H$29,0,10*ROW('Sanitation Data'!H159))="","",OFFSET('Sanitation Data'!$H$29,0,10*ROW('Sanitation Data'!H159)))</f>
        <v/>
      </c>
      <c r="DG165" s="275" t="str">
        <f ca="true">+IF(OFFSET('Sanitation Data'!$H$30,0,10*ROW('Sanitation Data'!H159))="","",OFFSET('Sanitation Data'!$H$30,0,10*ROW('Sanitation Data'!H159)))</f>
        <v/>
      </c>
      <c r="DH165" s="275" t="str">
        <f ca="true">+IF(OFFSET('Sanitation Data'!$H$31,0,10*ROW('Sanitation Data'!H159))="","",OFFSET('Sanitation Data'!$H$31,0,10*ROW('Sanitation Data'!H159)))</f>
        <v/>
      </c>
      <c r="DI165" s="275" t="str">
        <f ca="true">+IF(OFFSET('Sanitation Data'!$H$32,0,10*ROW('Sanitation Data'!H159))="","",OFFSET('Sanitation Data'!$H$32,0,10*ROW('Sanitation Data'!H159)))</f>
        <v/>
      </c>
      <c r="DJ165" s="275" t="str">
        <f ca="true">+IF(OFFSET('Sanitation Data'!$I$28,0,10*ROW('Sanitation Data'!I159))="","",OFFSET('Sanitation Data'!$I$28,0,10*ROW('Sanitation Data'!I159)))</f>
        <v/>
      </c>
      <c r="DK165" s="275" t="str">
        <f ca="true">+IF(OFFSET('Sanitation Data'!$I$29,0,10*ROW('Sanitation Data'!I159))="","",OFFSET('Sanitation Data'!$I$29,0,10*ROW('Sanitation Data'!I159)))</f>
        <v/>
      </c>
      <c r="DL165" s="275" t="str">
        <f ca="true">+IF(OFFSET('Sanitation Data'!$I$30,0,10*ROW('Sanitation Data'!I159))="","",OFFSET('Sanitation Data'!$I$30,0,10*ROW('Sanitation Data'!I159)))</f>
        <v/>
      </c>
      <c r="DM165" s="275" t="str">
        <f ca="true">+IF(OFFSET('Sanitation Data'!$I$31,0,10*ROW('Sanitation Data'!I159))="","",OFFSET('Sanitation Data'!$I$31,0,10*ROW('Sanitation Data'!I159)))</f>
        <v/>
      </c>
      <c r="DN165" s="275" t="str">
        <f ca="true">+IF(OFFSET('Sanitation Data'!$I$32,0,10*ROW('Sanitation Data'!I159))="","",OFFSET('Sanitation Data'!$I$32,0,10*ROW('Sanitation Data'!I159)))</f>
        <v/>
      </c>
      <c r="DO165" s="275" t="str">
        <f ca="true">+IF(OFFSET('Hygiene Data'!$D$11,0,10*ROW('Hygiene Data'!D159))="","",OFFSET('Hygiene Data'!$D$11,0,10*ROW('Hygiene Data'!D159)))</f>
        <v/>
      </c>
      <c r="DP165" s="275" t="str">
        <f ca="true">+IF(OFFSET('Hygiene Data'!$D$12,0,10*ROW('Hygiene Data'!D159))="","",OFFSET('Hygiene Data'!$D$12,0,10*ROW('Hygiene Data'!D159)))</f>
        <v/>
      </c>
      <c r="DQ165" s="275" t="str">
        <f ca="true">+IF(OFFSET('Hygiene Data'!$D$13,0,10*ROW('Hygiene Data'!D159))="","",OFFSET('Hygiene Data'!$D$13,0,10*ROW('Hygiene Data'!D159)))</f>
        <v/>
      </c>
      <c r="DR165" s="275" t="str">
        <f ca="true">+IF(OFFSET('Hygiene Data'!$E$11,0,10*ROW('Hygiene Data'!E159))="","",OFFSET('Hygiene Data'!$E$11,0,10*ROW('Hygiene Data'!E159)))</f>
        <v/>
      </c>
      <c r="DS165" s="275" t="str">
        <f ca="true">+IF(OFFSET('Hygiene Data'!$E$12,0,10*ROW('Hygiene Data'!E159))="","",OFFSET('Hygiene Data'!$E$12,0,10*ROW('Hygiene Data'!E159)))</f>
        <v/>
      </c>
      <c r="DT165" s="275" t="str">
        <f ca="true">+IF(OFFSET('Hygiene Data'!$E$13,0,10*ROW('Hygiene Data'!E159))="","",OFFSET('Hygiene Data'!$E$13,0,10*ROW('Hygiene Data'!E159)))</f>
        <v/>
      </c>
      <c r="DU165" s="275" t="str">
        <f ca="true">+IF(OFFSET('Hygiene Data'!$F$11,0,10*ROW('Hygiene Data'!F159))="","",OFFSET('Hygiene Data'!$F$11,0,10*ROW('Hygiene Data'!F159)))</f>
        <v/>
      </c>
      <c r="DV165" s="275" t="str">
        <f ca="true">+IF(OFFSET('Hygiene Data'!$F$12,0,10*ROW('Hygiene Data'!F159))="","",OFFSET('Hygiene Data'!$F$12,0,10*ROW('Hygiene Data'!F159)))</f>
        <v/>
      </c>
      <c r="DW165" s="275" t="str">
        <f ca="true">+IF(OFFSET('Hygiene Data'!$F$13,0,10*ROW('Hygiene Data'!F159))="","",OFFSET('Hygiene Data'!$F$13,0,10*ROW('Hygiene Data'!F159)))</f>
        <v/>
      </c>
      <c r="DX165" s="275" t="str">
        <f ca="true">+IF(OFFSET('Hygiene Data'!$G$11,0,10*ROW('Hygiene Data'!G159))="","",OFFSET('Hygiene Data'!$G$11,0,10*ROW('Hygiene Data'!G159)))</f>
        <v/>
      </c>
      <c r="DY165" s="275" t="str">
        <f ca="true">+IF(OFFSET('Hygiene Data'!$G$12,0,10*ROW('Hygiene Data'!G159))="","",OFFSET('Hygiene Data'!$G$12,0,10*ROW('Hygiene Data'!G159)))</f>
        <v/>
      </c>
      <c r="DZ165" s="275" t="str">
        <f ca="true">+IF(OFFSET('Hygiene Data'!$G$13,0,10*ROW('Hygiene Data'!G159))="","",OFFSET('Hygiene Data'!$G$13,0,10*ROW('Hygiene Data'!G159)))</f>
        <v/>
      </c>
      <c r="EA165" s="275" t="str">
        <f ca="true">+IF(OFFSET('Hygiene Data'!$H$11,0,10*ROW('Hygiene Data'!H159))="","",OFFSET('Hygiene Data'!$H$11,0,10*ROW('Hygiene Data'!H159)))</f>
        <v/>
      </c>
      <c r="EB165" s="275" t="str">
        <f ca="true">+IF(OFFSET('Hygiene Data'!$H$12,0,10*ROW('Hygiene Data'!H159))="","",OFFSET('Hygiene Data'!$H$12,0,10*ROW('Hygiene Data'!H159)))</f>
        <v/>
      </c>
      <c r="EC165" s="275" t="str">
        <f ca="true">+IF(OFFSET('Hygiene Data'!$H$13,0,10*ROW('Hygiene Data'!H159))="","",OFFSET('Hygiene Data'!$H$13,0,10*ROW('Hygiene Data'!H159)))</f>
        <v/>
      </c>
      <c r="ED165" s="275" t="str">
        <f ca="true">+IF(OFFSET('Hygiene Data'!$I$11,0,10*ROW('Hygiene Data'!I159))="","",OFFSET('Hygiene Data'!$I$11,0,10*ROW('Hygiene Data'!I159)))</f>
        <v/>
      </c>
      <c r="EE165" s="275" t="str">
        <f ca="true">+IF(OFFSET('Hygiene Data'!$I$12,0,10*ROW('Hygiene Data'!I159))="","",OFFSET('Hygiene Data'!$I$12,0,10*ROW('Hygiene Data'!I159)))</f>
        <v/>
      </c>
      <c r="EF165" s="27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5"/>
      <c r="BS166" s="275" t="str">
        <f ca="true">+IF(OFFSET('Water Data'!$D$27,0,10*ROW('Water Data'!D160))="","",OFFSET('Water Data'!$D$27,0,10*ROW('Water Data'!D160)))</f>
        <v/>
      </c>
      <c r="BT166" s="275" t="str">
        <f ca="true">+IF(OFFSET('Water Data'!$D$28,0,10*ROW('Water Data'!D160))="","",OFFSET('Water Data'!$D$28,0,10*ROW('Water Data'!D160)))</f>
        <v/>
      </c>
      <c r="BU166" s="275" t="str">
        <f ca="true">+IF(OFFSET('Water Data'!$D$29,0,10*ROW('Water Data'!D160))="","",OFFSET('Water Data'!$D$29,0,10*ROW('Water Data'!D160)))</f>
        <v/>
      </c>
      <c r="BV166" s="275" t="str">
        <f ca="true">+IF(OFFSET('Water Data'!$E$27,0,10*ROW('Water Data'!E160))="","",OFFSET('Water Data'!$E$27,0,10*ROW('Water Data'!E160)))</f>
        <v/>
      </c>
      <c r="BW166" s="275" t="str">
        <f ca="true">+IF(OFFSET('Water Data'!$E$28,0,10*ROW('Water Data'!E160))="","",OFFSET('Water Data'!$E$28,0,10*ROW('Water Data'!E160)))</f>
        <v/>
      </c>
      <c r="BX166" s="275" t="str">
        <f ca="true">+IF(OFFSET('Water Data'!$E$29,0,10*ROW('Water Data'!E160))="","",OFFSET('Water Data'!$E$29,0,10*ROW('Water Data'!E160)))</f>
        <v/>
      </c>
      <c r="BY166" s="275" t="str">
        <f ca="true">+IF(OFFSET('Water Data'!$F$27,0,10*ROW('Water Data'!F160))="","",OFFSET('Water Data'!$F$27,0,10*ROW('Water Data'!F160)))</f>
        <v/>
      </c>
      <c r="BZ166" s="275" t="str">
        <f ca="true">+IF(OFFSET('Water Data'!$F$28,0,10*ROW('Water Data'!F160))="","",OFFSET('Water Data'!$F$28,0,10*ROW('Water Data'!F160)))</f>
        <v/>
      </c>
      <c r="CA166" s="275" t="str">
        <f ca="true">+IF(OFFSET('Water Data'!$F$29,0,10*ROW('Water Data'!F160))="","",OFFSET('Water Data'!$F$29,0,10*ROW('Water Data'!F160)))</f>
        <v/>
      </c>
      <c r="CB166" s="275" t="str">
        <f ca="true">+IF(OFFSET('Water Data'!$G$27,0,10*ROW('Water Data'!G160))="","",OFFSET('Water Data'!$G$27,0,10*ROW('Water Data'!G160)))</f>
        <v/>
      </c>
      <c r="CC166" s="275" t="str">
        <f ca="true">+IF(OFFSET('Water Data'!$G$28,0,10*ROW('Water Data'!G160))="","",OFFSET('Water Data'!$G$28,0,10*ROW('Water Data'!G160)))</f>
        <v/>
      </c>
      <c r="CD166" s="275" t="str">
        <f ca="true">+IF(OFFSET('Water Data'!$G$29,0,10*ROW('Water Data'!G160))="","",OFFSET('Water Data'!$G$29,0,10*ROW('Water Data'!G160)))</f>
        <v/>
      </c>
      <c r="CE166" s="275" t="str">
        <f ca="true">+IF(OFFSET('Water Data'!$H$27,0,10*ROW('Water Data'!H160))="","",OFFSET('Water Data'!$H$27,0,10*ROW('Water Data'!H160)))</f>
        <v/>
      </c>
      <c r="CF166" s="275" t="str">
        <f ca="true">+IF(OFFSET('Water Data'!$H$28,0,10*ROW('Water Data'!H160))="","",OFFSET('Water Data'!$H$28,0,10*ROW('Water Data'!H160)))</f>
        <v/>
      </c>
      <c r="CG166" s="275" t="str">
        <f ca="true">+IF(OFFSET('Water Data'!$H$29,0,10*ROW('Water Data'!H160))="","",OFFSET('Water Data'!$H$29,0,10*ROW('Water Data'!H160)))</f>
        <v/>
      </c>
      <c r="CH166" s="275" t="str">
        <f ca="true">+IF(OFFSET('Water Data'!$I$27,0,10*ROW('Water Data'!I160))="","",OFFSET('Water Data'!$I$27,0,10*ROW('Water Data'!I160)))</f>
        <v/>
      </c>
      <c r="CI166" s="275" t="str">
        <f ca="true">+IF(OFFSET('Water Data'!$I$28,0,10*ROW('Water Data'!I160))="","",OFFSET('Water Data'!$I$28,0,10*ROW('Water Data'!I160)))</f>
        <v/>
      </c>
      <c r="CJ166" s="275" t="str">
        <f ca="true">+IF(OFFSET('Water Data'!$I$29,0,10*ROW('Water Data'!I160))="","",OFFSET('Water Data'!$I$29,0,10*ROW('Water Data'!I160)))</f>
        <v/>
      </c>
      <c r="CK166" s="275" t="str">
        <f ca="true">+IF(OFFSET('Sanitation Data'!$D$28,0,10*ROW('Sanitation Data'!D160))="","",OFFSET('Sanitation Data'!$D$28,0,10*ROW('Sanitation Data'!D160)))</f>
        <v/>
      </c>
      <c r="CL166" s="275" t="str">
        <f ca="true">+IF(OFFSET('Sanitation Data'!$D$29,0,10*ROW('Sanitation Data'!D160))="","",OFFSET('Sanitation Data'!$D$29,0,10*ROW('Sanitation Data'!D160)))</f>
        <v/>
      </c>
      <c r="CM166" s="275" t="str">
        <f ca="true">+IF(OFFSET('Sanitation Data'!$D$30,0,10*ROW('Sanitation Data'!D160))="","",OFFSET('Sanitation Data'!$D$30,0,10*ROW('Sanitation Data'!D160)))</f>
        <v/>
      </c>
      <c r="CN166" s="275" t="str">
        <f ca="true">+IF(OFFSET('Sanitation Data'!$D$31,0,10*ROW('Sanitation Data'!D160))="","",OFFSET('Sanitation Data'!$D$31,0,10*ROW('Sanitation Data'!D160)))</f>
        <v/>
      </c>
      <c r="CO166" s="275" t="str">
        <f ca="true">+IF(OFFSET('Sanitation Data'!$D$32,0,10*ROW('Sanitation Data'!D160))="","",OFFSET('Sanitation Data'!$D$32,0,10*ROW('Sanitation Data'!D160)))</f>
        <v/>
      </c>
      <c r="CP166" s="275" t="str">
        <f ca="true">+IF(OFFSET('Sanitation Data'!$E$28,0,10*ROW('Sanitation Data'!E160))="","",OFFSET('Sanitation Data'!$E$28,0,10*ROW('Sanitation Data'!E160)))</f>
        <v/>
      </c>
      <c r="CQ166" s="275" t="str">
        <f ca="true">+IF(OFFSET('Sanitation Data'!$E$29,0,10*ROW('Sanitation Data'!E160))="","",OFFSET('Sanitation Data'!$E$29,0,10*ROW('Sanitation Data'!E160)))</f>
        <v/>
      </c>
      <c r="CR166" s="275" t="str">
        <f ca="true">+IF(OFFSET('Sanitation Data'!$E$30,0,10*ROW('Sanitation Data'!E160))="","",OFFSET('Sanitation Data'!$E$30,0,10*ROW('Sanitation Data'!E160)))</f>
        <v/>
      </c>
      <c r="CS166" s="275" t="str">
        <f ca="true">+IF(OFFSET('Sanitation Data'!$E$31,0,10*ROW('Sanitation Data'!E160))="","",OFFSET('Sanitation Data'!$E$31,0,10*ROW('Sanitation Data'!E160)))</f>
        <v/>
      </c>
      <c r="CT166" s="275" t="str">
        <f ca="true">+IF(OFFSET('Sanitation Data'!$E$32,0,10*ROW('Sanitation Data'!E160))="","",OFFSET('Sanitation Data'!$E$32,0,10*ROW('Sanitation Data'!E160)))</f>
        <v/>
      </c>
      <c r="CU166" s="275" t="str">
        <f ca="true">+IF(OFFSET('Sanitation Data'!$F$28,0,10*ROW('Sanitation Data'!F160))="","",OFFSET('Sanitation Data'!$F$28,0,10*ROW('Sanitation Data'!F160)))</f>
        <v/>
      </c>
      <c r="CV166" s="275" t="str">
        <f ca="true">+IF(OFFSET('Sanitation Data'!$F$29,0,10*ROW('Sanitation Data'!F160))="","",OFFSET('Sanitation Data'!$F$29,0,10*ROW('Sanitation Data'!F160)))</f>
        <v/>
      </c>
      <c r="CW166" s="275" t="str">
        <f ca="true">+IF(OFFSET('Sanitation Data'!$F$30,0,10*ROW('Sanitation Data'!F160))="","",OFFSET('Sanitation Data'!$F$30,0,10*ROW('Sanitation Data'!F160)))</f>
        <v/>
      </c>
      <c r="CX166" s="275" t="str">
        <f ca="true">+IF(OFFSET('Sanitation Data'!$F$31,0,10*ROW('Sanitation Data'!F160))="","",OFFSET('Sanitation Data'!$F$31,0,10*ROW('Sanitation Data'!F160)))</f>
        <v/>
      </c>
      <c r="CY166" s="275" t="str">
        <f ca="true">+IF(OFFSET('Sanitation Data'!$F$32,0,10*ROW('Sanitation Data'!F160))="","",OFFSET('Sanitation Data'!$F$32,0,10*ROW('Sanitation Data'!F160)))</f>
        <v/>
      </c>
      <c r="CZ166" s="275" t="str">
        <f ca="true">+IF(OFFSET('Sanitation Data'!$G$28,0,10*ROW('Sanitation Data'!G160))="","",OFFSET('Sanitation Data'!$G$28,0,10*ROW('Sanitation Data'!G160)))</f>
        <v/>
      </c>
      <c r="DA166" s="275" t="str">
        <f ca="true">+IF(OFFSET('Sanitation Data'!$G$29,0,10*ROW('Sanitation Data'!G160))="","",OFFSET('Sanitation Data'!$G$29,0,10*ROW('Sanitation Data'!G160)))</f>
        <v/>
      </c>
      <c r="DB166" s="275" t="str">
        <f ca="true">+IF(OFFSET('Sanitation Data'!$G$30,0,10*ROW('Sanitation Data'!G160))="","",OFFSET('Sanitation Data'!$G$30,0,10*ROW('Sanitation Data'!G160)))</f>
        <v/>
      </c>
      <c r="DC166" s="275" t="str">
        <f ca="true">+IF(OFFSET('Sanitation Data'!$G$31,0,10*ROW('Sanitation Data'!G160))="","",OFFSET('Sanitation Data'!$G$31,0,10*ROW('Sanitation Data'!G160)))</f>
        <v/>
      </c>
      <c r="DD166" s="275" t="str">
        <f ca="true">+IF(OFFSET('Sanitation Data'!$G$32,0,10*ROW('Sanitation Data'!G160))="","",OFFSET('Sanitation Data'!$G$32,0,10*ROW('Sanitation Data'!G160)))</f>
        <v/>
      </c>
      <c r="DE166" s="275" t="str">
        <f ca="true">+IF(OFFSET('Sanitation Data'!$H$28,0,10*ROW('Sanitation Data'!H160))="","",OFFSET('Sanitation Data'!$H$28,0,10*ROW('Sanitation Data'!H160)))</f>
        <v/>
      </c>
      <c r="DF166" s="275" t="str">
        <f ca="true">+IF(OFFSET('Sanitation Data'!$H$29,0,10*ROW('Sanitation Data'!H160))="","",OFFSET('Sanitation Data'!$H$29,0,10*ROW('Sanitation Data'!H160)))</f>
        <v/>
      </c>
      <c r="DG166" s="275" t="str">
        <f ca="true">+IF(OFFSET('Sanitation Data'!$H$30,0,10*ROW('Sanitation Data'!H160))="","",OFFSET('Sanitation Data'!$H$30,0,10*ROW('Sanitation Data'!H160)))</f>
        <v/>
      </c>
      <c r="DH166" s="275" t="str">
        <f ca="true">+IF(OFFSET('Sanitation Data'!$H$31,0,10*ROW('Sanitation Data'!H160))="","",OFFSET('Sanitation Data'!$H$31,0,10*ROW('Sanitation Data'!H160)))</f>
        <v/>
      </c>
      <c r="DI166" s="275" t="str">
        <f ca="true">+IF(OFFSET('Sanitation Data'!$H$32,0,10*ROW('Sanitation Data'!H160))="","",OFFSET('Sanitation Data'!$H$32,0,10*ROW('Sanitation Data'!H160)))</f>
        <v/>
      </c>
      <c r="DJ166" s="275" t="str">
        <f ca="true">+IF(OFFSET('Sanitation Data'!$I$28,0,10*ROW('Sanitation Data'!I160))="","",OFFSET('Sanitation Data'!$I$28,0,10*ROW('Sanitation Data'!I160)))</f>
        <v/>
      </c>
      <c r="DK166" s="275" t="str">
        <f ca="true">+IF(OFFSET('Sanitation Data'!$I$29,0,10*ROW('Sanitation Data'!I160))="","",OFFSET('Sanitation Data'!$I$29,0,10*ROW('Sanitation Data'!I160)))</f>
        <v/>
      </c>
      <c r="DL166" s="275" t="str">
        <f ca="true">+IF(OFFSET('Sanitation Data'!$I$30,0,10*ROW('Sanitation Data'!I160))="","",OFFSET('Sanitation Data'!$I$30,0,10*ROW('Sanitation Data'!I160)))</f>
        <v/>
      </c>
      <c r="DM166" s="275" t="str">
        <f ca="true">+IF(OFFSET('Sanitation Data'!$I$31,0,10*ROW('Sanitation Data'!I160))="","",OFFSET('Sanitation Data'!$I$31,0,10*ROW('Sanitation Data'!I160)))</f>
        <v/>
      </c>
      <c r="DN166" s="275" t="str">
        <f ca="true">+IF(OFFSET('Sanitation Data'!$I$32,0,10*ROW('Sanitation Data'!I160))="","",OFFSET('Sanitation Data'!$I$32,0,10*ROW('Sanitation Data'!I160)))</f>
        <v/>
      </c>
      <c r="DO166" s="275" t="str">
        <f ca="true">+IF(OFFSET('Hygiene Data'!$D$11,0,10*ROW('Hygiene Data'!D160))="","",OFFSET('Hygiene Data'!$D$11,0,10*ROW('Hygiene Data'!D160)))</f>
        <v/>
      </c>
      <c r="DP166" s="275" t="str">
        <f ca="true">+IF(OFFSET('Hygiene Data'!$D$12,0,10*ROW('Hygiene Data'!D160))="","",OFFSET('Hygiene Data'!$D$12,0,10*ROW('Hygiene Data'!D160)))</f>
        <v/>
      </c>
      <c r="DQ166" s="275" t="str">
        <f ca="true">+IF(OFFSET('Hygiene Data'!$D$13,0,10*ROW('Hygiene Data'!D160))="","",OFFSET('Hygiene Data'!$D$13,0,10*ROW('Hygiene Data'!D160)))</f>
        <v/>
      </c>
      <c r="DR166" s="275" t="str">
        <f ca="true">+IF(OFFSET('Hygiene Data'!$E$11,0,10*ROW('Hygiene Data'!E160))="","",OFFSET('Hygiene Data'!$E$11,0,10*ROW('Hygiene Data'!E160)))</f>
        <v/>
      </c>
      <c r="DS166" s="275" t="str">
        <f ca="true">+IF(OFFSET('Hygiene Data'!$E$12,0,10*ROW('Hygiene Data'!E160))="","",OFFSET('Hygiene Data'!$E$12,0,10*ROW('Hygiene Data'!E160)))</f>
        <v/>
      </c>
      <c r="DT166" s="275" t="str">
        <f ca="true">+IF(OFFSET('Hygiene Data'!$E$13,0,10*ROW('Hygiene Data'!E160))="","",OFFSET('Hygiene Data'!$E$13,0,10*ROW('Hygiene Data'!E160)))</f>
        <v/>
      </c>
      <c r="DU166" s="275" t="str">
        <f ca="true">+IF(OFFSET('Hygiene Data'!$F$11,0,10*ROW('Hygiene Data'!F160))="","",OFFSET('Hygiene Data'!$F$11,0,10*ROW('Hygiene Data'!F160)))</f>
        <v/>
      </c>
      <c r="DV166" s="275" t="str">
        <f ca="true">+IF(OFFSET('Hygiene Data'!$F$12,0,10*ROW('Hygiene Data'!F160))="","",OFFSET('Hygiene Data'!$F$12,0,10*ROW('Hygiene Data'!F160)))</f>
        <v/>
      </c>
      <c r="DW166" s="275" t="str">
        <f ca="true">+IF(OFFSET('Hygiene Data'!$F$13,0,10*ROW('Hygiene Data'!F160))="","",OFFSET('Hygiene Data'!$F$13,0,10*ROW('Hygiene Data'!F160)))</f>
        <v/>
      </c>
      <c r="DX166" s="275" t="str">
        <f ca="true">+IF(OFFSET('Hygiene Data'!$G$11,0,10*ROW('Hygiene Data'!G160))="","",OFFSET('Hygiene Data'!$G$11,0,10*ROW('Hygiene Data'!G160)))</f>
        <v/>
      </c>
      <c r="DY166" s="275" t="str">
        <f ca="true">+IF(OFFSET('Hygiene Data'!$G$12,0,10*ROW('Hygiene Data'!G160))="","",OFFSET('Hygiene Data'!$G$12,0,10*ROW('Hygiene Data'!G160)))</f>
        <v/>
      </c>
      <c r="DZ166" s="275" t="str">
        <f ca="true">+IF(OFFSET('Hygiene Data'!$G$13,0,10*ROW('Hygiene Data'!G160))="","",OFFSET('Hygiene Data'!$G$13,0,10*ROW('Hygiene Data'!G160)))</f>
        <v/>
      </c>
      <c r="EA166" s="275" t="str">
        <f ca="true">+IF(OFFSET('Hygiene Data'!$H$11,0,10*ROW('Hygiene Data'!H160))="","",OFFSET('Hygiene Data'!$H$11,0,10*ROW('Hygiene Data'!H160)))</f>
        <v/>
      </c>
      <c r="EB166" s="275" t="str">
        <f ca="true">+IF(OFFSET('Hygiene Data'!$H$12,0,10*ROW('Hygiene Data'!H160))="","",OFFSET('Hygiene Data'!$H$12,0,10*ROW('Hygiene Data'!H160)))</f>
        <v/>
      </c>
      <c r="EC166" s="275" t="str">
        <f ca="true">+IF(OFFSET('Hygiene Data'!$H$13,0,10*ROW('Hygiene Data'!H160))="","",OFFSET('Hygiene Data'!$H$13,0,10*ROW('Hygiene Data'!H160)))</f>
        <v/>
      </c>
      <c r="ED166" s="275" t="str">
        <f ca="true">+IF(OFFSET('Hygiene Data'!$I$11,0,10*ROW('Hygiene Data'!I160))="","",OFFSET('Hygiene Data'!$I$11,0,10*ROW('Hygiene Data'!I160)))</f>
        <v/>
      </c>
      <c r="EE166" s="275" t="str">
        <f ca="true">+IF(OFFSET('Hygiene Data'!$I$12,0,10*ROW('Hygiene Data'!I160))="","",OFFSET('Hygiene Data'!$I$12,0,10*ROW('Hygiene Data'!I160)))</f>
        <v/>
      </c>
      <c r="EF166" s="27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5"/>
      <c r="BS167" s="275" t="str">
        <f ca="true">+IF(OFFSET('Water Data'!$D$27,0,10*ROW('Water Data'!D161))="","",OFFSET('Water Data'!$D$27,0,10*ROW('Water Data'!D161)))</f>
        <v/>
      </c>
      <c r="BT167" s="275" t="str">
        <f ca="true">+IF(OFFSET('Water Data'!$D$28,0,10*ROW('Water Data'!D161))="","",OFFSET('Water Data'!$D$28,0,10*ROW('Water Data'!D161)))</f>
        <v/>
      </c>
      <c r="BU167" s="275" t="str">
        <f ca="true">+IF(OFFSET('Water Data'!$D$29,0,10*ROW('Water Data'!D161))="","",OFFSET('Water Data'!$D$29,0,10*ROW('Water Data'!D161)))</f>
        <v/>
      </c>
      <c r="BV167" s="275" t="str">
        <f ca="true">+IF(OFFSET('Water Data'!$E$27,0,10*ROW('Water Data'!E161))="","",OFFSET('Water Data'!$E$27,0,10*ROW('Water Data'!E161)))</f>
        <v/>
      </c>
      <c r="BW167" s="275" t="str">
        <f ca="true">+IF(OFFSET('Water Data'!$E$28,0,10*ROW('Water Data'!E161))="","",OFFSET('Water Data'!$E$28,0,10*ROW('Water Data'!E161)))</f>
        <v/>
      </c>
      <c r="BX167" s="275" t="str">
        <f ca="true">+IF(OFFSET('Water Data'!$E$29,0,10*ROW('Water Data'!E161))="","",OFFSET('Water Data'!$E$29,0,10*ROW('Water Data'!E161)))</f>
        <v/>
      </c>
      <c r="BY167" s="275" t="str">
        <f ca="true">+IF(OFFSET('Water Data'!$F$27,0,10*ROW('Water Data'!F161))="","",OFFSET('Water Data'!$F$27,0,10*ROW('Water Data'!F161)))</f>
        <v/>
      </c>
      <c r="BZ167" s="275" t="str">
        <f ca="true">+IF(OFFSET('Water Data'!$F$28,0,10*ROW('Water Data'!F161))="","",OFFSET('Water Data'!$F$28,0,10*ROW('Water Data'!F161)))</f>
        <v/>
      </c>
      <c r="CA167" s="275" t="str">
        <f ca="true">+IF(OFFSET('Water Data'!$F$29,0,10*ROW('Water Data'!F161))="","",OFFSET('Water Data'!$F$29,0,10*ROW('Water Data'!F161)))</f>
        <v/>
      </c>
      <c r="CB167" s="275" t="str">
        <f ca="true">+IF(OFFSET('Water Data'!$G$27,0,10*ROW('Water Data'!G161))="","",OFFSET('Water Data'!$G$27,0,10*ROW('Water Data'!G161)))</f>
        <v/>
      </c>
      <c r="CC167" s="275" t="str">
        <f ca="true">+IF(OFFSET('Water Data'!$G$28,0,10*ROW('Water Data'!G161))="","",OFFSET('Water Data'!$G$28,0,10*ROW('Water Data'!G161)))</f>
        <v/>
      </c>
      <c r="CD167" s="275" t="str">
        <f ca="true">+IF(OFFSET('Water Data'!$G$29,0,10*ROW('Water Data'!G161))="","",OFFSET('Water Data'!$G$29,0,10*ROW('Water Data'!G161)))</f>
        <v/>
      </c>
      <c r="CE167" s="275" t="str">
        <f ca="true">+IF(OFFSET('Water Data'!$H$27,0,10*ROW('Water Data'!H161))="","",OFFSET('Water Data'!$H$27,0,10*ROW('Water Data'!H161)))</f>
        <v/>
      </c>
      <c r="CF167" s="275" t="str">
        <f ca="true">+IF(OFFSET('Water Data'!$H$28,0,10*ROW('Water Data'!H161))="","",OFFSET('Water Data'!$H$28,0,10*ROW('Water Data'!H161)))</f>
        <v/>
      </c>
      <c r="CG167" s="275" t="str">
        <f ca="true">+IF(OFFSET('Water Data'!$H$29,0,10*ROW('Water Data'!H161))="","",OFFSET('Water Data'!$H$29,0,10*ROW('Water Data'!H161)))</f>
        <v/>
      </c>
      <c r="CH167" s="275" t="str">
        <f ca="true">+IF(OFFSET('Water Data'!$I$27,0,10*ROW('Water Data'!I161))="","",OFFSET('Water Data'!$I$27,0,10*ROW('Water Data'!I161)))</f>
        <v/>
      </c>
      <c r="CI167" s="275" t="str">
        <f ca="true">+IF(OFFSET('Water Data'!$I$28,0,10*ROW('Water Data'!I161))="","",OFFSET('Water Data'!$I$28,0,10*ROW('Water Data'!I161)))</f>
        <v/>
      </c>
      <c r="CJ167" s="275" t="str">
        <f ca="true">+IF(OFFSET('Water Data'!$I$29,0,10*ROW('Water Data'!I161))="","",OFFSET('Water Data'!$I$29,0,10*ROW('Water Data'!I161)))</f>
        <v/>
      </c>
      <c r="CK167" s="275" t="str">
        <f ca="true">+IF(OFFSET('Sanitation Data'!$D$28,0,10*ROW('Sanitation Data'!D161))="","",OFFSET('Sanitation Data'!$D$28,0,10*ROW('Sanitation Data'!D161)))</f>
        <v/>
      </c>
      <c r="CL167" s="275" t="str">
        <f ca="true">+IF(OFFSET('Sanitation Data'!$D$29,0,10*ROW('Sanitation Data'!D161))="","",OFFSET('Sanitation Data'!$D$29,0,10*ROW('Sanitation Data'!D161)))</f>
        <v/>
      </c>
      <c r="CM167" s="275" t="str">
        <f ca="true">+IF(OFFSET('Sanitation Data'!$D$30,0,10*ROW('Sanitation Data'!D161))="","",OFFSET('Sanitation Data'!$D$30,0,10*ROW('Sanitation Data'!D161)))</f>
        <v/>
      </c>
      <c r="CN167" s="275" t="str">
        <f ca="true">+IF(OFFSET('Sanitation Data'!$D$31,0,10*ROW('Sanitation Data'!D161))="","",OFFSET('Sanitation Data'!$D$31,0,10*ROW('Sanitation Data'!D161)))</f>
        <v/>
      </c>
      <c r="CO167" s="275" t="str">
        <f ca="true">+IF(OFFSET('Sanitation Data'!$D$32,0,10*ROW('Sanitation Data'!D161))="","",OFFSET('Sanitation Data'!$D$32,0,10*ROW('Sanitation Data'!D161)))</f>
        <v/>
      </c>
      <c r="CP167" s="275" t="str">
        <f ca="true">+IF(OFFSET('Sanitation Data'!$E$28,0,10*ROW('Sanitation Data'!E161))="","",OFFSET('Sanitation Data'!$E$28,0,10*ROW('Sanitation Data'!E161)))</f>
        <v/>
      </c>
      <c r="CQ167" s="275" t="str">
        <f ca="true">+IF(OFFSET('Sanitation Data'!$E$29,0,10*ROW('Sanitation Data'!E161))="","",OFFSET('Sanitation Data'!$E$29,0,10*ROW('Sanitation Data'!E161)))</f>
        <v/>
      </c>
      <c r="CR167" s="275" t="str">
        <f ca="true">+IF(OFFSET('Sanitation Data'!$E$30,0,10*ROW('Sanitation Data'!E161))="","",OFFSET('Sanitation Data'!$E$30,0,10*ROW('Sanitation Data'!E161)))</f>
        <v/>
      </c>
      <c r="CS167" s="275" t="str">
        <f ca="true">+IF(OFFSET('Sanitation Data'!$E$31,0,10*ROW('Sanitation Data'!E161))="","",OFFSET('Sanitation Data'!$E$31,0,10*ROW('Sanitation Data'!E161)))</f>
        <v/>
      </c>
      <c r="CT167" s="275" t="str">
        <f ca="true">+IF(OFFSET('Sanitation Data'!$E$32,0,10*ROW('Sanitation Data'!E161))="","",OFFSET('Sanitation Data'!$E$32,0,10*ROW('Sanitation Data'!E161)))</f>
        <v/>
      </c>
      <c r="CU167" s="275" t="str">
        <f ca="true">+IF(OFFSET('Sanitation Data'!$F$28,0,10*ROW('Sanitation Data'!F161))="","",OFFSET('Sanitation Data'!$F$28,0,10*ROW('Sanitation Data'!F161)))</f>
        <v/>
      </c>
      <c r="CV167" s="275" t="str">
        <f ca="true">+IF(OFFSET('Sanitation Data'!$F$29,0,10*ROW('Sanitation Data'!F161))="","",OFFSET('Sanitation Data'!$F$29,0,10*ROW('Sanitation Data'!F161)))</f>
        <v/>
      </c>
      <c r="CW167" s="275" t="str">
        <f ca="true">+IF(OFFSET('Sanitation Data'!$F$30,0,10*ROW('Sanitation Data'!F161))="","",OFFSET('Sanitation Data'!$F$30,0,10*ROW('Sanitation Data'!F161)))</f>
        <v/>
      </c>
      <c r="CX167" s="275" t="str">
        <f ca="true">+IF(OFFSET('Sanitation Data'!$F$31,0,10*ROW('Sanitation Data'!F161))="","",OFFSET('Sanitation Data'!$F$31,0,10*ROW('Sanitation Data'!F161)))</f>
        <v/>
      </c>
      <c r="CY167" s="275" t="str">
        <f ca="true">+IF(OFFSET('Sanitation Data'!$F$32,0,10*ROW('Sanitation Data'!F161))="","",OFFSET('Sanitation Data'!$F$32,0,10*ROW('Sanitation Data'!F161)))</f>
        <v/>
      </c>
      <c r="CZ167" s="275" t="str">
        <f ca="true">+IF(OFFSET('Sanitation Data'!$G$28,0,10*ROW('Sanitation Data'!G161))="","",OFFSET('Sanitation Data'!$G$28,0,10*ROW('Sanitation Data'!G161)))</f>
        <v/>
      </c>
      <c r="DA167" s="275" t="str">
        <f ca="true">+IF(OFFSET('Sanitation Data'!$G$29,0,10*ROW('Sanitation Data'!G161))="","",OFFSET('Sanitation Data'!$G$29,0,10*ROW('Sanitation Data'!G161)))</f>
        <v/>
      </c>
      <c r="DB167" s="275" t="str">
        <f ca="true">+IF(OFFSET('Sanitation Data'!$G$30,0,10*ROW('Sanitation Data'!G161))="","",OFFSET('Sanitation Data'!$G$30,0,10*ROW('Sanitation Data'!G161)))</f>
        <v/>
      </c>
      <c r="DC167" s="275" t="str">
        <f ca="true">+IF(OFFSET('Sanitation Data'!$G$31,0,10*ROW('Sanitation Data'!G161))="","",OFFSET('Sanitation Data'!$G$31,0,10*ROW('Sanitation Data'!G161)))</f>
        <v/>
      </c>
      <c r="DD167" s="275" t="str">
        <f ca="true">+IF(OFFSET('Sanitation Data'!$G$32,0,10*ROW('Sanitation Data'!G161))="","",OFFSET('Sanitation Data'!$G$32,0,10*ROW('Sanitation Data'!G161)))</f>
        <v/>
      </c>
      <c r="DE167" s="275" t="str">
        <f ca="true">+IF(OFFSET('Sanitation Data'!$H$28,0,10*ROW('Sanitation Data'!H161))="","",OFFSET('Sanitation Data'!$H$28,0,10*ROW('Sanitation Data'!H161)))</f>
        <v/>
      </c>
      <c r="DF167" s="275" t="str">
        <f ca="true">+IF(OFFSET('Sanitation Data'!$H$29,0,10*ROW('Sanitation Data'!H161))="","",OFFSET('Sanitation Data'!$H$29,0,10*ROW('Sanitation Data'!H161)))</f>
        <v/>
      </c>
      <c r="DG167" s="275" t="str">
        <f ca="true">+IF(OFFSET('Sanitation Data'!$H$30,0,10*ROW('Sanitation Data'!H161))="","",OFFSET('Sanitation Data'!$H$30,0,10*ROW('Sanitation Data'!H161)))</f>
        <v/>
      </c>
      <c r="DH167" s="275" t="str">
        <f ca="true">+IF(OFFSET('Sanitation Data'!$H$31,0,10*ROW('Sanitation Data'!H161))="","",OFFSET('Sanitation Data'!$H$31,0,10*ROW('Sanitation Data'!H161)))</f>
        <v/>
      </c>
      <c r="DI167" s="275" t="str">
        <f ca="true">+IF(OFFSET('Sanitation Data'!$H$32,0,10*ROW('Sanitation Data'!H161))="","",OFFSET('Sanitation Data'!$H$32,0,10*ROW('Sanitation Data'!H161)))</f>
        <v/>
      </c>
      <c r="DJ167" s="275" t="str">
        <f ca="true">+IF(OFFSET('Sanitation Data'!$I$28,0,10*ROW('Sanitation Data'!I161))="","",OFFSET('Sanitation Data'!$I$28,0,10*ROW('Sanitation Data'!I161)))</f>
        <v/>
      </c>
      <c r="DK167" s="275" t="str">
        <f ca="true">+IF(OFFSET('Sanitation Data'!$I$29,0,10*ROW('Sanitation Data'!I161))="","",OFFSET('Sanitation Data'!$I$29,0,10*ROW('Sanitation Data'!I161)))</f>
        <v/>
      </c>
      <c r="DL167" s="275" t="str">
        <f ca="true">+IF(OFFSET('Sanitation Data'!$I$30,0,10*ROW('Sanitation Data'!I161))="","",OFFSET('Sanitation Data'!$I$30,0,10*ROW('Sanitation Data'!I161)))</f>
        <v/>
      </c>
      <c r="DM167" s="275" t="str">
        <f ca="true">+IF(OFFSET('Sanitation Data'!$I$31,0,10*ROW('Sanitation Data'!I161))="","",OFFSET('Sanitation Data'!$I$31,0,10*ROW('Sanitation Data'!I161)))</f>
        <v/>
      </c>
      <c r="DN167" s="275" t="str">
        <f ca="true">+IF(OFFSET('Sanitation Data'!$I$32,0,10*ROW('Sanitation Data'!I161))="","",OFFSET('Sanitation Data'!$I$32,0,10*ROW('Sanitation Data'!I161)))</f>
        <v/>
      </c>
      <c r="DO167" s="275" t="str">
        <f ca="true">+IF(OFFSET('Hygiene Data'!$D$11,0,10*ROW('Hygiene Data'!D161))="","",OFFSET('Hygiene Data'!$D$11,0,10*ROW('Hygiene Data'!D161)))</f>
        <v/>
      </c>
      <c r="DP167" s="275" t="str">
        <f ca="true">+IF(OFFSET('Hygiene Data'!$D$12,0,10*ROW('Hygiene Data'!D161))="","",OFFSET('Hygiene Data'!$D$12,0,10*ROW('Hygiene Data'!D161)))</f>
        <v/>
      </c>
      <c r="DQ167" s="275" t="str">
        <f ca="true">+IF(OFFSET('Hygiene Data'!$D$13,0,10*ROW('Hygiene Data'!D161))="","",OFFSET('Hygiene Data'!$D$13,0,10*ROW('Hygiene Data'!D161)))</f>
        <v/>
      </c>
      <c r="DR167" s="275" t="str">
        <f ca="true">+IF(OFFSET('Hygiene Data'!$E$11,0,10*ROW('Hygiene Data'!E161))="","",OFFSET('Hygiene Data'!$E$11,0,10*ROW('Hygiene Data'!E161)))</f>
        <v/>
      </c>
      <c r="DS167" s="275" t="str">
        <f ca="true">+IF(OFFSET('Hygiene Data'!$E$12,0,10*ROW('Hygiene Data'!E161))="","",OFFSET('Hygiene Data'!$E$12,0,10*ROW('Hygiene Data'!E161)))</f>
        <v/>
      </c>
      <c r="DT167" s="275" t="str">
        <f ca="true">+IF(OFFSET('Hygiene Data'!$E$13,0,10*ROW('Hygiene Data'!E161))="","",OFFSET('Hygiene Data'!$E$13,0,10*ROW('Hygiene Data'!E161)))</f>
        <v/>
      </c>
      <c r="DU167" s="275" t="str">
        <f ca="true">+IF(OFFSET('Hygiene Data'!$F$11,0,10*ROW('Hygiene Data'!F161))="","",OFFSET('Hygiene Data'!$F$11,0,10*ROW('Hygiene Data'!F161)))</f>
        <v/>
      </c>
      <c r="DV167" s="275" t="str">
        <f ca="true">+IF(OFFSET('Hygiene Data'!$F$12,0,10*ROW('Hygiene Data'!F161))="","",OFFSET('Hygiene Data'!$F$12,0,10*ROW('Hygiene Data'!F161)))</f>
        <v/>
      </c>
      <c r="DW167" s="275" t="str">
        <f ca="true">+IF(OFFSET('Hygiene Data'!$F$13,0,10*ROW('Hygiene Data'!F161))="","",OFFSET('Hygiene Data'!$F$13,0,10*ROW('Hygiene Data'!F161)))</f>
        <v/>
      </c>
      <c r="DX167" s="275" t="str">
        <f ca="true">+IF(OFFSET('Hygiene Data'!$G$11,0,10*ROW('Hygiene Data'!G161))="","",OFFSET('Hygiene Data'!$G$11,0,10*ROW('Hygiene Data'!G161)))</f>
        <v/>
      </c>
      <c r="DY167" s="275" t="str">
        <f ca="true">+IF(OFFSET('Hygiene Data'!$G$12,0,10*ROW('Hygiene Data'!G161))="","",OFFSET('Hygiene Data'!$G$12,0,10*ROW('Hygiene Data'!G161)))</f>
        <v/>
      </c>
      <c r="DZ167" s="275" t="str">
        <f ca="true">+IF(OFFSET('Hygiene Data'!$G$13,0,10*ROW('Hygiene Data'!G161))="","",OFFSET('Hygiene Data'!$G$13,0,10*ROW('Hygiene Data'!G161)))</f>
        <v/>
      </c>
      <c r="EA167" s="275" t="str">
        <f ca="true">+IF(OFFSET('Hygiene Data'!$H$11,0,10*ROW('Hygiene Data'!H161))="","",OFFSET('Hygiene Data'!$H$11,0,10*ROW('Hygiene Data'!H161)))</f>
        <v/>
      </c>
      <c r="EB167" s="275" t="str">
        <f ca="true">+IF(OFFSET('Hygiene Data'!$H$12,0,10*ROW('Hygiene Data'!H161))="","",OFFSET('Hygiene Data'!$H$12,0,10*ROW('Hygiene Data'!H161)))</f>
        <v/>
      </c>
      <c r="EC167" s="275" t="str">
        <f ca="true">+IF(OFFSET('Hygiene Data'!$H$13,0,10*ROW('Hygiene Data'!H161))="","",OFFSET('Hygiene Data'!$H$13,0,10*ROW('Hygiene Data'!H161)))</f>
        <v/>
      </c>
      <c r="ED167" s="275" t="str">
        <f ca="true">+IF(OFFSET('Hygiene Data'!$I$11,0,10*ROW('Hygiene Data'!I161))="","",OFFSET('Hygiene Data'!$I$11,0,10*ROW('Hygiene Data'!I161)))</f>
        <v/>
      </c>
      <c r="EE167" s="275" t="str">
        <f ca="true">+IF(OFFSET('Hygiene Data'!$I$12,0,10*ROW('Hygiene Data'!I161))="","",OFFSET('Hygiene Data'!$I$12,0,10*ROW('Hygiene Data'!I161)))</f>
        <v/>
      </c>
      <c r="EF167" s="27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5"/>
      <c r="BS168" s="275" t="str">
        <f ca="true">+IF(OFFSET('Water Data'!$D$27,0,10*ROW('Water Data'!D162))="","",OFFSET('Water Data'!$D$27,0,10*ROW('Water Data'!D162)))</f>
        <v/>
      </c>
      <c r="BT168" s="275" t="str">
        <f ca="true">+IF(OFFSET('Water Data'!$D$28,0,10*ROW('Water Data'!D162))="","",OFFSET('Water Data'!$D$28,0,10*ROW('Water Data'!D162)))</f>
        <v/>
      </c>
      <c r="BU168" s="275" t="str">
        <f ca="true">+IF(OFFSET('Water Data'!$D$29,0,10*ROW('Water Data'!D162))="","",OFFSET('Water Data'!$D$29,0,10*ROW('Water Data'!D162)))</f>
        <v/>
      </c>
      <c r="BV168" s="275" t="str">
        <f ca="true">+IF(OFFSET('Water Data'!$E$27,0,10*ROW('Water Data'!E162))="","",OFFSET('Water Data'!$E$27,0,10*ROW('Water Data'!E162)))</f>
        <v/>
      </c>
      <c r="BW168" s="275" t="str">
        <f ca="true">+IF(OFFSET('Water Data'!$E$28,0,10*ROW('Water Data'!E162))="","",OFFSET('Water Data'!$E$28,0,10*ROW('Water Data'!E162)))</f>
        <v/>
      </c>
      <c r="BX168" s="275" t="str">
        <f ca="true">+IF(OFFSET('Water Data'!$E$29,0,10*ROW('Water Data'!E162))="","",OFFSET('Water Data'!$E$29,0,10*ROW('Water Data'!E162)))</f>
        <v/>
      </c>
      <c r="BY168" s="275" t="str">
        <f ca="true">+IF(OFFSET('Water Data'!$F$27,0,10*ROW('Water Data'!F162))="","",OFFSET('Water Data'!$F$27,0,10*ROW('Water Data'!F162)))</f>
        <v/>
      </c>
      <c r="BZ168" s="275" t="str">
        <f ca="true">+IF(OFFSET('Water Data'!$F$28,0,10*ROW('Water Data'!F162))="","",OFFSET('Water Data'!$F$28,0,10*ROW('Water Data'!F162)))</f>
        <v/>
      </c>
      <c r="CA168" s="275" t="str">
        <f ca="true">+IF(OFFSET('Water Data'!$F$29,0,10*ROW('Water Data'!F162))="","",OFFSET('Water Data'!$F$29,0,10*ROW('Water Data'!F162)))</f>
        <v/>
      </c>
      <c r="CB168" s="275" t="str">
        <f ca="true">+IF(OFFSET('Water Data'!$G$27,0,10*ROW('Water Data'!G162))="","",OFFSET('Water Data'!$G$27,0,10*ROW('Water Data'!G162)))</f>
        <v/>
      </c>
      <c r="CC168" s="275" t="str">
        <f ca="true">+IF(OFFSET('Water Data'!$G$28,0,10*ROW('Water Data'!G162))="","",OFFSET('Water Data'!$G$28,0,10*ROW('Water Data'!G162)))</f>
        <v/>
      </c>
      <c r="CD168" s="275" t="str">
        <f ca="true">+IF(OFFSET('Water Data'!$G$29,0,10*ROW('Water Data'!G162))="","",OFFSET('Water Data'!$G$29,0,10*ROW('Water Data'!G162)))</f>
        <v/>
      </c>
      <c r="CE168" s="275" t="str">
        <f ca="true">+IF(OFFSET('Water Data'!$H$27,0,10*ROW('Water Data'!H162))="","",OFFSET('Water Data'!$H$27,0,10*ROW('Water Data'!H162)))</f>
        <v/>
      </c>
      <c r="CF168" s="275" t="str">
        <f ca="true">+IF(OFFSET('Water Data'!$H$28,0,10*ROW('Water Data'!H162))="","",OFFSET('Water Data'!$H$28,0,10*ROW('Water Data'!H162)))</f>
        <v/>
      </c>
      <c r="CG168" s="275" t="str">
        <f ca="true">+IF(OFFSET('Water Data'!$H$29,0,10*ROW('Water Data'!H162))="","",OFFSET('Water Data'!$H$29,0,10*ROW('Water Data'!H162)))</f>
        <v/>
      </c>
      <c r="CH168" s="275" t="str">
        <f ca="true">+IF(OFFSET('Water Data'!$I$27,0,10*ROW('Water Data'!I162))="","",OFFSET('Water Data'!$I$27,0,10*ROW('Water Data'!I162)))</f>
        <v/>
      </c>
      <c r="CI168" s="275" t="str">
        <f ca="true">+IF(OFFSET('Water Data'!$I$28,0,10*ROW('Water Data'!I162))="","",OFFSET('Water Data'!$I$28,0,10*ROW('Water Data'!I162)))</f>
        <v/>
      </c>
      <c r="CJ168" s="275" t="str">
        <f ca="true">+IF(OFFSET('Water Data'!$I$29,0,10*ROW('Water Data'!I162))="","",OFFSET('Water Data'!$I$29,0,10*ROW('Water Data'!I162)))</f>
        <v/>
      </c>
      <c r="CK168" s="275" t="str">
        <f ca="true">+IF(OFFSET('Sanitation Data'!$D$28,0,10*ROW('Sanitation Data'!D162))="","",OFFSET('Sanitation Data'!$D$28,0,10*ROW('Sanitation Data'!D162)))</f>
        <v/>
      </c>
      <c r="CL168" s="275" t="str">
        <f ca="true">+IF(OFFSET('Sanitation Data'!$D$29,0,10*ROW('Sanitation Data'!D162))="","",OFFSET('Sanitation Data'!$D$29,0,10*ROW('Sanitation Data'!D162)))</f>
        <v/>
      </c>
      <c r="CM168" s="275" t="str">
        <f ca="true">+IF(OFFSET('Sanitation Data'!$D$30,0,10*ROW('Sanitation Data'!D162))="","",OFFSET('Sanitation Data'!$D$30,0,10*ROW('Sanitation Data'!D162)))</f>
        <v/>
      </c>
      <c r="CN168" s="275" t="str">
        <f ca="true">+IF(OFFSET('Sanitation Data'!$D$31,0,10*ROW('Sanitation Data'!D162))="","",OFFSET('Sanitation Data'!$D$31,0,10*ROW('Sanitation Data'!D162)))</f>
        <v/>
      </c>
      <c r="CO168" s="275" t="str">
        <f ca="true">+IF(OFFSET('Sanitation Data'!$D$32,0,10*ROW('Sanitation Data'!D162))="","",OFFSET('Sanitation Data'!$D$32,0,10*ROW('Sanitation Data'!D162)))</f>
        <v/>
      </c>
      <c r="CP168" s="275" t="str">
        <f ca="true">+IF(OFFSET('Sanitation Data'!$E$28,0,10*ROW('Sanitation Data'!E162))="","",OFFSET('Sanitation Data'!$E$28,0,10*ROW('Sanitation Data'!E162)))</f>
        <v/>
      </c>
      <c r="CQ168" s="275" t="str">
        <f ca="true">+IF(OFFSET('Sanitation Data'!$E$29,0,10*ROW('Sanitation Data'!E162))="","",OFFSET('Sanitation Data'!$E$29,0,10*ROW('Sanitation Data'!E162)))</f>
        <v/>
      </c>
      <c r="CR168" s="275" t="str">
        <f ca="true">+IF(OFFSET('Sanitation Data'!$E$30,0,10*ROW('Sanitation Data'!E162))="","",OFFSET('Sanitation Data'!$E$30,0,10*ROW('Sanitation Data'!E162)))</f>
        <v/>
      </c>
      <c r="CS168" s="275" t="str">
        <f ca="true">+IF(OFFSET('Sanitation Data'!$E$31,0,10*ROW('Sanitation Data'!E162))="","",OFFSET('Sanitation Data'!$E$31,0,10*ROW('Sanitation Data'!E162)))</f>
        <v/>
      </c>
      <c r="CT168" s="275" t="str">
        <f ca="true">+IF(OFFSET('Sanitation Data'!$E$32,0,10*ROW('Sanitation Data'!E162))="","",OFFSET('Sanitation Data'!$E$32,0,10*ROW('Sanitation Data'!E162)))</f>
        <v/>
      </c>
      <c r="CU168" s="275" t="str">
        <f ca="true">+IF(OFFSET('Sanitation Data'!$F$28,0,10*ROW('Sanitation Data'!F162))="","",OFFSET('Sanitation Data'!$F$28,0,10*ROW('Sanitation Data'!F162)))</f>
        <v/>
      </c>
      <c r="CV168" s="275" t="str">
        <f ca="true">+IF(OFFSET('Sanitation Data'!$F$29,0,10*ROW('Sanitation Data'!F162))="","",OFFSET('Sanitation Data'!$F$29,0,10*ROW('Sanitation Data'!F162)))</f>
        <v/>
      </c>
      <c r="CW168" s="275" t="str">
        <f ca="true">+IF(OFFSET('Sanitation Data'!$F$30,0,10*ROW('Sanitation Data'!F162))="","",OFFSET('Sanitation Data'!$F$30,0,10*ROW('Sanitation Data'!F162)))</f>
        <v/>
      </c>
      <c r="CX168" s="275" t="str">
        <f ca="true">+IF(OFFSET('Sanitation Data'!$F$31,0,10*ROW('Sanitation Data'!F162))="","",OFFSET('Sanitation Data'!$F$31,0,10*ROW('Sanitation Data'!F162)))</f>
        <v/>
      </c>
      <c r="CY168" s="275" t="str">
        <f ca="true">+IF(OFFSET('Sanitation Data'!$F$32,0,10*ROW('Sanitation Data'!F162))="","",OFFSET('Sanitation Data'!$F$32,0,10*ROW('Sanitation Data'!F162)))</f>
        <v/>
      </c>
      <c r="CZ168" s="275" t="str">
        <f ca="true">+IF(OFFSET('Sanitation Data'!$G$28,0,10*ROW('Sanitation Data'!G162))="","",OFFSET('Sanitation Data'!$G$28,0,10*ROW('Sanitation Data'!G162)))</f>
        <v/>
      </c>
      <c r="DA168" s="275" t="str">
        <f ca="true">+IF(OFFSET('Sanitation Data'!$G$29,0,10*ROW('Sanitation Data'!G162))="","",OFFSET('Sanitation Data'!$G$29,0,10*ROW('Sanitation Data'!G162)))</f>
        <v/>
      </c>
      <c r="DB168" s="275" t="str">
        <f ca="true">+IF(OFFSET('Sanitation Data'!$G$30,0,10*ROW('Sanitation Data'!G162))="","",OFFSET('Sanitation Data'!$G$30,0,10*ROW('Sanitation Data'!G162)))</f>
        <v/>
      </c>
      <c r="DC168" s="275" t="str">
        <f ca="true">+IF(OFFSET('Sanitation Data'!$G$31,0,10*ROW('Sanitation Data'!G162))="","",OFFSET('Sanitation Data'!$G$31,0,10*ROW('Sanitation Data'!G162)))</f>
        <v/>
      </c>
      <c r="DD168" s="275" t="str">
        <f ca="true">+IF(OFFSET('Sanitation Data'!$G$32,0,10*ROW('Sanitation Data'!G162))="","",OFFSET('Sanitation Data'!$G$32,0,10*ROW('Sanitation Data'!G162)))</f>
        <v/>
      </c>
      <c r="DE168" s="275" t="str">
        <f ca="true">+IF(OFFSET('Sanitation Data'!$H$28,0,10*ROW('Sanitation Data'!H162))="","",OFFSET('Sanitation Data'!$H$28,0,10*ROW('Sanitation Data'!H162)))</f>
        <v/>
      </c>
      <c r="DF168" s="275" t="str">
        <f ca="true">+IF(OFFSET('Sanitation Data'!$H$29,0,10*ROW('Sanitation Data'!H162))="","",OFFSET('Sanitation Data'!$H$29,0,10*ROW('Sanitation Data'!H162)))</f>
        <v/>
      </c>
      <c r="DG168" s="275" t="str">
        <f ca="true">+IF(OFFSET('Sanitation Data'!$H$30,0,10*ROW('Sanitation Data'!H162))="","",OFFSET('Sanitation Data'!$H$30,0,10*ROW('Sanitation Data'!H162)))</f>
        <v/>
      </c>
      <c r="DH168" s="275" t="str">
        <f ca="true">+IF(OFFSET('Sanitation Data'!$H$31,0,10*ROW('Sanitation Data'!H162))="","",OFFSET('Sanitation Data'!$H$31,0,10*ROW('Sanitation Data'!H162)))</f>
        <v/>
      </c>
      <c r="DI168" s="275" t="str">
        <f ca="true">+IF(OFFSET('Sanitation Data'!$H$32,0,10*ROW('Sanitation Data'!H162))="","",OFFSET('Sanitation Data'!$H$32,0,10*ROW('Sanitation Data'!H162)))</f>
        <v/>
      </c>
      <c r="DJ168" s="275" t="str">
        <f ca="true">+IF(OFFSET('Sanitation Data'!$I$28,0,10*ROW('Sanitation Data'!I162))="","",OFFSET('Sanitation Data'!$I$28,0,10*ROW('Sanitation Data'!I162)))</f>
        <v/>
      </c>
      <c r="DK168" s="275" t="str">
        <f ca="true">+IF(OFFSET('Sanitation Data'!$I$29,0,10*ROW('Sanitation Data'!I162))="","",OFFSET('Sanitation Data'!$I$29,0,10*ROW('Sanitation Data'!I162)))</f>
        <v/>
      </c>
      <c r="DL168" s="275" t="str">
        <f ca="true">+IF(OFFSET('Sanitation Data'!$I$30,0,10*ROW('Sanitation Data'!I162))="","",OFFSET('Sanitation Data'!$I$30,0,10*ROW('Sanitation Data'!I162)))</f>
        <v/>
      </c>
      <c r="DM168" s="275" t="str">
        <f ca="true">+IF(OFFSET('Sanitation Data'!$I$31,0,10*ROW('Sanitation Data'!I162))="","",OFFSET('Sanitation Data'!$I$31,0,10*ROW('Sanitation Data'!I162)))</f>
        <v/>
      </c>
      <c r="DN168" s="275" t="str">
        <f ca="true">+IF(OFFSET('Sanitation Data'!$I$32,0,10*ROW('Sanitation Data'!I162))="","",OFFSET('Sanitation Data'!$I$32,0,10*ROW('Sanitation Data'!I162)))</f>
        <v/>
      </c>
      <c r="DO168" s="275" t="str">
        <f ca="true">+IF(OFFSET('Hygiene Data'!$D$11,0,10*ROW('Hygiene Data'!D162))="","",OFFSET('Hygiene Data'!$D$11,0,10*ROW('Hygiene Data'!D162)))</f>
        <v/>
      </c>
      <c r="DP168" s="275" t="str">
        <f ca="true">+IF(OFFSET('Hygiene Data'!$D$12,0,10*ROW('Hygiene Data'!D162))="","",OFFSET('Hygiene Data'!$D$12,0,10*ROW('Hygiene Data'!D162)))</f>
        <v/>
      </c>
      <c r="DQ168" s="275" t="str">
        <f ca="true">+IF(OFFSET('Hygiene Data'!$D$13,0,10*ROW('Hygiene Data'!D162))="","",OFFSET('Hygiene Data'!$D$13,0,10*ROW('Hygiene Data'!D162)))</f>
        <v/>
      </c>
      <c r="DR168" s="275" t="str">
        <f ca="true">+IF(OFFSET('Hygiene Data'!$E$11,0,10*ROW('Hygiene Data'!E162))="","",OFFSET('Hygiene Data'!$E$11,0,10*ROW('Hygiene Data'!E162)))</f>
        <v/>
      </c>
      <c r="DS168" s="275" t="str">
        <f ca="true">+IF(OFFSET('Hygiene Data'!$E$12,0,10*ROW('Hygiene Data'!E162))="","",OFFSET('Hygiene Data'!$E$12,0,10*ROW('Hygiene Data'!E162)))</f>
        <v/>
      </c>
      <c r="DT168" s="275" t="str">
        <f ca="true">+IF(OFFSET('Hygiene Data'!$E$13,0,10*ROW('Hygiene Data'!E162))="","",OFFSET('Hygiene Data'!$E$13,0,10*ROW('Hygiene Data'!E162)))</f>
        <v/>
      </c>
      <c r="DU168" s="275" t="str">
        <f ca="true">+IF(OFFSET('Hygiene Data'!$F$11,0,10*ROW('Hygiene Data'!F162))="","",OFFSET('Hygiene Data'!$F$11,0,10*ROW('Hygiene Data'!F162)))</f>
        <v/>
      </c>
      <c r="DV168" s="275" t="str">
        <f ca="true">+IF(OFFSET('Hygiene Data'!$F$12,0,10*ROW('Hygiene Data'!F162))="","",OFFSET('Hygiene Data'!$F$12,0,10*ROW('Hygiene Data'!F162)))</f>
        <v/>
      </c>
      <c r="DW168" s="275" t="str">
        <f ca="true">+IF(OFFSET('Hygiene Data'!$F$13,0,10*ROW('Hygiene Data'!F162))="","",OFFSET('Hygiene Data'!$F$13,0,10*ROW('Hygiene Data'!F162)))</f>
        <v/>
      </c>
      <c r="DX168" s="275" t="str">
        <f ca="true">+IF(OFFSET('Hygiene Data'!$G$11,0,10*ROW('Hygiene Data'!G162))="","",OFFSET('Hygiene Data'!$G$11,0,10*ROW('Hygiene Data'!G162)))</f>
        <v/>
      </c>
      <c r="DY168" s="275" t="str">
        <f ca="true">+IF(OFFSET('Hygiene Data'!$G$12,0,10*ROW('Hygiene Data'!G162))="","",OFFSET('Hygiene Data'!$G$12,0,10*ROW('Hygiene Data'!G162)))</f>
        <v/>
      </c>
      <c r="DZ168" s="275" t="str">
        <f ca="true">+IF(OFFSET('Hygiene Data'!$G$13,0,10*ROW('Hygiene Data'!G162))="","",OFFSET('Hygiene Data'!$G$13,0,10*ROW('Hygiene Data'!G162)))</f>
        <v/>
      </c>
      <c r="EA168" s="275" t="str">
        <f ca="true">+IF(OFFSET('Hygiene Data'!$H$11,0,10*ROW('Hygiene Data'!H162))="","",OFFSET('Hygiene Data'!$H$11,0,10*ROW('Hygiene Data'!H162)))</f>
        <v/>
      </c>
      <c r="EB168" s="275" t="str">
        <f ca="true">+IF(OFFSET('Hygiene Data'!$H$12,0,10*ROW('Hygiene Data'!H162))="","",OFFSET('Hygiene Data'!$H$12,0,10*ROW('Hygiene Data'!H162)))</f>
        <v/>
      </c>
      <c r="EC168" s="275" t="str">
        <f ca="true">+IF(OFFSET('Hygiene Data'!$H$13,0,10*ROW('Hygiene Data'!H162))="","",OFFSET('Hygiene Data'!$H$13,0,10*ROW('Hygiene Data'!H162)))</f>
        <v/>
      </c>
      <c r="ED168" s="275" t="str">
        <f ca="true">+IF(OFFSET('Hygiene Data'!$I$11,0,10*ROW('Hygiene Data'!I162))="","",OFFSET('Hygiene Data'!$I$11,0,10*ROW('Hygiene Data'!I162)))</f>
        <v/>
      </c>
      <c r="EE168" s="275" t="str">
        <f ca="true">+IF(OFFSET('Hygiene Data'!$I$12,0,10*ROW('Hygiene Data'!I162))="","",OFFSET('Hygiene Data'!$I$12,0,10*ROW('Hygiene Data'!I162)))</f>
        <v/>
      </c>
      <c r="EF168" s="27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5"/>
      <c r="BS169" s="275" t="str">
        <f ca="true">+IF(OFFSET('Water Data'!$D$27,0,10*ROW('Water Data'!D163))="","",OFFSET('Water Data'!$D$27,0,10*ROW('Water Data'!D163)))</f>
        <v/>
      </c>
      <c r="BT169" s="275" t="str">
        <f ca="true">+IF(OFFSET('Water Data'!$D$28,0,10*ROW('Water Data'!D163))="","",OFFSET('Water Data'!$D$28,0,10*ROW('Water Data'!D163)))</f>
        <v/>
      </c>
      <c r="BU169" s="275" t="str">
        <f ca="true">+IF(OFFSET('Water Data'!$D$29,0,10*ROW('Water Data'!D163))="","",OFFSET('Water Data'!$D$29,0,10*ROW('Water Data'!D163)))</f>
        <v/>
      </c>
      <c r="BV169" s="275" t="str">
        <f ca="true">+IF(OFFSET('Water Data'!$E$27,0,10*ROW('Water Data'!E163))="","",OFFSET('Water Data'!$E$27,0,10*ROW('Water Data'!E163)))</f>
        <v/>
      </c>
      <c r="BW169" s="275" t="str">
        <f ca="true">+IF(OFFSET('Water Data'!$E$28,0,10*ROW('Water Data'!E163))="","",OFFSET('Water Data'!$E$28,0,10*ROW('Water Data'!E163)))</f>
        <v/>
      </c>
      <c r="BX169" s="275" t="str">
        <f ca="true">+IF(OFFSET('Water Data'!$E$29,0,10*ROW('Water Data'!E163))="","",OFFSET('Water Data'!$E$29,0,10*ROW('Water Data'!E163)))</f>
        <v/>
      </c>
      <c r="BY169" s="275" t="str">
        <f ca="true">+IF(OFFSET('Water Data'!$F$27,0,10*ROW('Water Data'!F163))="","",OFFSET('Water Data'!$F$27,0,10*ROW('Water Data'!F163)))</f>
        <v/>
      </c>
      <c r="BZ169" s="275" t="str">
        <f ca="true">+IF(OFFSET('Water Data'!$F$28,0,10*ROW('Water Data'!F163))="","",OFFSET('Water Data'!$F$28,0,10*ROW('Water Data'!F163)))</f>
        <v/>
      </c>
      <c r="CA169" s="275" t="str">
        <f ca="true">+IF(OFFSET('Water Data'!$F$29,0,10*ROW('Water Data'!F163))="","",OFFSET('Water Data'!$F$29,0,10*ROW('Water Data'!F163)))</f>
        <v/>
      </c>
      <c r="CB169" s="275" t="str">
        <f ca="true">+IF(OFFSET('Water Data'!$G$27,0,10*ROW('Water Data'!G163))="","",OFFSET('Water Data'!$G$27,0,10*ROW('Water Data'!G163)))</f>
        <v/>
      </c>
      <c r="CC169" s="275" t="str">
        <f ca="true">+IF(OFFSET('Water Data'!$G$28,0,10*ROW('Water Data'!G163))="","",OFFSET('Water Data'!$G$28,0,10*ROW('Water Data'!G163)))</f>
        <v/>
      </c>
      <c r="CD169" s="275" t="str">
        <f ca="true">+IF(OFFSET('Water Data'!$G$29,0,10*ROW('Water Data'!G163))="","",OFFSET('Water Data'!$G$29,0,10*ROW('Water Data'!G163)))</f>
        <v/>
      </c>
      <c r="CE169" s="275" t="str">
        <f ca="true">+IF(OFFSET('Water Data'!$H$27,0,10*ROW('Water Data'!H163))="","",OFFSET('Water Data'!$H$27,0,10*ROW('Water Data'!H163)))</f>
        <v/>
      </c>
      <c r="CF169" s="275" t="str">
        <f ca="true">+IF(OFFSET('Water Data'!$H$28,0,10*ROW('Water Data'!H163))="","",OFFSET('Water Data'!$H$28,0,10*ROW('Water Data'!H163)))</f>
        <v/>
      </c>
      <c r="CG169" s="275" t="str">
        <f ca="true">+IF(OFFSET('Water Data'!$H$29,0,10*ROW('Water Data'!H163))="","",OFFSET('Water Data'!$H$29,0,10*ROW('Water Data'!H163)))</f>
        <v/>
      </c>
      <c r="CH169" s="275" t="str">
        <f ca="true">+IF(OFFSET('Water Data'!$I$27,0,10*ROW('Water Data'!I163))="","",OFFSET('Water Data'!$I$27,0,10*ROW('Water Data'!I163)))</f>
        <v/>
      </c>
      <c r="CI169" s="275" t="str">
        <f ca="true">+IF(OFFSET('Water Data'!$I$28,0,10*ROW('Water Data'!I163))="","",OFFSET('Water Data'!$I$28,0,10*ROW('Water Data'!I163)))</f>
        <v/>
      </c>
      <c r="CJ169" s="275" t="str">
        <f ca="true">+IF(OFFSET('Water Data'!$I$29,0,10*ROW('Water Data'!I163))="","",OFFSET('Water Data'!$I$29,0,10*ROW('Water Data'!I163)))</f>
        <v/>
      </c>
      <c r="CK169" s="275" t="str">
        <f ca="true">+IF(OFFSET('Sanitation Data'!$D$28,0,10*ROW('Sanitation Data'!D163))="","",OFFSET('Sanitation Data'!$D$28,0,10*ROW('Sanitation Data'!D163)))</f>
        <v/>
      </c>
      <c r="CL169" s="275" t="str">
        <f ca="true">+IF(OFFSET('Sanitation Data'!$D$29,0,10*ROW('Sanitation Data'!D163))="","",OFFSET('Sanitation Data'!$D$29,0,10*ROW('Sanitation Data'!D163)))</f>
        <v/>
      </c>
      <c r="CM169" s="275" t="str">
        <f ca="true">+IF(OFFSET('Sanitation Data'!$D$30,0,10*ROW('Sanitation Data'!D163))="","",OFFSET('Sanitation Data'!$D$30,0,10*ROW('Sanitation Data'!D163)))</f>
        <v/>
      </c>
      <c r="CN169" s="275" t="str">
        <f ca="true">+IF(OFFSET('Sanitation Data'!$D$31,0,10*ROW('Sanitation Data'!D163))="","",OFFSET('Sanitation Data'!$D$31,0,10*ROW('Sanitation Data'!D163)))</f>
        <v/>
      </c>
      <c r="CO169" s="275" t="str">
        <f ca="true">+IF(OFFSET('Sanitation Data'!$D$32,0,10*ROW('Sanitation Data'!D163))="","",OFFSET('Sanitation Data'!$D$32,0,10*ROW('Sanitation Data'!D163)))</f>
        <v/>
      </c>
      <c r="CP169" s="275" t="str">
        <f ca="true">+IF(OFFSET('Sanitation Data'!$E$28,0,10*ROW('Sanitation Data'!E163))="","",OFFSET('Sanitation Data'!$E$28,0,10*ROW('Sanitation Data'!E163)))</f>
        <v/>
      </c>
      <c r="CQ169" s="275" t="str">
        <f ca="true">+IF(OFFSET('Sanitation Data'!$E$29,0,10*ROW('Sanitation Data'!E163))="","",OFFSET('Sanitation Data'!$E$29,0,10*ROW('Sanitation Data'!E163)))</f>
        <v/>
      </c>
      <c r="CR169" s="275" t="str">
        <f ca="true">+IF(OFFSET('Sanitation Data'!$E$30,0,10*ROW('Sanitation Data'!E163))="","",OFFSET('Sanitation Data'!$E$30,0,10*ROW('Sanitation Data'!E163)))</f>
        <v/>
      </c>
      <c r="CS169" s="275" t="str">
        <f ca="true">+IF(OFFSET('Sanitation Data'!$E$31,0,10*ROW('Sanitation Data'!E163))="","",OFFSET('Sanitation Data'!$E$31,0,10*ROW('Sanitation Data'!E163)))</f>
        <v/>
      </c>
      <c r="CT169" s="275" t="str">
        <f ca="true">+IF(OFFSET('Sanitation Data'!$E$32,0,10*ROW('Sanitation Data'!E163))="","",OFFSET('Sanitation Data'!$E$32,0,10*ROW('Sanitation Data'!E163)))</f>
        <v/>
      </c>
      <c r="CU169" s="275" t="str">
        <f ca="true">+IF(OFFSET('Sanitation Data'!$F$28,0,10*ROW('Sanitation Data'!F163))="","",OFFSET('Sanitation Data'!$F$28,0,10*ROW('Sanitation Data'!F163)))</f>
        <v/>
      </c>
      <c r="CV169" s="275" t="str">
        <f ca="true">+IF(OFFSET('Sanitation Data'!$F$29,0,10*ROW('Sanitation Data'!F163))="","",OFFSET('Sanitation Data'!$F$29,0,10*ROW('Sanitation Data'!F163)))</f>
        <v/>
      </c>
      <c r="CW169" s="275" t="str">
        <f ca="true">+IF(OFFSET('Sanitation Data'!$F$30,0,10*ROW('Sanitation Data'!F163))="","",OFFSET('Sanitation Data'!$F$30,0,10*ROW('Sanitation Data'!F163)))</f>
        <v/>
      </c>
      <c r="CX169" s="275" t="str">
        <f ca="true">+IF(OFFSET('Sanitation Data'!$F$31,0,10*ROW('Sanitation Data'!F163))="","",OFFSET('Sanitation Data'!$F$31,0,10*ROW('Sanitation Data'!F163)))</f>
        <v/>
      </c>
      <c r="CY169" s="275" t="str">
        <f ca="true">+IF(OFFSET('Sanitation Data'!$F$32,0,10*ROW('Sanitation Data'!F163))="","",OFFSET('Sanitation Data'!$F$32,0,10*ROW('Sanitation Data'!F163)))</f>
        <v/>
      </c>
      <c r="CZ169" s="275" t="str">
        <f ca="true">+IF(OFFSET('Sanitation Data'!$G$28,0,10*ROW('Sanitation Data'!G163))="","",OFFSET('Sanitation Data'!$G$28,0,10*ROW('Sanitation Data'!G163)))</f>
        <v/>
      </c>
      <c r="DA169" s="275" t="str">
        <f ca="true">+IF(OFFSET('Sanitation Data'!$G$29,0,10*ROW('Sanitation Data'!G163))="","",OFFSET('Sanitation Data'!$G$29,0,10*ROW('Sanitation Data'!G163)))</f>
        <v/>
      </c>
      <c r="DB169" s="275" t="str">
        <f ca="true">+IF(OFFSET('Sanitation Data'!$G$30,0,10*ROW('Sanitation Data'!G163))="","",OFFSET('Sanitation Data'!$G$30,0,10*ROW('Sanitation Data'!G163)))</f>
        <v/>
      </c>
      <c r="DC169" s="275" t="str">
        <f ca="true">+IF(OFFSET('Sanitation Data'!$G$31,0,10*ROW('Sanitation Data'!G163))="","",OFFSET('Sanitation Data'!$G$31,0,10*ROW('Sanitation Data'!G163)))</f>
        <v/>
      </c>
      <c r="DD169" s="275" t="str">
        <f ca="true">+IF(OFFSET('Sanitation Data'!$G$32,0,10*ROW('Sanitation Data'!G163))="","",OFFSET('Sanitation Data'!$G$32,0,10*ROW('Sanitation Data'!G163)))</f>
        <v/>
      </c>
      <c r="DE169" s="275" t="str">
        <f ca="true">+IF(OFFSET('Sanitation Data'!$H$28,0,10*ROW('Sanitation Data'!H163))="","",OFFSET('Sanitation Data'!$H$28,0,10*ROW('Sanitation Data'!H163)))</f>
        <v/>
      </c>
      <c r="DF169" s="275" t="str">
        <f ca="true">+IF(OFFSET('Sanitation Data'!$H$29,0,10*ROW('Sanitation Data'!H163))="","",OFFSET('Sanitation Data'!$H$29,0,10*ROW('Sanitation Data'!H163)))</f>
        <v/>
      </c>
      <c r="DG169" s="275" t="str">
        <f ca="true">+IF(OFFSET('Sanitation Data'!$H$30,0,10*ROW('Sanitation Data'!H163))="","",OFFSET('Sanitation Data'!$H$30,0,10*ROW('Sanitation Data'!H163)))</f>
        <v/>
      </c>
      <c r="DH169" s="275" t="str">
        <f ca="true">+IF(OFFSET('Sanitation Data'!$H$31,0,10*ROW('Sanitation Data'!H163))="","",OFFSET('Sanitation Data'!$H$31,0,10*ROW('Sanitation Data'!H163)))</f>
        <v/>
      </c>
      <c r="DI169" s="275" t="str">
        <f ca="true">+IF(OFFSET('Sanitation Data'!$H$32,0,10*ROW('Sanitation Data'!H163))="","",OFFSET('Sanitation Data'!$H$32,0,10*ROW('Sanitation Data'!H163)))</f>
        <v/>
      </c>
      <c r="DJ169" s="275" t="str">
        <f ca="true">+IF(OFFSET('Sanitation Data'!$I$28,0,10*ROW('Sanitation Data'!I163))="","",OFFSET('Sanitation Data'!$I$28,0,10*ROW('Sanitation Data'!I163)))</f>
        <v/>
      </c>
      <c r="DK169" s="275" t="str">
        <f ca="true">+IF(OFFSET('Sanitation Data'!$I$29,0,10*ROW('Sanitation Data'!I163))="","",OFFSET('Sanitation Data'!$I$29,0,10*ROW('Sanitation Data'!I163)))</f>
        <v/>
      </c>
      <c r="DL169" s="275" t="str">
        <f ca="true">+IF(OFFSET('Sanitation Data'!$I$30,0,10*ROW('Sanitation Data'!I163))="","",OFFSET('Sanitation Data'!$I$30,0,10*ROW('Sanitation Data'!I163)))</f>
        <v/>
      </c>
      <c r="DM169" s="275" t="str">
        <f ca="true">+IF(OFFSET('Sanitation Data'!$I$31,0,10*ROW('Sanitation Data'!I163))="","",OFFSET('Sanitation Data'!$I$31,0,10*ROW('Sanitation Data'!I163)))</f>
        <v/>
      </c>
      <c r="DN169" s="275" t="str">
        <f ca="true">+IF(OFFSET('Sanitation Data'!$I$32,0,10*ROW('Sanitation Data'!I163))="","",OFFSET('Sanitation Data'!$I$32,0,10*ROW('Sanitation Data'!I163)))</f>
        <v/>
      </c>
      <c r="DO169" s="275" t="str">
        <f ca="true">+IF(OFFSET('Hygiene Data'!$D$11,0,10*ROW('Hygiene Data'!D163))="","",OFFSET('Hygiene Data'!$D$11,0,10*ROW('Hygiene Data'!D163)))</f>
        <v/>
      </c>
      <c r="DP169" s="275" t="str">
        <f ca="true">+IF(OFFSET('Hygiene Data'!$D$12,0,10*ROW('Hygiene Data'!D163))="","",OFFSET('Hygiene Data'!$D$12,0,10*ROW('Hygiene Data'!D163)))</f>
        <v/>
      </c>
      <c r="DQ169" s="275" t="str">
        <f ca="true">+IF(OFFSET('Hygiene Data'!$D$13,0,10*ROW('Hygiene Data'!D163))="","",OFFSET('Hygiene Data'!$D$13,0,10*ROW('Hygiene Data'!D163)))</f>
        <v/>
      </c>
      <c r="DR169" s="275" t="str">
        <f ca="true">+IF(OFFSET('Hygiene Data'!$E$11,0,10*ROW('Hygiene Data'!E163))="","",OFFSET('Hygiene Data'!$E$11,0,10*ROW('Hygiene Data'!E163)))</f>
        <v/>
      </c>
      <c r="DS169" s="275" t="str">
        <f ca="true">+IF(OFFSET('Hygiene Data'!$E$12,0,10*ROW('Hygiene Data'!E163))="","",OFFSET('Hygiene Data'!$E$12,0,10*ROW('Hygiene Data'!E163)))</f>
        <v/>
      </c>
      <c r="DT169" s="275" t="str">
        <f ca="true">+IF(OFFSET('Hygiene Data'!$E$13,0,10*ROW('Hygiene Data'!E163))="","",OFFSET('Hygiene Data'!$E$13,0,10*ROW('Hygiene Data'!E163)))</f>
        <v/>
      </c>
      <c r="DU169" s="275" t="str">
        <f ca="true">+IF(OFFSET('Hygiene Data'!$F$11,0,10*ROW('Hygiene Data'!F163))="","",OFFSET('Hygiene Data'!$F$11,0,10*ROW('Hygiene Data'!F163)))</f>
        <v/>
      </c>
      <c r="DV169" s="275" t="str">
        <f ca="true">+IF(OFFSET('Hygiene Data'!$F$12,0,10*ROW('Hygiene Data'!F163))="","",OFFSET('Hygiene Data'!$F$12,0,10*ROW('Hygiene Data'!F163)))</f>
        <v/>
      </c>
      <c r="DW169" s="275" t="str">
        <f ca="true">+IF(OFFSET('Hygiene Data'!$F$13,0,10*ROW('Hygiene Data'!F163))="","",OFFSET('Hygiene Data'!$F$13,0,10*ROW('Hygiene Data'!F163)))</f>
        <v/>
      </c>
      <c r="DX169" s="275" t="str">
        <f ca="true">+IF(OFFSET('Hygiene Data'!$G$11,0,10*ROW('Hygiene Data'!G163))="","",OFFSET('Hygiene Data'!$G$11,0,10*ROW('Hygiene Data'!G163)))</f>
        <v/>
      </c>
      <c r="DY169" s="275" t="str">
        <f ca="true">+IF(OFFSET('Hygiene Data'!$G$12,0,10*ROW('Hygiene Data'!G163))="","",OFFSET('Hygiene Data'!$G$12,0,10*ROW('Hygiene Data'!G163)))</f>
        <v/>
      </c>
      <c r="DZ169" s="275" t="str">
        <f ca="true">+IF(OFFSET('Hygiene Data'!$G$13,0,10*ROW('Hygiene Data'!G163))="","",OFFSET('Hygiene Data'!$G$13,0,10*ROW('Hygiene Data'!G163)))</f>
        <v/>
      </c>
      <c r="EA169" s="275" t="str">
        <f ca="true">+IF(OFFSET('Hygiene Data'!$H$11,0,10*ROW('Hygiene Data'!H163))="","",OFFSET('Hygiene Data'!$H$11,0,10*ROW('Hygiene Data'!H163)))</f>
        <v/>
      </c>
      <c r="EB169" s="275" t="str">
        <f ca="true">+IF(OFFSET('Hygiene Data'!$H$12,0,10*ROW('Hygiene Data'!H163))="","",OFFSET('Hygiene Data'!$H$12,0,10*ROW('Hygiene Data'!H163)))</f>
        <v/>
      </c>
      <c r="EC169" s="275" t="str">
        <f ca="true">+IF(OFFSET('Hygiene Data'!$H$13,0,10*ROW('Hygiene Data'!H163))="","",OFFSET('Hygiene Data'!$H$13,0,10*ROW('Hygiene Data'!H163)))</f>
        <v/>
      </c>
      <c r="ED169" s="275" t="str">
        <f ca="true">+IF(OFFSET('Hygiene Data'!$I$11,0,10*ROW('Hygiene Data'!I163))="","",OFFSET('Hygiene Data'!$I$11,0,10*ROW('Hygiene Data'!I163)))</f>
        <v/>
      </c>
      <c r="EE169" s="275" t="str">
        <f ca="true">+IF(OFFSET('Hygiene Data'!$I$12,0,10*ROW('Hygiene Data'!I163))="","",OFFSET('Hygiene Data'!$I$12,0,10*ROW('Hygiene Data'!I163)))</f>
        <v/>
      </c>
      <c r="EF169" s="27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5"/>
      <c r="BS170" s="275" t="str">
        <f ca="true">+IF(OFFSET('Water Data'!$D$27,0,10*ROW('Water Data'!D164))="","",OFFSET('Water Data'!$D$27,0,10*ROW('Water Data'!D164)))</f>
        <v/>
      </c>
      <c r="BT170" s="275" t="str">
        <f ca="true">+IF(OFFSET('Water Data'!$D$28,0,10*ROW('Water Data'!D164))="","",OFFSET('Water Data'!$D$28,0,10*ROW('Water Data'!D164)))</f>
        <v/>
      </c>
      <c r="BU170" s="275" t="str">
        <f ca="true">+IF(OFFSET('Water Data'!$D$29,0,10*ROW('Water Data'!D164))="","",OFFSET('Water Data'!$D$29,0,10*ROW('Water Data'!D164)))</f>
        <v/>
      </c>
      <c r="BV170" s="275" t="str">
        <f ca="true">+IF(OFFSET('Water Data'!$E$27,0,10*ROW('Water Data'!E164))="","",OFFSET('Water Data'!$E$27,0,10*ROW('Water Data'!E164)))</f>
        <v/>
      </c>
      <c r="BW170" s="275" t="str">
        <f ca="true">+IF(OFFSET('Water Data'!$E$28,0,10*ROW('Water Data'!E164))="","",OFFSET('Water Data'!$E$28,0,10*ROW('Water Data'!E164)))</f>
        <v/>
      </c>
      <c r="BX170" s="275" t="str">
        <f ca="true">+IF(OFFSET('Water Data'!$E$29,0,10*ROW('Water Data'!E164))="","",OFFSET('Water Data'!$E$29,0,10*ROW('Water Data'!E164)))</f>
        <v/>
      </c>
      <c r="BY170" s="275" t="str">
        <f ca="true">+IF(OFFSET('Water Data'!$F$27,0,10*ROW('Water Data'!F164))="","",OFFSET('Water Data'!$F$27,0,10*ROW('Water Data'!F164)))</f>
        <v/>
      </c>
      <c r="BZ170" s="275" t="str">
        <f ca="true">+IF(OFFSET('Water Data'!$F$28,0,10*ROW('Water Data'!F164))="","",OFFSET('Water Data'!$F$28,0,10*ROW('Water Data'!F164)))</f>
        <v/>
      </c>
      <c r="CA170" s="275" t="str">
        <f ca="true">+IF(OFFSET('Water Data'!$F$29,0,10*ROW('Water Data'!F164))="","",OFFSET('Water Data'!$F$29,0,10*ROW('Water Data'!F164)))</f>
        <v/>
      </c>
      <c r="CB170" s="275" t="str">
        <f ca="true">+IF(OFFSET('Water Data'!$G$27,0,10*ROW('Water Data'!G164))="","",OFFSET('Water Data'!$G$27,0,10*ROW('Water Data'!G164)))</f>
        <v/>
      </c>
      <c r="CC170" s="275" t="str">
        <f ca="true">+IF(OFFSET('Water Data'!$G$28,0,10*ROW('Water Data'!G164))="","",OFFSET('Water Data'!$G$28,0,10*ROW('Water Data'!G164)))</f>
        <v/>
      </c>
      <c r="CD170" s="275" t="str">
        <f ca="true">+IF(OFFSET('Water Data'!$G$29,0,10*ROW('Water Data'!G164))="","",OFFSET('Water Data'!$G$29,0,10*ROW('Water Data'!G164)))</f>
        <v/>
      </c>
      <c r="CE170" s="275" t="str">
        <f ca="true">+IF(OFFSET('Water Data'!$H$27,0,10*ROW('Water Data'!H164))="","",OFFSET('Water Data'!$H$27,0,10*ROW('Water Data'!H164)))</f>
        <v/>
      </c>
      <c r="CF170" s="275" t="str">
        <f ca="true">+IF(OFFSET('Water Data'!$H$28,0,10*ROW('Water Data'!H164))="","",OFFSET('Water Data'!$H$28,0,10*ROW('Water Data'!H164)))</f>
        <v/>
      </c>
      <c r="CG170" s="275" t="str">
        <f ca="true">+IF(OFFSET('Water Data'!$H$29,0,10*ROW('Water Data'!H164))="","",OFFSET('Water Data'!$H$29,0,10*ROW('Water Data'!H164)))</f>
        <v/>
      </c>
      <c r="CH170" s="275" t="str">
        <f ca="true">+IF(OFFSET('Water Data'!$I$27,0,10*ROW('Water Data'!I164))="","",OFFSET('Water Data'!$I$27,0,10*ROW('Water Data'!I164)))</f>
        <v/>
      </c>
      <c r="CI170" s="275" t="str">
        <f ca="true">+IF(OFFSET('Water Data'!$I$28,0,10*ROW('Water Data'!I164))="","",OFFSET('Water Data'!$I$28,0,10*ROW('Water Data'!I164)))</f>
        <v/>
      </c>
      <c r="CJ170" s="275" t="str">
        <f ca="true">+IF(OFFSET('Water Data'!$I$29,0,10*ROW('Water Data'!I164))="","",OFFSET('Water Data'!$I$29,0,10*ROW('Water Data'!I164)))</f>
        <v/>
      </c>
      <c r="CK170" s="275" t="str">
        <f ca="true">+IF(OFFSET('Sanitation Data'!$D$28,0,10*ROW('Sanitation Data'!D164))="","",OFFSET('Sanitation Data'!$D$28,0,10*ROW('Sanitation Data'!D164)))</f>
        <v/>
      </c>
      <c r="CL170" s="275" t="str">
        <f ca="true">+IF(OFFSET('Sanitation Data'!$D$29,0,10*ROW('Sanitation Data'!D164))="","",OFFSET('Sanitation Data'!$D$29,0,10*ROW('Sanitation Data'!D164)))</f>
        <v/>
      </c>
      <c r="CM170" s="275" t="str">
        <f ca="true">+IF(OFFSET('Sanitation Data'!$D$30,0,10*ROW('Sanitation Data'!D164))="","",OFFSET('Sanitation Data'!$D$30,0,10*ROW('Sanitation Data'!D164)))</f>
        <v/>
      </c>
      <c r="CN170" s="275" t="str">
        <f ca="true">+IF(OFFSET('Sanitation Data'!$D$31,0,10*ROW('Sanitation Data'!D164))="","",OFFSET('Sanitation Data'!$D$31,0,10*ROW('Sanitation Data'!D164)))</f>
        <v/>
      </c>
      <c r="CO170" s="275" t="str">
        <f ca="true">+IF(OFFSET('Sanitation Data'!$D$32,0,10*ROW('Sanitation Data'!D164))="","",OFFSET('Sanitation Data'!$D$32,0,10*ROW('Sanitation Data'!D164)))</f>
        <v/>
      </c>
      <c r="CP170" s="275" t="str">
        <f ca="true">+IF(OFFSET('Sanitation Data'!$E$28,0,10*ROW('Sanitation Data'!E164))="","",OFFSET('Sanitation Data'!$E$28,0,10*ROW('Sanitation Data'!E164)))</f>
        <v/>
      </c>
      <c r="CQ170" s="275" t="str">
        <f ca="true">+IF(OFFSET('Sanitation Data'!$E$29,0,10*ROW('Sanitation Data'!E164))="","",OFFSET('Sanitation Data'!$E$29,0,10*ROW('Sanitation Data'!E164)))</f>
        <v/>
      </c>
      <c r="CR170" s="275" t="str">
        <f ca="true">+IF(OFFSET('Sanitation Data'!$E$30,0,10*ROW('Sanitation Data'!E164))="","",OFFSET('Sanitation Data'!$E$30,0,10*ROW('Sanitation Data'!E164)))</f>
        <v/>
      </c>
      <c r="CS170" s="275" t="str">
        <f ca="true">+IF(OFFSET('Sanitation Data'!$E$31,0,10*ROW('Sanitation Data'!E164))="","",OFFSET('Sanitation Data'!$E$31,0,10*ROW('Sanitation Data'!E164)))</f>
        <v/>
      </c>
      <c r="CT170" s="275" t="str">
        <f ca="true">+IF(OFFSET('Sanitation Data'!$E$32,0,10*ROW('Sanitation Data'!E164))="","",OFFSET('Sanitation Data'!$E$32,0,10*ROW('Sanitation Data'!E164)))</f>
        <v/>
      </c>
      <c r="CU170" s="275" t="str">
        <f ca="true">+IF(OFFSET('Sanitation Data'!$F$28,0,10*ROW('Sanitation Data'!F164))="","",OFFSET('Sanitation Data'!$F$28,0,10*ROW('Sanitation Data'!F164)))</f>
        <v/>
      </c>
      <c r="CV170" s="275" t="str">
        <f ca="true">+IF(OFFSET('Sanitation Data'!$F$29,0,10*ROW('Sanitation Data'!F164))="","",OFFSET('Sanitation Data'!$F$29,0,10*ROW('Sanitation Data'!F164)))</f>
        <v/>
      </c>
      <c r="CW170" s="275" t="str">
        <f ca="true">+IF(OFFSET('Sanitation Data'!$F$30,0,10*ROW('Sanitation Data'!F164))="","",OFFSET('Sanitation Data'!$F$30,0,10*ROW('Sanitation Data'!F164)))</f>
        <v/>
      </c>
      <c r="CX170" s="275" t="str">
        <f ca="true">+IF(OFFSET('Sanitation Data'!$F$31,0,10*ROW('Sanitation Data'!F164))="","",OFFSET('Sanitation Data'!$F$31,0,10*ROW('Sanitation Data'!F164)))</f>
        <v/>
      </c>
      <c r="CY170" s="275" t="str">
        <f ca="true">+IF(OFFSET('Sanitation Data'!$F$32,0,10*ROW('Sanitation Data'!F164))="","",OFFSET('Sanitation Data'!$F$32,0,10*ROW('Sanitation Data'!F164)))</f>
        <v/>
      </c>
      <c r="CZ170" s="275" t="str">
        <f ca="true">+IF(OFFSET('Sanitation Data'!$G$28,0,10*ROW('Sanitation Data'!G164))="","",OFFSET('Sanitation Data'!$G$28,0,10*ROW('Sanitation Data'!G164)))</f>
        <v/>
      </c>
      <c r="DA170" s="275" t="str">
        <f ca="true">+IF(OFFSET('Sanitation Data'!$G$29,0,10*ROW('Sanitation Data'!G164))="","",OFFSET('Sanitation Data'!$G$29,0,10*ROW('Sanitation Data'!G164)))</f>
        <v/>
      </c>
      <c r="DB170" s="275" t="str">
        <f ca="true">+IF(OFFSET('Sanitation Data'!$G$30,0,10*ROW('Sanitation Data'!G164))="","",OFFSET('Sanitation Data'!$G$30,0,10*ROW('Sanitation Data'!G164)))</f>
        <v/>
      </c>
      <c r="DC170" s="275" t="str">
        <f ca="true">+IF(OFFSET('Sanitation Data'!$G$31,0,10*ROW('Sanitation Data'!G164))="","",OFFSET('Sanitation Data'!$G$31,0,10*ROW('Sanitation Data'!G164)))</f>
        <v/>
      </c>
      <c r="DD170" s="275" t="str">
        <f ca="true">+IF(OFFSET('Sanitation Data'!$G$32,0,10*ROW('Sanitation Data'!G164))="","",OFFSET('Sanitation Data'!$G$32,0,10*ROW('Sanitation Data'!G164)))</f>
        <v/>
      </c>
      <c r="DE170" s="275" t="str">
        <f ca="true">+IF(OFFSET('Sanitation Data'!$H$28,0,10*ROW('Sanitation Data'!H164))="","",OFFSET('Sanitation Data'!$H$28,0,10*ROW('Sanitation Data'!H164)))</f>
        <v/>
      </c>
      <c r="DF170" s="275" t="str">
        <f ca="true">+IF(OFFSET('Sanitation Data'!$H$29,0,10*ROW('Sanitation Data'!H164))="","",OFFSET('Sanitation Data'!$H$29,0,10*ROW('Sanitation Data'!H164)))</f>
        <v/>
      </c>
      <c r="DG170" s="275" t="str">
        <f ca="true">+IF(OFFSET('Sanitation Data'!$H$30,0,10*ROW('Sanitation Data'!H164))="","",OFFSET('Sanitation Data'!$H$30,0,10*ROW('Sanitation Data'!H164)))</f>
        <v/>
      </c>
      <c r="DH170" s="275" t="str">
        <f ca="true">+IF(OFFSET('Sanitation Data'!$H$31,0,10*ROW('Sanitation Data'!H164))="","",OFFSET('Sanitation Data'!$H$31,0,10*ROW('Sanitation Data'!H164)))</f>
        <v/>
      </c>
      <c r="DI170" s="275" t="str">
        <f ca="true">+IF(OFFSET('Sanitation Data'!$H$32,0,10*ROW('Sanitation Data'!H164))="","",OFFSET('Sanitation Data'!$H$32,0,10*ROW('Sanitation Data'!H164)))</f>
        <v/>
      </c>
      <c r="DJ170" s="275" t="str">
        <f ca="true">+IF(OFFSET('Sanitation Data'!$I$28,0,10*ROW('Sanitation Data'!I164))="","",OFFSET('Sanitation Data'!$I$28,0,10*ROW('Sanitation Data'!I164)))</f>
        <v/>
      </c>
      <c r="DK170" s="275" t="str">
        <f ca="true">+IF(OFFSET('Sanitation Data'!$I$29,0,10*ROW('Sanitation Data'!I164))="","",OFFSET('Sanitation Data'!$I$29,0,10*ROW('Sanitation Data'!I164)))</f>
        <v/>
      </c>
      <c r="DL170" s="275" t="str">
        <f ca="true">+IF(OFFSET('Sanitation Data'!$I$30,0,10*ROW('Sanitation Data'!I164))="","",OFFSET('Sanitation Data'!$I$30,0,10*ROW('Sanitation Data'!I164)))</f>
        <v/>
      </c>
      <c r="DM170" s="275" t="str">
        <f ca="true">+IF(OFFSET('Sanitation Data'!$I$31,0,10*ROW('Sanitation Data'!I164))="","",OFFSET('Sanitation Data'!$I$31,0,10*ROW('Sanitation Data'!I164)))</f>
        <v/>
      </c>
      <c r="DN170" s="275" t="str">
        <f ca="true">+IF(OFFSET('Sanitation Data'!$I$32,0,10*ROW('Sanitation Data'!I164))="","",OFFSET('Sanitation Data'!$I$32,0,10*ROW('Sanitation Data'!I164)))</f>
        <v/>
      </c>
      <c r="DO170" s="275" t="str">
        <f ca="true">+IF(OFFSET('Hygiene Data'!$D$11,0,10*ROW('Hygiene Data'!D164))="","",OFFSET('Hygiene Data'!$D$11,0,10*ROW('Hygiene Data'!D164)))</f>
        <v/>
      </c>
      <c r="DP170" s="275" t="str">
        <f ca="true">+IF(OFFSET('Hygiene Data'!$D$12,0,10*ROW('Hygiene Data'!D164))="","",OFFSET('Hygiene Data'!$D$12,0,10*ROW('Hygiene Data'!D164)))</f>
        <v/>
      </c>
      <c r="DQ170" s="275" t="str">
        <f ca="true">+IF(OFFSET('Hygiene Data'!$D$13,0,10*ROW('Hygiene Data'!D164))="","",OFFSET('Hygiene Data'!$D$13,0,10*ROW('Hygiene Data'!D164)))</f>
        <v/>
      </c>
      <c r="DR170" s="275" t="str">
        <f ca="true">+IF(OFFSET('Hygiene Data'!$E$11,0,10*ROW('Hygiene Data'!E164))="","",OFFSET('Hygiene Data'!$E$11,0,10*ROW('Hygiene Data'!E164)))</f>
        <v/>
      </c>
      <c r="DS170" s="275" t="str">
        <f ca="true">+IF(OFFSET('Hygiene Data'!$E$12,0,10*ROW('Hygiene Data'!E164))="","",OFFSET('Hygiene Data'!$E$12,0,10*ROW('Hygiene Data'!E164)))</f>
        <v/>
      </c>
      <c r="DT170" s="275" t="str">
        <f ca="true">+IF(OFFSET('Hygiene Data'!$E$13,0,10*ROW('Hygiene Data'!E164))="","",OFFSET('Hygiene Data'!$E$13,0,10*ROW('Hygiene Data'!E164)))</f>
        <v/>
      </c>
      <c r="DU170" s="275" t="str">
        <f ca="true">+IF(OFFSET('Hygiene Data'!$F$11,0,10*ROW('Hygiene Data'!F164))="","",OFFSET('Hygiene Data'!$F$11,0,10*ROW('Hygiene Data'!F164)))</f>
        <v/>
      </c>
      <c r="DV170" s="275" t="str">
        <f ca="true">+IF(OFFSET('Hygiene Data'!$F$12,0,10*ROW('Hygiene Data'!F164))="","",OFFSET('Hygiene Data'!$F$12,0,10*ROW('Hygiene Data'!F164)))</f>
        <v/>
      </c>
      <c r="DW170" s="275" t="str">
        <f ca="true">+IF(OFFSET('Hygiene Data'!$F$13,0,10*ROW('Hygiene Data'!F164))="","",OFFSET('Hygiene Data'!$F$13,0,10*ROW('Hygiene Data'!F164)))</f>
        <v/>
      </c>
      <c r="DX170" s="275" t="str">
        <f ca="true">+IF(OFFSET('Hygiene Data'!$G$11,0,10*ROW('Hygiene Data'!G164))="","",OFFSET('Hygiene Data'!$G$11,0,10*ROW('Hygiene Data'!G164)))</f>
        <v/>
      </c>
      <c r="DY170" s="275" t="str">
        <f ca="true">+IF(OFFSET('Hygiene Data'!$G$12,0,10*ROW('Hygiene Data'!G164))="","",OFFSET('Hygiene Data'!$G$12,0,10*ROW('Hygiene Data'!G164)))</f>
        <v/>
      </c>
      <c r="DZ170" s="275" t="str">
        <f ca="true">+IF(OFFSET('Hygiene Data'!$G$13,0,10*ROW('Hygiene Data'!G164))="","",OFFSET('Hygiene Data'!$G$13,0,10*ROW('Hygiene Data'!G164)))</f>
        <v/>
      </c>
      <c r="EA170" s="275" t="str">
        <f ca="true">+IF(OFFSET('Hygiene Data'!$H$11,0,10*ROW('Hygiene Data'!H164))="","",OFFSET('Hygiene Data'!$H$11,0,10*ROW('Hygiene Data'!H164)))</f>
        <v/>
      </c>
      <c r="EB170" s="275" t="str">
        <f ca="true">+IF(OFFSET('Hygiene Data'!$H$12,0,10*ROW('Hygiene Data'!H164))="","",OFFSET('Hygiene Data'!$H$12,0,10*ROW('Hygiene Data'!H164)))</f>
        <v/>
      </c>
      <c r="EC170" s="275" t="str">
        <f ca="true">+IF(OFFSET('Hygiene Data'!$H$13,0,10*ROW('Hygiene Data'!H164))="","",OFFSET('Hygiene Data'!$H$13,0,10*ROW('Hygiene Data'!H164)))</f>
        <v/>
      </c>
      <c r="ED170" s="275" t="str">
        <f ca="true">+IF(OFFSET('Hygiene Data'!$I$11,0,10*ROW('Hygiene Data'!I164))="","",OFFSET('Hygiene Data'!$I$11,0,10*ROW('Hygiene Data'!I164)))</f>
        <v/>
      </c>
      <c r="EE170" s="275" t="str">
        <f ca="true">+IF(OFFSET('Hygiene Data'!$I$12,0,10*ROW('Hygiene Data'!I164))="","",OFFSET('Hygiene Data'!$I$12,0,10*ROW('Hygiene Data'!I164)))</f>
        <v/>
      </c>
      <c r="EF170" s="27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5"/>
      <c r="BS171" s="275" t="str">
        <f ca="true">+IF(OFFSET('Water Data'!$D$27,0,10*ROW('Water Data'!D165))="","",OFFSET('Water Data'!$D$27,0,10*ROW('Water Data'!D165)))</f>
        <v/>
      </c>
      <c r="BT171" s="275" t="str">
        <f ca="true">+IF(OFFSET('Water Data'!$D$28,0,10*ROW('Water Data'!D165))="","",OFFSET('Water Data'!$D$28,0,10*ROW('Water Data'!D165)))</f>
        <v/>
      </c>
      <c r="BU171" s="275" t="str">
        <f ca="true">+IF(OFFSET('Water Data'!$D$29,0,10*ROW('Water Data'!D165))="","",OFFSET('Water Data'!$D$29,0,10*ROW('Water Data'!D165)))</f>
        <v/>
      </c>
      <c r="BV171" s="275" t="str">
        <f ca="true">+IF(OFFSET('Water Data'!$E$27,0,10*ROW('Water Data'!E165))="","",OFFSET('Water Data'!$E$27,0,10*ROW('Water Data'!E165)))</f>
        <v/>
      </c>
      <c r="BW171" s="275" t="str">
        <f ca="true">+IF(OFFSET('Water Data'!$E$28,0,10*ROW('Water Data'!E165))="","",OFFSET('Water Data'!$E$28,0,10*ROW('Water Data'!E165)))</f>
        <v/>
      </c>
      <c r="BX171" s="275" t="str">
        <f ca="true">+IF(OFFSET('Water Data'!$E$29,0,10*ROW('Water Data'!E165))="","",OFFSET('Water Data'!$E$29,0,10*ROW('Water Data'!E165)))</f>
        <v/>
      </c>
      <c r="BY171" s="275" t="str">
        <f ca="true">+IF(OFFSET('Water Data'!$F$27,0,10*ROW('Water Data'!F165))="","",OFFSET('Water Data'!$F$27,0,10*ROW('Water Data'!F165)))</f>
        <v/>
      </c>
      <c r="BZ171" s="275" t="str">
        <f ca="true">+IF(OFFSET('Water Data'!$F$28,0,10*ROW('Water Data'!F165))="","",OFFSET('Water Data'!$F$28,0,10*ROW('Water Data'!F165)))</f>
        <v/>
      </c>
      <c r="CA171" s="275" t="str">
        <f ca="true">+IF(OFFSET('Water Data'!$F$29,0,10*ROW('Water Data'!F165))="","",OFFSET('Water Data'!$F$29,0,10*ROW('Water Data'!F165)))</f>
        <v/>
      </c>
      <c r="CB171" s="275" t="str">
        <f ca="true">+IF(OFFSET('Water Data'!$G$27,0,10*ROW('Water Data'!G165))="","",OFFSET('Water Data'!$G$27,0,10*ROW('Water Data'!G165)))</f>
        <v/>
      </c>
      <c r="CC171" s="275" t="str">
        <f ca="true">+IF(OFFSET('Water Data'!$G$28,0,10*ROW('Water Data'!G165))="","",OFFSET('Water Data'!$G$28,0,10*ROW('Water Data'!G165)))</f>
        <v/>
      </c>
      <c r="CD171" s="275" t="str">
        <f ca="true">+IF(OFFSET('Water Data'!$G$29,0,10*ROW('Water Data'!G165))="","",OFFSET('Water Data'!$G$29,0,10*ROW('Water Data'!G165)))</f>
        <v/>
      </c>
      <c r="CE171" s="275" t="str">
        <f ca="true">+IF(OFFSET('Water Data'!$H$27,0,10*ROW('Water Data'!H165))="","",OFFSET('Water Data'!$H$27,0,10*ROW('Water Data'!H165)))</f>
        <v/>
      </c>
      <c r="CF171" s="275" t="str">
        <f ca="true">+IF(OFFSET('Water Data'!$H$28,0,10*ROW('Water Data'!H165))="","",OFFSET('Water Data'!$H$28,0,10*ROW('Water Data'!H165)))</f>
        <v/>
      </c>
      <c r="CG171" s="275" t="str">
        <f ca="true">+IF(OFFSET('Water Data'!$H$29,0,10*ROW('Water Data'!H165))="","",OFFSET('Water Data'!$H$29,0,10*ROW('Water Data'!H165)))</f>
        <v/>
      </c>
      <c r="CH171" s="275" t="str">
        <f ca="true">+IF(OFFSET('Water Data'!$I$27,0,10*ROW('Water Data'!I165))="","",OFFSET('Water Data'!$I$27,0,10*ROW('Water Data'!I165)))</f>
        <v/>
      </c>
      <c r="CI171" s="275" t="str">
        <f ca="true">+IF(OFFSET('Water Data'!$I$28,0,10*ROW('Water Data'!I165))="","",OFFSET('Water Data'!$I$28,0,10*ROW('Water Data'!I165)))</f>
        <v/>
      </c>
      <c r="CJ171" s="275" t="str">
        <f ca="true">+IF(OFFSET('Water Data'!$I$29,0,10*ROW('Water Data'!I165))="","",OFFSET('Water Data'!$I$29,0,10*ROW('Water Data'!I165)))</f>
        <v/>
      </c>
      <c r="CK171" s="275" t="str">
        <f ca="true">+IF(OFFSET('Sanitation Data'!$D$28,0,10*ROW('Sanitation Data'!D165))="","",OFFSET('Sanitation Data'!$D$28,0,10*ROW('Sanitation Data'!D165)))</f>
        <v/>
      </c>
      <c r="CL171" s="275" t="str">
        <f ca="true">+IF(OFFSET('Sanitation Data'!$D$29,0,10*ROW('Sanitation Data'!D165))="","",OFFSET('Sanitation Data'!$D$29,0,10*ROW('Sanitation Data'!D165)))</f>
        <v/>
      </c>
      <c r="CM171" s="275" t="str">
        <f ca="true">+IF(OFFSET('Sanitation Data'!$D$30,0,10*ROW('Sanitation Data'!D165))="","",OFFSET('Sanitation Data'!$D$30,0,10*ROW('Sanitation Data'!D165)))</f>
        <v/>
      </c>
      <c r="CN171" s="275" t="str">
        <f ca="true">+IF(OFFSET('Sanitation Data'!$D$31,0,10*ROW('Sanitation Data'!D165))="","",OFFSET('Sanitation Data'!$D$31,0,10*ROW('Sanitation Data'!D165)))</f>
        <v/>
      </c>
      <c r="CO171" s="275" t="str">
        <f ca="true">+IF(OFFSET('Sanitation Data'!$D$32,0,10*ROW('Sanitation Data'!D165))="","",OFFSET('Sanitation Data'!$D$32,0,10*ROW('Sanitation Data'!D165)))</f>
        <v/>
      </c>
      <c r="CP171" s="275" t="str">
        <f ca="true">+IF(OFFSET('Sanitation Data'!$E$28,0,10*ROW('Sanitation Data'!E165))="","",OFFSET('Sanitation Data'!$E$28,0,10*ROW('Sanitation Data'!E165)))</f>
        <v/>
      </c>
      <c r="CQ171" s="275" t="str">
        <f ca="true">+IF(OFFSET('Sanitation Data'!$E$29,0,10*ROW('Sanitation Data'!E165))="","",OFFSET('Sanitation Data'!$E$29,0,10*ROW('Sanitation Data'!E165)))</f>
        <v/>
      </c>
      <c r="CR171" s="275" t="str">
        <f ca="true">+IF(OFFSET('Sanitation Data'!$E$30,0,10*ROW('Sanitation Data'!E165))="","",OFFSET('Sanitation Data'!$E$30,0,10*ROW('Sanitation Data'!E165)))</f>
        <v/>
      </c>
      <c r="CS171" s="275" t="str">
        <f ca="true">+IF(OFFSET('Sanitation Data'!$E$31,0,10*ROW('Sanitation Data'!E165))="","",OFFSET('Sanitation Data'!$E$31,0,10*ROW('Sanitation Data'!E165)))</f>
        <v/>
      </c>
      <c r="CT171" s="275" t="str">
        <f ca="true">+IF(OFFSET('Sanitation Data'!$E$32,0,10*ROW('Sanitation Data'!E165))="","",OFFSET('Sanitation Data'!$E$32,0,10*ROW('Sanitation Data'!E165)))</f>
        <v/>
      </c>
      <c r="CU171" s="275" t="str">
        <f ca="true">+IF(OFFSET('Sanitation Data'!$F$28,0,10*ROW('Sanitation Data'!F165))="","",OFFSET('Sanitation Data'!$F$28,0,10*ROW('Sanitation Data'!F165)))</f>
        <v/>
      </c>
      <c r="CV171" s="275" t="str">
        <f ca="true">+IF(OFFSET('Sanitation Data'!$F$29,0,10*ROW('Sanitation Data'!F165))="","",OFFSET('Sanitation Data'!$F$29,0,10*ROW('Sanitation Data'!F165)))</f>
        <v/>
      </c>
      <c r="CW171" s="275" t="str">
        <f ca="true">+IF(OFFSET('Sanitation Data'!$F$30,0,10*ROW('Sanitation Data'!F165))="","",OFFSET('Sanitation Data'!$F$30,0,10*ROW('Sanitation Data'!F165)))</f>
        <v/>
      </c>
      <c r="CX171" s="275" t="str">
        <f ca="true">+IF(OFFSET('Sanitation Data'!$F$31,0,10*ROW('Sanitation Data'!F165))="","",OFFSET('Sanitation Data'!$F$31,0,10*ROW('Sanitation Data'!F165)))</f>
        <v/>
      </c>
      <c r="CY171" s="275" t="str">
        <f ca="true">+IF(OFFSET('Sanitation Data'!$F$32,0,10*ROW('Sanitation Data'!F165))="","",OFFSET('Sanitation Data'!$F$32,0,10*ROW('Sanitation Data'!F165)))</f>
        <v/>
      </c>
      <c r="CZ171" s="275" t="str">
        <f ca="true">+IF(OFFSET('Sanitation Data'!$G$28,0,10*ROW('Sanitation Data'!G165))="","",OFFSET('Sanitation Data'!$G$28,0,10*ROW('Sanitation Data'!G165)))</f>
        <v/>
      </c>
      <c r="DA171" s="275" t="str">
        <f ca="true">+IF(OFFSET('Sanitation Data'!$G$29,0,10*ROW('Sanitation Data'!G165))="","",OFFSET('Sanitation Data'!$G$29,0,10*ROW('Sanitation Data'!G165)))</f>
        <v/>
      </c>
      <c r="DB171" s="275" t="str">
        <f ca="true">+IF(OFFSET('Sanitation Data'!$G$30,0,10*ROW('Sanitation Data'!G165))="","",OFFSET('Sanitation Data'!$G$30,0,10*ROW('Sanitation Data'!G165)))</f>
        <v/>
      </c>
      <c r="DC171" s="275" t="str">
        <f ca="true">+IF(OFFSET('Sanitation Data'!$G$31,0,10*ROW('Sanitation Data'!G165))="","",OFFSET('Sanitation Data'!$G$31,0,10*ROW('Sanitation Data'!G165)))</f>
        <v/>
      </c>
      <c r="DD171" s="275" t="str">
        <f ca="true">+IF(OFFSET('Sanitation Data'!$G$32,0,10*ROW('Sanitation Data'!G165))="","",OFFSET('Sanitation Data'!$G$32,0,10*ROW('Sanitation Data'!G165)))</f>
        <v/>
      </c>
      <c r="DE171" s="275" t="str">
        <f ca="true">+IF(OFFSET('Sanitation Data'!$H$28,0,10*ROW('Sanitation Data'!H165))="","",OFFSET('Sanitation Data'!$H$28,0,10*ROW('Sanitation Data'!H165)))</f>
        <v/>
      </c>
      <c r="DF171" s="275" t="str">
        <f ca="true">+IF(OFFSET('Sanitation Data'!$H$29,0,10*ROW('Sanitation Data'!H165))="","",OFFSET('Sanitation Data'!$H$29,0,10*ROW('Sanitation Data'!H165)))</f>
        <v/>
      </c>
      <c r="DG171" s="275" t="str">
        <f ca="true">+IF(OFFSET('Sanitation Data'!$H$30,0,10*ROW('Sanitation Data'!H165))="","",OFFSET('Sanitation Data'!$H$30,0,10*ROW('Sanitation Data'!H165)))</f>
        <v/>
      </c>
      <c r="DH171" s="275" t="str">
        <f ca="true">+IF(OFFSET('Sanitation Data'!$H$31,0,10*ROW('Sanitation Data'!H165))="","",OFFSET('Sanitation Data'!$H$31,0,10*ROW('Sanitation Data'!H165)))</f>
        <v/>
      </c>
      <c r="DI171" s="275" t="str">
        <f ca="true">+IF(OFFSET('Sanitation Data'!$H$32,0,10*ROW('Sanitation Data'!H165))="","",OFFSET('Sanitation Data'!$H$32,0,10*ROW('Sanitation Data'!H165)))</f>
        <v/>
      </c>
      <c r="DJ171" s="275" t="str">
        <f ca="true">+IF(OFFSET('Sanitation Data'!$I$28,0,10*ROW('Sanitation Data'!I165))="","",OFFSET('Sanitation Data'!$I$28,0,10*ROW('Sanitation Data'!I165)))</f>
        <v/>
      </c>
      <c r="DK171" s="275" t="str">
        <f ca="true">+IF(OFFSET('Sanitation Data'!$I$29,0,10*ROW('Sanitation Data'!I165))="","",OFFSET('Sanitation Data'!$I$29,0,10*ROW('Sanitation Data'!I165)))</f>
        <v/>
      </c>
      <c r="DL171" s="275" t="str">
        <f ca="true">+IF(OFFSET('Sanitation Data'!$I$30,0,10*ROW('Sanitation Data'!I165))="","",OFFSET('Sanitation Data'!$I$30,0,10*ROW('Sanitation Data'!I165)))</f>
        <v/>
      </c>
      <c r="DM171" s="275" t="str">
        <f ca="true">+IF(OFFSET('Sanitation Data'!$I$31,0,10*ROW('Sanitation Data'!I165))="","",OFFSET('Sanitation Data'!$I$31,0,10*ROW('Sanitation Data'!I165)))</f>
        <v/>
      </c>
      <c r="DN171" s="275" t="str">
        <f ca="true">+IF(OFFSET('Sanitation Data'!$I$32,0,10*ROW('Sanitation Data'!I165))="","",OFFSET('Sanitation Data'!$I$32,0,10*ROW('Sanitation Data'!I165)))</f>
        <v/>
      </c>
      <c r="DO171" s="275" t="str">
        <f ca="true">+IF(OFFSET('Hygiene Data'!$D$11,0,10*ROW('Hygiene Data'!D165))="","",OFFSET('Hygiene Data'!$D$11,0,10*ROW('Hygiene Data'!D165)))</f>
        <v/>
      </c>
      <c r="DP171" s="275" t="str">
        <f ca="true">+IF(OFFSET('Hygiene Data'!$D$12,0,10*ROW('Hygiene Data'!D165))="","",OFFSET('Hygiene Data'!$D$12,0,10*ROW('Hygiene Data'!D165)))</f>
        <v/>
      </c>
      <c r="DQ171" s="275" t="str">
        <f ca="true">+IF(OFFSET('Hygiene Data'!$D$13,0,10*ROW('Hygiene Data'!D165))="","",OFFSET('Hygiene Data'!$D$13,0,10*ROW('Hygiene Data'!D165)))</f>
        <v/>
      </c>
      <c r="DR171" s="275" t="str">
        <f ca="true">+IF(OFFSET('Hygiene Data'!$E$11,0,10*ROW('Hygiene Data'!E165))="","",OFFSET('Hygiene Data'!$E$11,0,10*ROW('Hygiene Data'!E165)))</f>
        <v/>
      </c>
      <c r="DS171" s="275" t="str">
        <f ca="true">+IF(OFFSET('Hygiene Data'!$E$12,0,10*ROW('Hygiene Data'!E165))="","",OFFSET('Hygiene Data'!$E$12,0,10*ROW('Hygiene Data'!E165)))</f>
        <v/>
      </c>
      <c r="DT171" s="275" t="str">
        <f ca="true">+IF(OFFSET('Hygiene Data'!$E$13,0,10*ROW('Hygiene Data'!E165))="","",OFFSET('Hygiene Data'!$E$13,0,10*ROW('Hygiene Data'!E165)))</f>
        <v/>
      </c>
      <c r="DU171" s="275" t="str">
        <f ca="true">+IF(OFFSET('Hygiene Data'!$F$11,0,10*ROW('Hygiene Data'!F165))="","",OFFSET('Hygiene Data'!$F$11,0,10*ROW('Hygiene Data'!F165)))</f>
        <v/>
      </c>
      <c r="DV171" s="275" t="str">
        <f ca="true">+IF(OFFSET('Hygiene Data'!$F$12,0,10*ROW('Hygiene Data'!F165))="","",OFFSET('Hygiene Data'!$F$12,0,10*ROW('Hygiene Data'!F165)))</f>
        <v/>
      </c>
      <c r="DW171" s="275" t="str">
        <f ca="true">+IF(OFFSET('Hygiene Data'!$F$13,0,10*ROW('Hygiene Data'!F165))="","",OFFSET('Hygiene Data'!$F$13,0,10*ROW('Hygiene Data'!F165)))</f>
        <v/>
      </c>
      <c r="DX171" s="275" t="str">
        <f ca="true">+IF(OFFSET('Hygiene Data'!$G$11,0,10*ROW('Hygiene Data'!G165))="","",OFFSET('Hygiene Data'!$G$11,0,10*ROW('Hygiene Data'!G165)))</f>
        <v/>
      </c>
      <c r="DY171" s="275" t="str">
        <f ca="true">+IF(OFFSET('Hygiene Data'!$G$12,0,10*ROW('Hygiene Data'!G165))="","",OFFSET('Hygiene Data'!$G$12,0,10*ROW('Hygiene Data'!G165)))</f>
        <v/>
      </c>
      <c r="DZ171" s="275" t="str">
        <f ca="true">+IF(OFFSET('Hygiene Data'!$G$13,0,10*ROW('Hygiene Data'!G165))="","",OFFSET('Hygiene Data'!$G$13,0,10*ROW('Hygiene Data'!G165)))</f>
        <v/>
      </c>
      <c r="EA171" s="275" t="str">
        <f ca="true">+IF(OFFSET('Hygiene Data'!$H$11,0,10*ROW('Hygiene Data'!H165))="","",OFFSET('Hygiene Data'!$H$11,0,10*ROW('Hygiene Data'!H165)))</f>
        <v/>
      </c>
      <c r="EB171" s="275" t="str">
        <f ca="true">+IF(OFFSET('Hygiene Data'!$H$12,0,10*ROW('Hygiene Data'!H165))="","",OFFSET('Hygiene Data'!$H$12,0,10*ROW('Hygiene Data'!H165)))</f>
        <v/>
      </c>
      <c r="EC171" s="275" t="str">
        <f ca="true">+IF(OFFSET('Hygiene Data'!$H$13,0,10*ROW('Hygiene Data'!H165))="","",OFFSET('Hygiene Data'!$H$13,0,10*ROW('Hygiene Data'!H165)))</f>
        <v/>
      </c>
      <c r="ED171" s="275" t="str">
        <f ca="true">+IF(OFFSET('Hygiene Data'!$I$11,0,10*ROW('Hygiene Data'!I165))="","",OFFSET('Hygiene Data'!$I$11,0,10*ROW('Hygiene Data'!I165)))</f>
        <v/>
      </c>
      <c r="EE171" s="275" t="str">
        <f ca="true">+IF(OFFSET('Hygiene Data'!$I$12,0,10*ROW('Hygiene Data'!I165))="","",OFFSET('Hygiene Data'!$I$12,0,10*ROW('Hygiene Data'!I165)))</f>
        <v/>
      </c>
      <c r="EF171" s="27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5"/>
      <c r="BS172" s="275" t="str">
        <f ca="true">+IF(OFFSET('Water Data'!$D$27,0,10*ROW('Water Data'!D166))="","",OFFSET('Water Data'!$D$27,0,10*ROW('Water Data'!D166)))</f>
        <v/>
      </c>
      <c r="BT172" s="275" t="str">
        <f ca="true">+IF(OFFSET('Water Data'!$D$28,0,10*ROW('Water Data'!D166))="","",OFFSET('Water Data'!$D$28,0,10*ROW('Water Data'!D166)))</f>
        <v/>
      </c>
      <c r="BU172" s="275" t="str">
        <f ca="true">+IF(OFFSET('Water Data'!$D$29,0,10*ROW('Water Data'!D166))="","",OFFSET('Water Data'!$D$29,0,10*ROW('Water Data'!D166)))</f>
        <v/>
      </c>
      <c r="BV172" s="275" t="str">
        <f ca="true">+IF(OFFSET('Water Data'!$E$27,0,10*ROW('Water Data'!E166))="","",OFFSET('Water Data'!$E$27,0,10*ROW('Water Data'!E166)))</f>
        <v/>
      </c>
      <c r="BW172" s="275" t="str">
        <f ca="true">+IF(OFFSET('Water Data'!$E$28,0,10*ROW('Water Data'!E166))="","",OFFSET('Water Data'!$E$28,0,10*ROW('Water Data'!E166)))</f>
        <v/>
      </c>
      <c r="BX172" s="275" t="str">
        <f ca="true">+IF(OFFSET('Water Data'!$E$29,0,10*ROW('Water Data'!E166))="","",OFFSET('Water Data'!$E$29,0,10*ROW('Water Data'!E166)))</f>
        <v/>
      </c>
      <c r="BY172" s="275" t="str">
        <f ca="true">+IF(OFFSET('Water Data'!$F$27,0,10*ROW('Water Data'!F166))="","",OFFSET('Water Data'!$F$27,0,10*ROW('Water Data'!F166)))</f>
        <v/>
      </c>
      <c r="BZ172" s="275" t="str">
        <f ca="true">+IF(OFFSET('Water Data'!$F$28,0,10*ROW('Water Data'!F166))="","",OFFSET('Water Data'!$F$28,0,10*ROW('Water Data'!F166)))</f>
        <v/>
      </c>
      <c r="CA172" s="275" t="str">
        <f ca="true">+IF(OFFSET('Water Data'!$F$29,0,10*ROW('Water Data'!F166))="","",OFFSET('Water Data'!$F$29,0,10*ROW('Water Data'!F166)))</f>
        <v/>
      </c>
      <c r="CB172" s="275" t="str">
        <f ca="true">+IF(OFFSET('Water Data'!$G$27,0,10*ROW('Water Data'!G166))="","",OFFSET('Water Data'!$G$27,0,10*ROW('Water Data'!G166)))</f>
        <v/>
      </c>
      <c r="CC172" s="275" t="str">
        <f ca="true">+IF(OFFSET('Water Data'!$G$28,0,10*ROW('Water Data'!G166))="","",OFFSET('Water Data'!$G$28,0,10*ROW('Water Data'!G166)))</f>
        <v/>
      </c>
      <c r="CD172" s="275" t="str">
        <f ca="true">+IF(OFFSET('Water Data'!$G$29,0,10*ROW('Water Data'!G166))="","",OFFSET('Water Data'!$G$29,0,10*ROW('Water Data'!G166)))</f>
        <v/>
      </c>
      <c r="CE172" s="275" t="str">
        <f ca="true">+IF(OFFSET('Water Data'!$H$27,0,10*ROW('Water Data'!H166))="","",OFFSET('Water Data'!$H$27,0,10*ROW('Water Data'!H166)))</f>
        <v/>
      </c>
      <c r="CF172" s="275" t="str">
        <f ca="true">+IF(OFFSET('Water Data'!$H$28,0,10*ROW('Water Data'!H166))="","",OFFSET('Water Data'!$H$28,0,10*ROW('Water Data'!H166)))</f>
        <v/>
      </c>
      <c r="CG172" s="275" t="str">
        <f ca="true">+IF(OFFSET('Water Data'!$H$29,0,10*ROW('Water Data'!H166))="","",OFFSET('Water Data'!$H$29,0,10*ROW('Water Data'!H166)))</f>
        <v/>
      </c>
      <c r="CH172" s="275" t="str">
        <f ca="true">+IF(OFFSET('Water Data'!$I$27,0,10*ROW('Water Data'!I166))="","",OFFSET('Water Data'!$I$27,0,10*ROW('Water Data'!I166)))</f>
        <v/>
      </c>
      <c r="CI172" s="275" t="str">
        <f ca="true">+IF(OFFSET('Water Data'!$I$28,0,10*ROW('Water Data'!I166))="","",OFFSET('Water Data'!$I$28,0,10*ROW('Water Data'!I166)))</f>
        <v/>
      </c>
      <c r="CJ172" s="275" t="str">
        <f ca="true">+IF(OFFSET('Water Data'!$I$29,0,10*ROW('Water Data'!I166))="","",OFFSET('Water Data'!$I$29,0,10*ROW('Water Data'!I166)))</f>
        <v/>
      </c>
      <c r="CK172" s="275" t="str">
        <f ca="true">+IF(OFFSET('Sanitation Data'!$D$28,0,10*ROW('Sanitation Data'!D166))="","",OFFSET('Sanitation Data'!$D$28,0,10*ROW('Sanitation Data'!D166)))</f>
        <v/>
      </c>
      <c r="CL172" s="275" t="str">
        <f ca="true">+IF(OFFSET('Sanitation Data'!$D$29,0,10*ROW('Sanitation Data'!D166))="","",OFFSET('Sanitation Data'!$D$29,0,10*ROW('Sanitation Data'!D166)))</f>
        <v/>
      </c>
      <c r="CM172" s="275" t="str">
        <f ca="true">+IF(OFFSET('Sanitation Data'!$D$30,0,10*ROW('Sanitation Data'!D166))="","",OFFSET('Sanitation Data'!$D$30,0,10*ROW('Sanitation Data'!D166)))</f>
        <v/>
      </c>
      <c r="CN172" s="275" t="str">
        <f ca="true">+IF(OFFSET('Sanitation Data'!$D$31,0,10*ROW('Sanitation Data'!D166))="","",OFFSET('Sanitation Data'!$D$31,0,10*ROW('Sanitation Data'!D166)))</f>
        <v/>
      </c>
      <c r="CO172" s="275" t="str">
        <f ca="true">+IF(OFFSET('Sanitation Data'!$D$32,0,10*ROW('Sanitation Data'!D166))="","",OFFSET('Sanitation Data'!$D$32,0,10*ROW('Sanitation Data'!D166)))</f>
        <v/>
      </c>
      <c r="CP172" s="275" t="str">
        <f ca="true">+IF(OFFSET('Sanitation Data'!$E$28,0,10*ROW('Sanitation Data'!E166))="","",OFFSET('Sanitation Data'!$E$28,0,10*ROW('Sanitation Data'!E166)))</f>
        <v/>
      </c>
      <c r="CQ172" s="275" t="str">
        <f ca="true">+IF(OFFSET('Sanitation Data'!$E$29,0,10*ROW('Sanitation Data'!E166))="","",OFFSET('Sanitation Data'!$E$29,0,10*ROW('Sanitation Data'!E166)))</f>
        <v/>
      </c>
      <c r="CR172" s="275" t="str">
        <f ca="true">+IF(OFFSET('Sanitation Data'!$E$30,0,10*ROW('Sanitation Data'!E166))="","",OFFSET('Sanitation Data'!$E$30,0,10*ROW('Sanitation Data'!E166)))</f>
        <v/>
      </c>
      <c r="CS172" s="275" t="str">
        <f ca="true">+IF(OFFSET('Sanitation Data'!$E$31,0,10*ROW('Sanitation Data'!E166))="","",OFFSET('Sanitation Data'!$E$31,0,10*ROW('Sanitation Data'!E166)))</f>
        <v/>
      </c>
      <c r="CT172" s="275" t="str">
        <f ca="true">+IF(OFFSET('Sanitation Data'!$E$32,0,10*ROW('Sanitation Data'!E166))="","",OFFSET('Sanitation Data'!$E$32,0,10*ROW('Sanitation Data'!E166)))</f>
        <v/>
      </c>
      <c r="CU172" s="275" t="str">
        <f ca="true">+IF(OFFSET('Sanitation Data'!$F$28,0,10*ROW('Sanitation Data'!F166))="","",OFFSET('Sanitation Data'!$F$28,0,10*ROW('Sanitation Data'!F166)))</f>
        <v/>
      </c>
      <c r="CV172" s="275" t="str">
        <f ca="true">+IF(OFFSET('Sanitation Data'!$F$29,0,10*ROW('Sanitation Data'!F166))="","",OFFSET('Sanitation Data'!$F$29,0,10*ROW('Sanitation Data'!F166)))</f>
        <v/>
      </c>
      <c r="CW172" s="275" t="str">
        <f ca="true">+IF(OFFSET('Sanitation Data'!$F$30,0,10*ROW('Sanitation Data'!F166))="","",OFFSET('Sanitation Data'!$F$30,0,10*ROW('Sanitation Data'!F166)))</f>
        <v/>
      </c>
      <c r="CX172" s="275" t="str">
        <f ca="true">+IF(OFFSET('Sanitation Data'!$F$31,0,10*ROW('Sanitation Data'!F166))="","",OFFSET('Sanitation Data'!$F$31,0,10*ROW('Sanitation Data'!F166)))</f>
        <v/>
      </c>
      <c r="CY172" s="275" t="str">
        <f ca="true">+IF(OFFSET('Sanitation Data'!$F$32,0,10*ROW('Sanitation Data'!F166))="","",OFFSET('Sanitation Data'!$F$32,0,10*ROW('Sanitation Data'!F166)))</f>
        <v/>
      </c>
      <c r="CZ172" s="275" t="str">
        <f ca="true">+IF(OFFSET('Sanitation Data'!$G$28,0,10*ROW('Sanitation Data'!G166))="","",OFFSET('Sanitation Data'!$G$28,0,10*ROW('Sanitation Data'!G166)))</f>
        <v/>
      </c>
      <c r="DA172" s="275" t="str">
        <f ca="true">+IF(OFFSET('Sanitation Data'!$G$29,0,10*ROW('Sanitation Data'!G166))="","",OFFSET('Sanitation Data'!$G$29,0,10*ROW('Sanitation Data'!G166)))</f>
        <v/>
      </c>
      <c r="DB172" s="275" t="str">
        <f ca="true">+IF(OFFSET('Sanitation Data'!$G$30,0,10*ROW('Sanitation Data'!G166))="","",OFFSET('Sanitation Data'!$G$30,0,10*ROW('Sanitation Data'!G166)))</f>
        <v/>
      </c>
      <c r="DC172" s="275" t="str">
        <f ca="true">+IF(OFFSET('Sanitation Data'!$G$31,0,10*ROW('Sanitation Data'!G166))="","",OFFSET('Sanitation Data'!$G$31,0,10*ROW('Sanitation Data'!G166)))</f>
        <v/>
      </c>
      <c r="DD172" s="275" t="str">
        <f ca="true">+IF(OFFSET('Sanitation Data'!$G$32,0,10*ROW('Sanitation Data'!G166))="","",OFFSET('Sanitation Data'!$G$32,0,10*ROW('Sanitation Data'!G166)))</f>
        <v/>
      </c>
      <c r="DE172" s="275" t="str">
        <f ca="true">+IF(OFFSET('Sanitation Data'!$H$28,0,10*ROW('Sanitation Data'!H166))="","",OFFSET('Sanitation Data'!$H$28,0,10*ROW('Sanitation Data'!H166)))</f>
        <v/>
      </c>
      <c r="DF172" s="275" t="str">
        <f ca="true">+IF(OFFSET('Sanitation Data'!$H$29,0,10*ROW('Sanitation Data'!H166))="","",OFFSET('Sanitation Data'!$H$29,0,10*ROW('Sanitation Data'!H166)))</f>
        <v/>
      </c>
      <c r="DG172" s="275" t="str">
        <f ca="true">+IF(OFFSET('Sanitation Data'!$H$30,0,10*ROW('Sanitation Data'!H166))="","",OFFSET('Sanitation Data'!$H$30,0,10*ROW('Sanitation Data'!H166)))</f>
        <v/>
      </c>
      <c r="DH172" s="275" t="str">
        <f ca="true">+IF(OFFSET('Sanitation Data'!$H$31,0,10*ROW('Sanitation Data'!H166))="","",OFFSET('Sanitation Data'!$H$31,0,10*ROW('Sanitation Data'!H166)))</f>
        <v/>
      </c>
      <c r="DI172" s="275" t="str">
        <f ca="true">+IF(OFFSET('Sanitation Data'!$H$32,0,10*ROW('Sanitation Data'!H166))="","",OFFSET('Sanitation Data'!$H$32,0,10*ROW('Sanitation Data'!H166)))</f>
        <v/>
      </c>
      <c r="DJ172" s="275" t="str">
        <f ca="true">+IF(OFFSET('Sanitation Data'!$I$28,0,10*ROW('Sanitation Data'!I166))="","",OFFSET('Sanitation Data'!$I$28,0,10*ROW('Sanitation Data'!I166)))</f>
        <v/>
      </c>
      <c r="DK172" s="275" t="str">
        <f ca="true">+IF(OFFSET('Sanitation Data'!$I$29,0,10*ROW('Sanitation Data'!I166))="","",OFFSET('Sanitation Data'!$I$29,0,10*ROW('Sanitation Data'!I166)))</f>
        <v/>
      </c>
      <c r="DL172" s="275" t="str">
        <f ca="true">+IF(OFFSET('Sanitation Data'!$I$30,0,10*ROW('Sanitation Data'!I166))="","",OFFSET('Sanitation Data'!$I$30,0,10*ROW('Sanitation Data'!I166)))</f>
        <v/>
      </c>
      <c r="DM172" s="275" t="str">
        <f ca="true">+IF(OFFSET('Sanitation Data'!$I$31,0,10*ROW('Sanitation Data'!I166))="","",OFFSET('Sanitation Data'!$I$31,0,10*ROW('Sanitation Data'!I166)))</f>
        <v/>
      </c>
      <c r="DN172" s="275" t="str">
        <f ca="true">+IF(OFFSET('Sanitation Data'!$I$32,0,10*ROW('Sanitation Data'!I166))="","",OFFSET('Sanitation Data'!$I$32,0,10*ROW('Sanitation Data'!I166)))</f>
        <v/>
      </c>
      <c r="DO172" s="275" t="str">
        <f ca="true">+IF(OFFSET('Hygiene Data'!$D$11,0,10*ROW('Hygiene Data'!D166))="","",OFFSET('Hygiene Data'!$D$11,0,10*ROW('Hygiene Data'!D166)))</f>
        <v/>
      </c>
      <c r="DP172" s="275" t="str">
        <f ca="true">+IF(OFFSET('Hygiene Data'!$D$12,0,10*ROW('Hygiene Data'!D166))="","",OFFSET('Hygiene Data'!$D$12,0,10*ROW('Hygiene Data'!D166)))</f>
        <v/>
      </c>
      <c r="DQ172" s="275" t="str">
        <f ca="true">+IF(OFFSET('Hygiene Data'!$D$13,0,10*ROW('Hygiene Data'!D166))="","",OFFSET('Hygiene Data'!$D$13,0,10*ROW('Hygiene Data'!D166)))</f>
        <v/>
      </c>
      <c r="DR172" s="275" t="str">
        <f ca="true">+IF(OFFSET('Hygiene Data'!$E$11,0,10*ROW('Hygiene Data'!E166))="","",OFFSET('Hygiene Data'!$E$11,0,10*ROW('Hygiene Data'!E166)))</f>
        <v/>
      </c>
      <c r="DS172" s="275" t="str">
        <f ca="true">+IF(OFFSET('Hygiene Data'!$E$12,0,10*ROW('Hygiene Data'!E166))="","",OFFSET('Hygiene Data'!$E$12,0,10*ROW('Hygiene Data'!E166)))</f>
        <v/>
      </c>
      <c r="DT172" s="275" t="str">
        <f ca="true">+IF(OFFSET('Hygiene Data'!$E$13,0,10*ROW('Hygiene Data'!E166))="","",OFFSET('Hygiene Data'!$E$13,0,10*ROW('Hygiene Data'!E166)))</f>
        <v/>
      </c>
      <c r="DU172" s="275" t="str">
        <f ca="true">+IF(OFFSET('Hygiene Data'!$F$11,0,10*ROW('Hygiene Data'!F166))="","",OFFSET('Hygiene Data'!$F$11,0,10*ROW('Hygiene Data'!F166)))</f>
        <v/>
      </c>
      <c r="DV172" s="275" t="str">
        <f ca="true">+IF(OFFSET('Hygiene Data'!$F$12,0,10*ROW('Hygiene Data'!F166))="","",OFFSET('Hygiene Data'!$F$12,0,10*ROW('Hygiene Data'!F166)))</f>
        <v/>
      </c>
      <c r="DW172" s="275" t="str">
        <f ca="true">+IF(OFFSET('Hygiene Data'!$F$13,0,10*ROW('Hygiene Data'!F166))="","",OFFSET('Hygiene Data'!$F$13,0,10*ROW('Hygiene Data'!F166)))</f>
        <v/>
      </c>
      <c r="DX172" s="275" t="str">
        <f ca="true">+IF(OFFSET('Hygiene Data'!$G$11,0,10*ROW('Hygiene Data'!G166))="","",OFFSET('Hygiene Data'!$G$11,0,10*ROW('Hygiene Data'!G166)))</f>
        <v/>
      </c>
      <c r="DY172" s="275" t="str">
        <f ca="true">+IF(OFFSET('Hygiene Data'!$G$12,0,10*ROW('Hygiene Data'!G166))="","",OFFSET('Hygiene Data'!$G$12,0,10*ROW('Hygiene Data'!G166)))</f>
        <v/>
      </c>
      <c r="DZ172" s="275" t="str">
        <f ca="true">+IF(OFFSET('Hygiene Data'!$G$13,0,10*ROW('Hygiene Data'!G166))="","",OFFSET('Hygiene Data'!$G$13,0,10*ROW('Hygiene Data'!G166)))</f>
        <v/>
      </c>
      <c r="EA172" s="275" t="str">
        <f ca="true">+IF(OFFSET('Hygiene Data'!$H$11,0,10*ROW('Hygiene Data'!H166))="","",OFFSET('Hygiene Data'!$H$11,0,10*ROW('Hygiene Data'!H166)))</f>
        <v/>
      </c>
      <c r="EB172" s="275" t="str">
        <f ca="true">+IF(OFFSET('Hygiene Data'!$H$12,0,10*ROW('Hygiene Data'!H166))="","",OFFSET('Hygiene Data'!$H$12,0,10*ROW('Hygiene Data'!H166)))</f>
        <v/>
      </c>
      <c r="EC172" s="275" t="str">
        <f ca="true">+IF(OFFSET('Hygiene Data'!$H$13,0,10*ROW('Hygiene Data'!H166))="","",OFFSET('Hygiene Data'!$H$13,0,10*ROW('Hygiene Data'!H166)))</f>
        <v/>
      </c>
      <c r="ED172" s="275" t="str">
        <f ca="true">+IF(OFFSET('Hygiene Data'!$I$11,0,10*ROW('Hygiene Data'!I166))="","",OFFSET('Hygiene Data'!$I$11,0,10*ROW('Hygiene Data'!I166)))</f>
        <v/>
      </c>
      <c r="EE172" s="275" t="str">
        <f ca="true">+IF(OFFSET('Hygiene Data'!$I$12,0,10*ROW('Hygiene Data'!I166))="","",OFFSET('Hygiene Data'!$I$12,0,10*ROW('Hygiene Data'!I166)))</f>
        <v/>
      </c>
      <c r="EF172" s="27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5"/>
      <c r="BS173" s="275" t="str">
        <f ca="true">+IF(OFFSET('Water Data'!$D$27,0,10*ROW('Water Data'!D167))="","",OFFSET('Water Data'!$D$27,0,10*ROW('Water Data'!D167)))</f>
        <v/>
      </c>
      <c r="BT173" s="275" t="str">
        <f ca="true">+IF(OFFSET('Water Data'!$D$28,0,10*ROW('Water Data'!D167))="","",OFFSET('Water Data'!$D$28,0,10*ROW('Water Data'!D167)))</f>
        <v/>
      </c>
      <c r="BU173" s="275" t="str">
        <f ca="true">+IF(OFFSET('Water Data'!$D$29,0,10*ROW('Water Data'!D167))="","",OFFSET('Water Data'!$D$29,0,10*ROW('Water Data'!D167)))</f>
        <v/>
      </c>
      <c r="BV173" s="275" t="str">
        <f ca="true">+IF(OFFSET('Water Data'!$E$27,0,10*ROW('Water Data'!E167))="","",OFFSET('Water Data'!$E$27,0,10*ROW('Water Data'!E167)))</f>
        <v/>
      </c>
      <c r="BW173" s="275" t="str">
        <f ca="true">+IF(OFFSET('Water Data'!$E$28,0,10*ROW('Water Data'!E167))="","",OFFSET('Water Data'!$E$28,0,10*ROW('Water Data'!E167)))</f>
        <v/>
      </c>
      <c r="BX173" s="275" t="str">
        <f ca="true">+IF(OFFSET('Water Data'!$E$29,0,10*ROW('Water Data'!E167))="","",OFFSET('Water Data'!$E$29,0,10*ROW('Water Data'!E167)))</f>
        <v/>
      </c>
      <c r="BY173" s="275" t="str">
        <f ca="true">+IF(OFFSET('Water Data'!$F$27,0,10*ROW('Water Data'!F167))="","",OFFSET('Water Data'!$F$27,0,10*ROW('Water Data'!F167)))</f>
        <v/>
      </c>
      <c r="BZ173" s="275" t="str">
        <f ca="true">+IF(OFFSET('Water Data'!$F$28,0,10*ROW('Water Data'!F167))="","",OFFSET('Water Data'!$F$28,0,10*ROW('Water Data'!F167)))</f>
        <v/>
      </c>
      <c r="CA173" s="275" t="str">
        <f ca="true">+IF(OFFSET('Water Data'!$F$29,0,10*ROW('Water Data'!F167))="","",OFFSET('Water Data'!$F$29,0,10*ROW('Water Data'!F167)))</f>
        <v/>
      </c>
      <c r="CB173" s="275" t="str">
        <f ca="true">+IF(OFFSET('Water Data'!$G$27,0,10*ROW('Water Data'!G167))="","",OFFSET('Water Data'!$G$27,0,10*ROW('Water Data'!G167)))</f>
        <v/>
      </c>
      <c r="CC173" s="275" t="str">
        <f ca="true">+IF(OFFSET('Water Data'!$G$28,0,10*ROW('Water Data'!G167))="","",OFFSET('Water Data'!$G$28,0,10*ROW('Water Data'!G167)))</f>
        <v/>
      </c>
      <c r="CD173" s="275" t="str">
        <f ca="true">+IF(OFFSET('Water Data'!$G$29,0,10*ROW('Water Data'!G167))="","",OFFSET('Water Data'!$G$29,0,10*ROW('Water Data'!G167)))</f>
        <v/>
      </c>
      <c r="CE173" s="275" t="str">
        <f ca="true">+IF(OFFSET('Water Data'!$H$27,0,10*ROW('Water Data'!H167))="","",OFFSET('Water Data'!$H$27,0,10*ROW('Water Data'!H167)))</f>
        <v/>
      </c>
      <c r="CF173" s="275" t="str">
        <f ca="true">+IF(OFFSET('Water Data'!$H$28,0,10*ROW('Water Data'!H167))="","",OFFSET('Water Data'!$H$28,0,10*ROW('Water Data'!H167)))</f>
        <v/>
      </c>
      <c r="CG173" s="275" t="str">
        <f ca="true">+IF(OFFSET('Water Data'!$H$29,0,10*ROW('Water Data'!H167))="","",OFFSET('Water Data'!$H$29,0,10*ROW('Water Data'!H167)))</f>
        <v/>
      </c>
      <c r="CH173" s="275" t="str">
        <f ca="true">+IF(OFFSET('Water Data'!$I$27,0,10*ROW('Water Data'!I167))="","",OFFSET('Water Data'!$I$27,0,10*ROW('Water Data'!I167)))</f>
        <v/>
      </c>
      <c r="CI173" s="275" t="str">
        <f ca="true">+IF(OFFSET('Water Data'!$I$28,0,10*ROW('Water Data'!I167))="","",OFFSET('Water Data'!$I$28,0,10*ROW('Water Data'!I167)))</f>
        <v/>
      </c>
      <c r="CJ173" s="275" t="str">
        <f ca="true">+IF(OFFSET('Water Data'!$I$29,0,10*ROW('Water Data'!I167))="","",OFFSET('Water Data'!$I$29,0,10*ROW('Water Data'!I167)))</f>
        <v/>
      </c>
      <c r="CK173" s="275" t="str">
        <f ca="true">+IF(OFFSET('Sanitation Data'!$D$28,0,10*ROW('Sanitation Data'!D167))="","",OFFSET('Sanitation Data'!$D$28,0,10*ROW('Sanitation Data'!D167)))</f>
        <v/>
      </c>
      <c r="CL173" s="275" t="str">
        <f ca="true">+IF(OFFSET('Sanitation Data'!$D$29,0,10*ROW('Sanitation Data'!D167))="","",OFFSET('Sanitation Data'!$D$29,0,10*ROW('Sanitation Data'!D167)))</f>
        <v/>
      </c>
      <c r="CM173" s="275" t="str">
        <f ca="true">+IF(OFFSET('Sanitation Data'!$D$30,0,10*ROW('Sanitation Data'!D167))="","",OFFSET('Sanitation Data'!$D$30,0,10*ROW('Sanitation Data'!D167)))</f>
        <v/>
      </c>
      <c r="CN173" s="275" t="str">
        <f ca="true">+IF(OFFSET('Sanitation Data'!$D$31,0,10*ROW('Sanitation Data'!D167))="","",OFFSET('Sanitation Data'!$D$31,0,10*ROW('Sanitation Data'!D167)))</f>
        <v/>
      </c>
      <c r="CO173" s="275" t="str">
        <f ca="true">+IF(OFFSET('Sanitation Data'!$D$32,0,10*ROW('Sanitation Data'!D167))="","",OFFSET('Sanitation Data'!$D$32,0,10*ROW('Sanitation Data'!D167)))</f>
        <v/>
      </c>
      <c r="CP173" s="275" t="str">
        <f ca="true">+IF(OFFSET('Sanitation Data'!$E$28,0,10*ROW('Sanitation Data'!E167))="","",OFFSET('Sanitation Data'!$E$28,0,10*ROW('Sanitation Data'!E167)))</f>
        <v/>
      </c>
      <c r="CQ173" s="275" t="str">
        <f ca="true">+IF(OFFSET('Sanitation Data'!$E$29,0,10*ROW('Sanitation Data'!E167))="","",OFFSET('Sanitation Data'!$E$29,0,10*ROW('Sanitation Data'!E167)))</f>
        <v/>
      </c>
      <c r="CR173" s="275" t="str">
        <f ca="true">+IF(OFFSET('Sanitation Data'!$E$30,0,10*ROW('Sanitation Data'!E167))="","",OFFSET('Sanitation Data'!$E$30,0,10*ROW('Sanitation Data'!E167)))</f>
        <v/>
      </c>
      <c r="CS173" s="275" t="str">
        <f ca="true">+IF(OFFSET('Sanitation Data'!$E$31,0,10*ROW('Sanitation Data'!E167))="","",OFFSET('Sanitation Data'!$E$31,0,10*ROW('Sanitation Data'!E167)))</f>
        <v/>
      </c>
      <c r="CT173" s="275" t="str">
        <f ca="true">+IF(OFFSET('Sanitation Data'!$E$32,0,10*ROW('Sanitation Data'!E167))="","",OFFSET('Sanitation Data'!$E$32,0,10*ROW('Sanitation Data'!E167)))</f>
        <v/>
      </c>
      <c r="CU173" s="275" t="str">
        <f ca="true">+IF(OFFSET('Sanitation Data'!$F$28,0,10*ROW('Sanitation Data'!F167))="","",OFFSET('Sanitation Data'!$F$28,0,10*ROW('Sanitation Data'!F167)))</f>
        <v/>
      </c>
      <c r="CV173" s="275" t="str">
        <f ca="true">+IF(OFFSET('Sanitation Data'!$F$29,0,10*ROW('Sanitation Data'!F167))="","",OFFSET('Sanitation Data'!$F$29,0,10*ROW('Sanitation Data'!F167)))</f>
        <v/>
      </c>
      <c r="CW173" s="275" t="str">
        <f ca="true">+IF(OFFSET('Sanitation Data'!$F$30,0,10*ROW('Sanitation Data'!F167))="","",OFFSET('Sanitation Data'!$F$30,0,10*ROW('Sanitation Data'!F167)))</f>
        <v/>
      </c>
      <c r="CX173" s="275" t="str">
        <f ca="true">+IF(OFFSET('Sanitation Data'!$F$31,0,10*ROW('Sanitation Data'!F167))="","",OFFSET('Sanitation Data'!$F$31,0,10*ROW('Sanitation Data'!F167)))</f>
        <v/>
      </c>
      <c r="CY173" s="275" t="str">
        <f ca="true">+IF(OFFSET('Sanitation Data'!$F$32,0,10*ROW('Sanitation Data'!F167))="","",OFFSET('Sanitation Data'!$F$32,0,10*ROW('Sanitation Data'!F167)))</f>
        <v/>
      </c>
      <c r="CZ173" s="275" t="str">
        <f ca="true">+IF(OFFSET('Sanitation Data'!$G$28,0,10*ROW('Sanitation Data'!G167))="","",OFFSET('Sanitation Data'!$G$28,0,10*ROW('Sanitation Data'!G167)))</f>
        <v/>
      </c>
      <c r="DA173" s="275" t="str">
        <f ca="true">+IF(OFFSET('Sanitation Data'!$G$29,0,10*ROW('Sanitation Data'!G167))="","",OFFSET('Sanitation Data'!$G$29,0,10*ROW('Sanitation Data'!G167)))</f>
        <v/>
      </c>
      <c r="DB173" s="275" t="str">
        <f ca="true">+IF(OFFSET('Sanitation Data'!$G$30,0,10*ROW('Sanitation Data'!G167))="","",OFFSET('Sanitation Data'!$G$30,0,10*ROW('Sanitation Data'!G167)))</f>
        <v/>
      </c>
      <c r="DC173" s="275" t="str">
        <f ca="true">+IF(OFFSET('Sanitation Data'!$G$31,0,10*ROW('Sanitation Data'!G167))="","",OFFSET('Sanitation Data'!$G$31,0,10*ROW('Sanitation Data'!G167)))</f>
        <v/>
      </c>
      <c r="DD173" s="275" t="str">
        <f ca="true">+IF(OFFSET('Sanitation Data'!$G$32,0,10*ROW('Sanitation Data'!G167))="","",OFFSET('Sanitation Data'!$G$32,0,10*ROW('Sanitation Data'!G167)))</f>
        <v/>
      </c>
      <c r="DE173" s="275" t="str">
        <f ca="true">+IF(OFFSET('Sanitation Data'!$H$28,0,10*ROW('Sanitation Data'!H167))="","",OFFSET('Sanitation Data'!$H$28,0,10*ROW('Sanitation Data'!H167)))</f>
        <v/>
      </c>
      <c r="DF173" s="275" t="str">
        <f ca="true">+IF(OFFSET('Sanitation Data'!$H$29,0,10*ROW('Sanitation Data'!H167))="","",OFFSET('Sanitation Data'!$H$29,0,10*ROW('Sanitation Data'!H167)))</f>
        <v/>
      </c>
      <c r="DG173" s="275" t="str">
        <f ca="true">+IF(OFFSET('Sanitation Data'!$H$30,0,10*ROW('Sanitation Data'!H167))="","",OFFSET('Sanitation Data'!$H$30,0,10*ROW('Sanitation Data'!H167)))</f>
        <v/>
      </c>
      <c r="DH173" s="275" t="str">
        <f ca="true">+IF(OFFSET('Sanitation Data'!$H$31,0,10*ROW('Sanitation Data'!H167))="","",OFFSET('Sanitation Data'!$H$31,0,10*ROW('Sanitation Data'!H167)))</f>
        <v/>
      </c>
      <c r="DI173" s="275" t="str">
        <f ca="true">+IF(OFFSET('Sanitation Data'!$H$32,0,10*ROW('Sanitation Data'!H167))="","",OFFSET('Sanitation Data'!$H$32,0,10*ROW('Sanitation Data'!H167)))</f>
        <v/>
      </c>
      <c r="DJ173" s="275" t="str">
        <f ca="true">+IF(OFFSET('Sanitation Data'!$I$28,0,10*ROW('Sanitation Data'!I167))="","",OFFSET('Sanitation Data'!$I$28,0,10*ROW('Sanitation Data'!I167)))</f>
        <v/>
      </c>
      <c r="DK173" s="275" t="str">
        <f ca="true">+IF(OFFSET('Sanitation Data'!$I$29,0,10*ROW('Sanitation Data'!I167))="","",OFFSET('Sanitation Data'!$I$29,0,10*ROW('Sanitation Data'!I167)))</f>
        <v/>
      </c>
      <c r="DL173" s="275" t="str">
        <f ca="true">+IF(OFFSET('Sanitation Data'!$I$30,0,10*ROW('Sanitation Data'!I167))="","",OFFSET('Sanitation Data'!$I$30,0,10*ROW('Sanitation Data'!I167)))</f>
        <v/>
      </c>
      <c r="DM173" s="275" t="str">
        <f ca="true">+IF(OFFSET('Sanitation Data'!$I$31,0,10*ROW('Sanitation Data'!I167))="","",OFFSET('Sanitation Data'!$I$31,0,10*ROW('Sanitation Data'!I167)))</f>
        <v/>
      </c>
      <c r="DN173" s="275" t="str">
        <f ca="true">+IF(OFFSET('Sanitation Data'!$I$32,0,10*ROW('Sanitation Data'!I167))="","",OFFSET('Sanitation Data'!$I$32,0,10*ROW('Sanitation Data'!I167)))</f>
        <v/>
      </c>
      <c r="DO173" s="275" t="str">
        <f ca="true">+IF(OFFSET('Hygiene Data'!$D$11,0,10*ROW('Hygiene Data'!D167))="","",OFFSET('Hygiene Data'!$D$11,0,10*ROW('Hygiene Data'!D167)))</f>
        <v/>
      </c>
      <c r="DP173" s="275" t="str">
        <f ca="true">+IF(OFFSET('Hygiene Data'!$D$12,0,10*ROW('Hygiene Data'!D167))="","",OFFSET('Hygiene Data'!$D$12,0,10*ROW('Hygiene Data'!D167)))</f>
        <v/>
      </c>
      <c r="DQ173" s="275" t="str">
        <f ca="true">+IF(OFFSET('Hygiene Data'!$D$13,0,10*ROW('Hygiene Data'!D167))="","",OFFSET('Hygiene Data'!$D$13,0,10*ROW('Hygiene Data'!D167)))</f>
        <v/>
      </c>
      <c r="DR173" s="275" t="str">
        <f ca="true">+IF(OFFSET('Hygiene Data'!$E$11,0,10*ROW('Hygiene Data'!E167))="","",OFFSET('Hygiene Data'!$E$11,0,10*ROW('Hygiene Data'!E167)))</f>
        <v/>
      </c>
      <c r="DS173" s="275" t="str">
        <f ca="true">+IF(OFFSET('Hygiene Data'!$E$12,0,10*ROW('Hygiene Data'!E167))="","",OFFSET('Hygiene Data'!$E$12,0,10*ROW('Hygiene Data'!E167)))</f>
        <v/>
      </c>
      <c r="DT173" s="275" t="str">
        <f ca="true">+IF(OFFSET('Hygiene Data'!$E$13,0,10*ROW('Hygiene Data'!E167))="","",OFFSET('Hygiene Data'!$E$13,0,10*ROW('Hygiene Data'!E167)))</f>
        <v/>
      </c>
      <c r="DU173" s="275" t="str">
        <f ca="true">+IF(OFFSET('Hygiene Data'!$F$11,0,10*ROW('Hygiene Data'!F167))="","",OFFSET('Hygiene Data'!$F$11,0,10*ROW('Hygiene Data'!F167)))</f>
        <v/>
      </c>
      <c r="DV173" s="275" t="str">
        <f ca="true">+IF(OFFSET('Hygiene Data'!$F$12,0,10*ROW('Hygiene Data'!F167))="","",OFFSET('Hygiene Data'!$F$12,0,10*ROW('Hygiene Data'!F167)))</f>
        <v/>
      </c>
      <c r="DW173" s="275" t="str">
        <f ca="true">+IF(OFFSET('Hygiene Data'!$F$13,0,10*ROW('Hygiene Data'!F167))="","",OFFSET('Hygiene Data'!$F$13,0,10*ROW('Hygiene Data'!F167)))</f>
        <v/>
      </c>
      <c r="DX173" s="275" t="str">
        <f ca="true">+IF(OFFSET('Hygiene Data'!$G$11,0,10*ROW('Hygiene Data'!G167))="","",OFFSET('Hygiene Data'!$G$11,0,10*ROW('Hygiene Data'!G167)))</f>
        <v/>
      </c>
      <c r="DY173" s="275" t="str">
        <f ca="true">+IF(OFFSET('Hygiene Data'!$G$12,0,10*ROW('Hygiene Data'!G167))="","",OFFSET('Hygiene Data'!$G$12,0,10*ROW('Hygiene Data'!G167)))</f>
        <v/>
      </c>
      <c r="DZ173" s="275" t="str">
        <f ca="true">+IF(OFFSET('Hygiene Data'!$G$13,0,10*ROW('Hygiene Data'!G167))="","",OFFSET('Hygiene Data'!$G$13,0,10*ROW('Hygiene Data'!G167)))</f>
        <v/>
      </c>
      <c r="EA173" s="275" t="str">
        <f ca="true">+IF(OFFSET('Hygiene Data'!$H$11,0,10*ROW('Hygiene Data'!H167))="","",OFFSET('Hygiene Data'!$H$11,0,10*ROW('Hygiene Data'!H167)))</f>
        <v/>
      </c>
      <c r="EB173" s="275" t="str">
        <f ca="true">+IF(OFFSET('Hygiene Data'!$H$12,0,10*ROW('Hygiene Data'!H167))="","",OFFSET('Hygiene Data'!$H$12,0,10*ROW('Hygiene Data'!H167)))</f>
        <v/>
      </c>
      <c r="EC173" s="275" t="str">
        <f ca="true">+IF(OFFSET('Hygiene Data'!$H$13,0,10*ROW('Hygiene Data'!H167))="","",OFFSET('Hygiene Data'!$H$13,0,10*ROW('Hygiene Data'!H167)))</f>
        <v/>
      </c>
      <c r="ED173" s="275" t="str">
        <f ca="true">+IF(OFFSET('Hygiene Data'!$I$11,0,10*ROW('Hygiene Data'!I167))="","",OFFSET('Hygiene Data'!$I$11,0,10*ROW('Hygiene Data'!I167)))</f>
        <v/>
      </c>
      <c r="EE173" s="275" t="str">
        <f ca="true">+IF(OFFSET('Hygiene Data'!$I$12,0,10*ROW('Hygiene Data'!I167))="","",OFFSET('Hygiene Data'!$I$12,0,10*ROW('Hygiene Data'!I167)))</f>
        <v/>
      </c>
      <c r="EF173" s="27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5"/>
      <c r="BS174" s="275" t="str">
        <f ca="true">+IF(OFFSET('Water Data'!$D$27,0,10*ROW('Water Data'!D168))="","",OFFSET('Water Data'!$D$27,0,10*ROW('Water Data'!D168)))</f>
        <v/>
      </c>
      <c r="BT174" s="275" t="str">
        <f ca="true">+IF(OFFSET('Water Data'!$D$28,0,10*ROW('Water Data'!D168))="","",OFFSET('Water Data'!$D$28,0,10*ROW('Water Data'!D168)))</f>
        <v/>
      </c>
      <c r="BU174" s="275" t="str">
        <f ca="true">+IF(OFFSET('Water Data'!$D$29,0,10*ROW('Water Data'!D168))="","",OFFSET('Water Data'!$D$29,0,10*ROW('Water Data'!D168)))</f>
        <v/>
      </c>
      <c r="BV174" s="275" t="str">
        <f ca="true">+IF(OFFSET('Water Data'!$E$27,0,10*ROW('Water Data'!E168))="","",OFFSET('Water Data'!$E$27,0,10*ROW('Water Data'!E168)))</f>
        <v/>
      </c>
      <c r="BW174" s="275" t="str">
        <f ca="true">+IF(OFFSET('Water Data'!$E$28,0,10*ROW('Water Data'!E168))="","",OFFSET('Water Data'!$E$28,0,10*ROW('Water Data'!E168)))</f>
        <v/>
      </c>
      <c r="BX174" s="275" t="str">
        <f ca="true">+IF(OFFSET('Water Data'!$E$29,0,10*ROW('Water Data'!E168))="","",OFFSET('Water Data'!$E$29,0,10*ROW('Water Data'!E168)))</f>
        <v/>
      </c>
      <c r="BY174" s="275" t="str">
        <f ca="true">+IF(OFFSET('Water Data'!$F$27,0,10*ROW('Water Data'!F168))="","",OFFSET('Water Data'!$F$27,0,10*ROW('Water Data'!F168)))</f>
        <v/>
      </c>
      <c r="BZ174" s="275" t="str">
        <f ca="true">+IF(OFFSET('Water Data'!$F$28,0,10*ROW('Water Data'!F168))="","",OFFSET('Water Data'!$F$28,0,10*ROW('Water Data'!F168)))</f>
        <v/>
      </c>
      <c r="CA174" s="275" t="str">
        <f ca="true">+IF(OFFSET('Water Data'!$F$29,0,10*ROW('Water Data'!F168))="","",OFFSET('Water Data'!$F$29,0,10*ROW('Water Data'!F168)))</f>
        <v/>
      </c>
      <c r="CB174" s="275" t="str">
        <f ca="true">+IF(OFFSET('Water Data'!$G$27,0,10*ROW('Water Data'!G168))="","",OFFSET('Water Data'!$G$27,0,10*ROW('Water Data'!G168)))</f>
        <v/>
      </c>
      <c r="CC174" s="275" t="str">
        <f ca="true">+IF(OFFSET('Water Data'!$G$28,0,10*ROW('Water Data'!G168))="","",OFFSET('Water Data'!$G$28,0,10*ROW('Water Data'!G168)))</f>
        <v/>
      </c>
      <c r="CD174" s="275" t="str">
        <f ca="true">+IF(OFFSET('Water Data'!$G$29,0,10*ROW('Water Data'!G168))="","",OFFSET('Water Data'!$G$29,0,10*ROW('Water Data'!G168)))</f>
        <v/>
      </c>
      <c r="CE174" s="275" t="str">
        <f ca="true">+IF(OFFSET('Water Data'!$H$27,0,10*ROW('Water Data'!H168))="","",OFFSET('Water Data'!$H$27,0,10*ROW('Water Data'!H168)))</f>
        <v/>
      </c>
      <c r="CF174" s="275" t="str">
        <f ca="true">+IF(OFFSET('Water Data'!$H$28,0,10*ROW('Water Data'!H168))="","",OFFSET('Water Data'!$H$28,0,10*ROW('Water Data'!H168)))</f>
        <v/>
      </c>
      <c r="CG174" s="275" t="str">
        <f ca="true">+IF(OFFSET('Water Data'!$H$29,0,10*ROW('Water Data'!H168))="","",OFFSET('Water Data'!$H$29,0,10*ROW('Water Data'!H168)))</f>
        <v/>
      </c>
      <c r="CH174" s="275" t="str">
        <f ca="true">+IF(OFFSET('Water Data'!$I$27,0,10*ROW('Water Data'!I168))="","",OFFSET('Water Data'!$I$27,0,10*ROW('Water Data'!I168)))</f>
        <v/>
      </c>
      <c r="CI174" s="275" t="str">
        <f ca="true">+IF(OFFSET('Water Data'!$I$28,0,10*ROW('Water Data'!I168))="","",OFFSET('Water Data'!$I$28,0,10*ROW('Water Data'!I168)))</f>
        <v/>
      </c>
      <c r="CJ174" s="275" t="str">
        <f ca="true">+IF(OFFSET('Water Data'!$I$29,0,10*ROW('Water Data'!I168))="","",OFFSET('Water Data'!$I$29,0,10*ROW('Water Data'!I168)))</f>
        <v/>
      </c>
      <c r="CK174" s="275" t="str">
        <f ca="true">+IF(OFFSET('Sanitation Data'!$D$28,0,10*ROW('Sanitation Data'!D168))="","",OFFSET('Sanitation Data'!$D$28,0,10*ROW('Sanitation Data'!D168)))</f>
        <v/>
      </c>
      <c r="CL174" s="275" t="str">
        <f ca="true">+IF(OFFSET('Sanitation Data'!$D$29,0,10*ROW('Sanitation Data'!D168))="","",OFFSET('Sanitation Data'!$D$29,0,10*ROW('Sanitation Data'!D168)))</f>
        <v/>
      </c>
      <c r="CM174" s="275" t="str">
        <f ca="true">+IF(OFFSET('Sanitation Data'!$D$30,0,10*ROW('Sanitation Data'!D168))="","",OFFSET('Sanitation Data'!$D$30,0,10*ROW('Sanitation Data'!D168)))</f>
        <v/>
      </c>
      <c r="CN174" s="275" t="str">
        <f ca="true">+IF(OFFSET('Sanitation Data'!$D$31,0,10*ROW('Sanitation Data'!D168))="","",OFFSET('Sanitation Data'!$D$31,0,10*ROW('Sanitation Data'!D168)))</f>
        <v/>
      </c>
      <c r="CO174" s="275" t="str">
        <f ca="true">+IF(OFFSET('Sanitation Data'!$D$32,0,10*ROW('Sanitation Data'!D168))="","",OFFSET('Sanitation Data'!$D$32,0,10*ROW('Sanitation Data'!D168)))</f>
        <v/>
      </c>
      <c r="CP174" s="275" t="str">
        <f ca="true">+IF(OFFSET('Sanitation Data'!$E$28,0,10*ROW('Sanitation Data'!E168))="","",OFFSET('Sanitation Data'!$E$28,0,10*ROW('Sanitation Data'!E168)))</f>
        <v/>
      </c>
      <c r="CQ174" s="275" t="str">
        <f ca="true">+IF(OFFSET('Sanitation Data'!$E$29,0,10*ROW('Sanitation Data'!E168))="","",OFFSET('Sanitation Data'!$E$29,0,10*ROW('Sanitation Data'!E168)))</f>
        <v/>
      </c>
      <c r="CR174" s="275" t="str">
        <f ca="true">+IF(OFFSET('Sanitation Data'!$E$30,0,10*ROW('Sanitation Data'!E168))="","",OFFSET('Sanitation Data'!$E$30,0,10*ROW('Sanitation Data'!E168)))</f>
        <v/>
      </c>
      <c r="CS174" s="275" t="str">
        <f ca="true">+IF(OFFSET('Sanitation Data'!$E$31,0,10*ROW('Sanitation Data'!E168))="","",OFFSET('Sanitation Data'!$E$31,0,10*ROW('Sanitation Data'!E168)))</f>
        <v/>
      </c>
      <c r="CT174" s="275" t="str">
        <f ca="true">+IF(OFFSET('Sanitation Data'!$E$32,0,10*ROW('Sanitation Data'!E168))="","",OFFSET('Sanitation Data'!$E$32,0,10*ROW('Sanitation Data'!E168)))</f>
        <v/>
      </c>
      <c r="CU174" s="275" t="str">
        <f ca="true">+IF(OFFSET('Sanitation Data'!$F$28,0,10*ROW('Sanitation Data'!F168))="","",OFFSET('Sanitation Data'!$F$28,0,10*ROW('Sanitation Data'!F168)))</f>
        <v/>
      </c>
      <c r="CV174" s="275" t="str">
        <f ca="true">+IF(OFFSET('Sanitation Data'!$F$29,0,10*ROW('Sanitation Data'!F168))="","",OFFSET('Sanitation Data'!$F$29,0,10*ROW('Sanitation Data'!F168)))</f>
        <v/>
      </c>
      <c r="CW174" s="275" t="str">
        <f ca="true">+IF(OFFSET('Sanitation Data'!$F$30,0,10*ROW('Sanitation Data'!F168))="","",OFFSET('Sanitation Data'!$F$30,0,10*ROW('Sanitation Data'!F168)))</f>
        <v/>
      </c>
      <c r="CX174" s="275" t="str">
        <f ca="true">+IF(OFFSET('Sanitation Data'!$F$31,0,10*ROW('Sanitation Data'!F168))="","",OFFSET('Sanitation Data'!$F$31,0,10*ROW('Sanitation Data'!F168)))</f>
        <v/>
      </c>
      <c r="CY174" s="275" t="str">
        <f ca="true">+IF(OFFSET('Sanitation Data'!$F$32,0,10*ROW('Sanitation Data'!F168))="","",OFFSET('Sanitation Data'!$F$32,0,10*ROW('Sanitation Data'!F168)))</f>
        <v/>
      </c>
      <c r="CZ174" s="275" t="str">
        <f ca="true">+IF(OFFSET('Sanitation Data'!$G$28,0,10*ROW('Sanitation Data'!G168))="","",OFFSET('Sanitation Data'!$G$28,0,10*ROW('Sanitation Data'!G168)))</f>
        <v/>
      </c>
      <c r="DA174" s="275" t="str">
        <f ca="true">+IF(OFFSET('Sanitation Data'!$G$29,0,10*ROW('Sanitation Data'!G168))="","",OFFSET('Sanitation Data'!$G$29,0,10*ROW('Sanitation Data'!G168)))</f>
        <v/>
      </c>
      <c r="DB174" s="275" t="str">
        <f ca="true">+IF(OFFSET('Sanitation Data'!$G$30,0,10*ROW('Sanitation Data'!G168))="","",OFFSET('Sanitation Data'!$G$30,0,10*ROW('Sanitation Data'!G168)))</f>
        <v/>
      </c>
      <c r="DC174" s="275" t="str">
        <f ca="true">+IF(OFFSET('Sanitation Data'!$G$31,0,10*ROW('Sanitation Data'!G168))="","",OFFSET('Sanitation Data'!$G$31,0,10*ROW('Sanitation Data'!G168)))</f>
        <v/>
      </c>
      <c r="DD174" s="275" t="str">
        <f ca="true">+IF(OFFSET('Sanitation Data'!$G$32,0,10*ROW('Sanitation Data'!G168))="","",OFFSET('Sanitation Data'!$G$32,0,10*ROW('Sanitation Data'!G168)))</f>
        <v/>
      </c>
      <c r="DE174" s="275" t="str">
        <f ca="true">+IF(OFFSET('Sanitation Data'!$H$28,0,10*ROW('Sanitation Data'!H168))="","",OFFSET('Sanitation Data'!$H$28,0,10*ROW('Sanitation Data'!H168)))</f>
        <v/>
      </c>
      <c r="DF174" s="275" t="str">
        <f ca="true">+IF(OFFSET('Sanitation Data'!$H$29,0,10*ROW('Sanitation Data'!H168))="","",OFFSET('Sanitation Data'!$H$29,0,10*ROW('Sanitation Data'!H168)))</f>
        <v/>
      </c>
      <c r="DG174" s="275" t="str">
        <f ca="true">+IF(OFFSET('Sanitation Data'!$H$30,0,10*ROW('Sanitation Data'!H168))="","",OFFSET('Sanitation Data'!$H$30,0,10*ROW('Sanitation Data'!H168)))</f>
        <v/>
      </c>
      <c r="DH174" s="275" t="str">
        <f ca="true">+IF(OFFSET('Sanitation Data'!$H$31,0,10*ROW('Sanitation Data'!H168))="","",OFFSET('Sanitation Data'!$H$31,0,10*ROW('Sanitation Data'!H168)))</f>
        <v/>
      </c>
      <c r="DI174" s="275" t="str">
        <f ca="true">+IF(OFFSET('Sanitation Data'!$H$32,0,10*ROW('Sanitation Data'!H168))="","",OFFSET('Sanitation Data'!$H$32,0,10*ROW('Sanitation Data'!H168)))</f>
        <v/>
      </c>
      <c r="DJ174" s="275" t="str">
        <f ca="true">+IF(OFFSET('Sanitation Data'!$I$28,0,10*ROW('Sanitation Data'!I168))="","",OFFSET('Sanitation Data'!$I$28,0,10*ROW('Sanitation Data'!I168)))</f>
        <v/>
      </c>
      <c r="DK174" s="275" t="str">
        <f ca="true">+IF(OFFSET('Sanitation Data'!$I$29,0,10*ROW('Sanitation Data'!I168))="","",OFFSET('Sanitation Data'!$I$29,0,10*ROW('Sanitation Data'!I168)))</f>
        <v/>
      </c>
      <c r="DL174" s="275" t="str">
        <f ca="true">+IF(OFFSET('Sanitation Data'!$I$30,0,10*ROW('Sanitation Data'!I168))="","",OFFSET('Sanitation Data'!$I$30,0,10*ROW('Sanitation Data'!I168)))</f>
        <v/>
      </c>
      <c r="DM174" s="275" t="str">
        <f ca="true">+IF(OFFSET('Sanitation Data'!$I$31,0,10*ROW('Sanitation Data'!I168))="","",OFFSET('Sanitation Data'!$I$31,0,10*ROW('Sanitation Data'!I168)))</f>
        <v/>
      </c>
      <c r="DN174" s="275" t="str">
        <f ca="true">+IF(OFFSET('Sanitation Data'!$I$32,0,10*ROW('Sanitation Data'!I168))="","",OFFSET('Sanitation Data'!$I$32,0,10*ROW('Sanitation Data'!I168)))</f>
        <v/>
      </c>
      <c r="DO174" s="275" t="str">
        <f ca="true">+IF(OFFSET('Hygiene Data'!$D$11,0,10*ROW('Hygiene Data'!D168))="","",OFFSET('Hygiene Data'!$D$11,0,10*ROW('Hygiene Data'!D168)))</f>
        <v/>
      </c>
      <c r="DP174" s="275" t="str">
        <f ca="true">+IF(OFFSET('Hygiene Data'!$D$12,0,10*ROW('Hygiene Data'!D168))="","",OFFSET('Hygiene Data'!$D$12,0,10*ROW('Hygiene Data'!D168)))</f>
        <v/>
      </c>
      <c r="DQ174" s="275" t="str">
        <f ca="true">+IF(OFFSET('Hygiene Data'!$D$13,0,10*ROW('Hygiene Data'!D168))="","",OFFSET('Hygiene Data'!$D$13,0,10*ROW('Hygiene Data'!D168)))</f>
        <v/>
      </c>
      <c r="DR174" s="275" t="str">
        <f ca="true">+IF(OFFSET('Hygiene Data'!$E$11,0,10*ROW('Hygiene Data'!E168))="","",OFFSET('Hygiene Data'!$E$11,0,10*ROW('Hygiene Data'!E168)))</f>
        <v/>
      </c>
      <c r="DS174" s="275" t="str">
        <f ca="true">+IF(OFFSET('Hygiene Data'!$E$12,0,10*ROW('Hygiene Data'!E168))="","",OFFSET('Hygiene Data'!$E$12,0,10*ROW('Hygiene Data'!E168)))</f>
        <v/>
      </c>
      <c r="DT174" s="275" t="str">
        <f ca="true">+IF(OFFSET('Hygiene Data'!$E$13,0,10*ROW('Hygiene Data'!E168))="","",OFFSET('Hygiene Data'!$E$13,0,10*ROW('Hygiene Data'!E168)))</f>
        <v/>
      </c>
      <c r="DU174" s="275" t="str">
        <f ca="true">+IF(OFFSET('Hygiene Data'!$F$11,0,10*ROW('Hygiene Data'!F168))="","",OFFSET('Hygiene Data'!$F$11,0,10*ROW('Hygiene Data'!F168)))</f>
        <v/>
      </c>
      <c r="DV174" s="275" t="str">
        <f ca="true">+IF(OFFSET('Hygiene Data'!$F$12,0,10*ROW('Hygiene Data'!F168))="","",OFFSET('Hygiene Data'!$F$12,0,10*ROW('Hygiene Data'!F168)))</f>
        <v/>
      </c>
      <c r="DW174" s="275" t="str">
        <f ca="true">+IF(OFFSET('Hygiene Data'!$F$13,0,10*ROW('Hygiene Data'!F168))="","",OFFSET('Hygiene Data'!$F$13,0,10*ROW('Hygiene Data'!F168)))</f>
        <v/>
      </c>
      <c r="DX174" s="275" t="str">
        <f ca="true">+IF(OFFSET('Hygiene Data'!$G$11,0,10*ROW('Hygiene Data'!G168))="","",OFFSET('Hygiene Data'!$G$11,0,10*ROW('Hygiene Data'!G168)))</f>
        <v/>
      </c>
      <c r="DY174" s="275" t="str">
        <f ca="true">+IF(OFFSET('Hygiene Data'!$G$12,0,10*ROW('Hygiene Data'!G168))="","",OFFSET('Hygiene Data'!$G$12,0,10*ROW('Hygiene Data'!G168)))</f>
        <v/>
      </c>
      <c r="DZ174" s="275" t="str">
        <f ca="true">+IF(OFFSET('Hygiene Data'!$G$13,0,10*ROW('Hygiene Data'!G168))="","",OFFSET('Hygiene Data'!$G$13,0,10*ROW('Hygiene Data'!G168)))</f>
        <v/>
      </c>
      <c r="EA174" s="275" t="str">
        <f ca="true">+IF(OFFSET('Hygiene Data'!$H$11,0,10*ROW('Hygiene Data'!H168))="","",OFFSET('Hygiene Data'!$H$11,0,10*ROW('Hygiene Data'!H168)))</f>
        <v/>
      </c>
      <c r="EB174" s="275" t="str">
        <f ca="true">+IF(OFFSET('Hygiene Data'!$H$12,0,10*ROW('Hygiene Data'!H168))="","",OFFSET('Hygiene Data'!$H$12,0,10*ROW('Hygiene Data'!H168)))</f>
        <v/>
      </c>
      <c r="EC174" s="275" t="str">
        <f ca="true">+IF(OFFSET('Hygiene Data'!$H$13,0,10*ROW('Hygiene Data'!H168))="","",OFFSET('Hygiene Data'!$H$13,0,10*ROW('Hygiene Data'!H168)))</f>
        <v/>
      </c>
      <c r="ED174" s="275" t="str">
        <f ca="true">+IF(OFFSET('Hygiene Data'!$I$11,0,10*ROW('Hygiene Data'!I168))="","",OFFSET('Hygiene Data'!$I$11,0,10*ROW('Hygiene Data'!I168)))</f>
        <v/>
      </c>
      <c r="EE174" s="275" t="str">
        <f ca="true">+IF(OFFSET('Hygiene Data'!$I$12,0,10*ROW('Hygiene Data'!I168))="","",OFFSET('Hygiene Data'!$I$12,0,10*ROW('Hygiene Data'!I168)))</f>
        <v/>
      </c>
      <c r="EF174" s="27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5"/>
      <c r="BS175" s="275" t="str">
        <f ca="true">+IF(OFFSET('Water Data'!$D$27,0,10*ROW('Water Data'!D169))="","",OFFSET('Water Data'!$D$27,0,10*ROW('Water Data'!D169)))</f>
        <v/>
      </c>
      <c r="BT175" s="275" t="str">
        <f ca="true">+IF(OFFSET('Water Data'!$D$28,0,10*ROW('Water Data'!D169))="","",OFFSET('Water Data'!$D$28,0,10*ROW('Water Data'!D169)))</f>
        <v/>
      </c>
      <c r="BU175" s="275" t="str">
        <f ca="true">+IF(OFFSET('Water Data'!$D$29,0,10*ROW('Water Data'!D169))="","",OFFSET('Water Data'!$D$29,0,10*ROW('Water Data'!D169)))</f>
        <v/>
      </c>
      <c r="BV175" s="275" t="str">
        <f ca="true">+IF(OFFSET('Water Data'!$E$27,0,10*ROW('Water Data'!E169))="","",OFFSET('Water Data'!$E$27,0,10*ROW('Water Data'!E169)))</f>
        <v/>
      </c>
      <c r="BW175" s="275" t="str">
        <f ca="true">+IF(OFFSET('Water Data'!$E$28,0,10*ROW('Water Data'!E169))="","",OFFSET('Water Data'!$E$28,0,10*ROW('Water Data'!E169)))</f>
        <v/>
      </c>
      <c r="BX175" s="275" t="str">
        <f ca="true">+IF(OFFSET('Water Data'!$E$29,0,10*ROW('Water Data'!E169))="","",OFFSET('Water Data'!$E$29,0,10*ROW('Water Data'!E169)))</f>
        <v/>
      </c>
      <c r="BY175" s="275" t="str">
        <f ca="true">+IF(OFFSET('Water Data'!$F$27,0,10*ROW('Water Data'!F169))="","",OFFSET('Water Data'!$F$27,0,10*ROW('Water Data'!F169)))</f>
        <v/>
      </c>
      <c r="BZ175" s="275" t="str">
        <f ca="true">+IF(OFFSET('Water Data'!$F$28,0,10*ROW('Water Data'!F169))="","",OFFSET('Water Data'!$F$28,0,10*ROW('Water Data'!F169)))</f>
        <v/>
      </c>
      <c r="CA175" s="275" t="str">
        <f ca="true">+IF(OFFSET('Water Data'!$F$29,0,10*ROW('Water Data'!F169))="","",OFFSET('Water Data'!$F$29,0,10*ROW('Water Data'!F169)))</f>
        <v/>
      </c>
      <c r="CB175" s="275" t="str">
        <f ca="true">+IF(OFFSET('Water Data'!$G$27,0,10*ROW('Water Data'!G169))="","",OFFSET('Water Data'!$G$27,0,10*ROW('Water Data'!G169)))</f>
        <v/>
      </c>
      <c r="CC175" s="275" t="str">
        <f ca="true">+IF(OFFSET('Water Data'!$G$28,0,10*ROW('Water Data'!G169))="","",OFFSET('Water Data'!$G$28,0,10*ROW('Water Data'!G169)))</f>
        <v/>
      </c>
      <c r="CD175" s="275" t="str">
        <f ca="true">+IF(OFFSET('Water Data'!$G$29,0,10*ROW('Water Data'!G169))="","",OFFSET('Water Data'!$G$29,0,10*ROW('Water Data'!G169)))</f>
        <v/>
      </c>
      <c r="CE175" s="275" t="str">
        <f ca="true">+IF(OFFSET('Water Data'!$H$27,0,10*ROW('Water Data'!H169))="","",OFFSET('Water Data'!$H$27,0,10*ROW('Water Data'!H169)))</f>
        <v/>
      </c>
      <c r="CF175" s="275" t="str">
        <f ca="true">+IF(OFFSET('Water Data'!$H$28,0,10*ROW('Water Data'!H169))="","",OFFSET('Water Data'!$H$28,0,10*ROW('Water Data'!H169)))</f>
        <v/>
      </c>
      <c r="CG175" s="275" t="str">
        <f ca="true">+IF(OFFSET('Water Data'!$H$29,0,10*ROW('Water Data'!H169))="","",OFFSET('Water Data'!$H$29,0,10*ROW('Water Data'!H169)))</f>
        <v/>
      </c>
      <c r="CH175" s="275" t="str">
        <f ca="true">+IF(OFFSET('Water Data'!$I$27,0,10*ROW('Water Data'!I169))="","",OFFSET('Water Data'!$I$27,0,10*ROW('Water Data'!I169)))</f>
        <v/>
      </c>
      <c r="CI175" s="275" t="str">
        <f ca="true">+IF(OFFSET('Water Data'!$I$28,0,10*ROW('Water Data'!I169))="","",OFFSET('Water Data'!$I$28,0,10*ROW('Water Data'!I169)))</f>
        <v/>
      </c>
      <c r="CJ175" s="275" t="str">
        <f ca="true">+IF(OFFSET('Water Data'!$I$29,0,10*ROW('Water Data'!I169))="","",OFFSET('Water Data'!$I$29,0,10*ROW('Water Data'!I169)))</f>
        <v/>
      </c>
      <c r="CK175" s="275" t="str">
        <f ca="true">+IF(OFFSET('Sanitation Data'!$D$28,0,10*ROW('Sanitation Data'!D169))="","",OFFSET('Sanitation Data'!$D$28,0,10*ROW('Sanitation Data'!D169)))</f>
        <v/>
      </c>
      <c r="CL175" s="275" t="str">
        <f ca="true">+IF(OFFSET('Sanitation Data'!$D$29,0,10*ROW('Sanitation Data'!D169))="","",OFFSET('Sanitation Data'!$D$29,0,10*ROW('Sanitation Data'!D169)))</f>
        <v/>
      </c>
      <c r="CM175" s="275" t="str">
        <f ca="true">+IF(OFFSET('Sanitation Data'!$D$30,0,10*ROW('Sanitation Data'!D169))="","",OFFSET('Sanitation Data'!$D$30,0,10*ROW('Sanitation Data'!D169)))</f>
        <v/>
      </c>
      <c r="CN175" s="275" t="str">
        <f ca="true">+IF(OFFSET('Sanitation Data'!$D$31,0,10*ROW('Sanitation Data'!D169))="","",OFFSET('Sanitation Data'!$D$31,0,10*ROW('Sanitation Data'!D169)))</f>
        <v/>
      </c>
      <c r="CO175" s="275" t="str">
        <f ca="true">+IF(OFFSET('Sanitation Data'!$D$32,0,10*ROW('Sanitation Data'!D169))="","",OFFSET('Sanitation Data'!$D$32,0,10*ROW('Sanitation Data'!D169)))</f>
        <v/>
      </c>
      <c r="CP175" s="275" t="str">
        <f ca="true">+IF(OFFSET('Sanitation Data'!$E$28,0,10*ROW('Sanitation Data'!E169))="","",OFFSET('Sanitation Data'!$E$28,0,10*ROW('Sanitation Data'!E169)))</f>
        <v/>
      </c>
      <c r="CQ175" s="275" t="str">
        <f ca="true">+IF(OFFSET('Sanitation Data'!$E$29,0,10*ROW('Sanitation Data'!E169))="","",OFFSET('Sanitation Data'!$E$29,0,10*ROW('Sanitation Data'!E169)))</f>
        <v/>
      </c>
      <c r="CR175" s="275" t="str">
        <f ca="true">+IF(OFFSET('Sanitation Data'!$E$30,0,10*ROW('Sanitation Data'!E169))="","",OFFSET('Sanitation Data'!$E$30,0,10*ROW('Sanitation Data'!E169)))</f>
        <v/>
      </c>
      <c r="CS175" s="275" t="str">
        <f ca="true">+IF(OFFSET('Sanitation Data'!$E$31,0,10*ROW('Sanitation Data'!E169))="","",OFFSET('Sanitation Data'!$E$31,0,10*ROW('Sanitation Data'!E169)))</f>
        <v/>
      </c>
      <c r="CT175" s="275" t="str">
        <f ca="true">+IF(OFFSET('Sanitation Data'!$E$32,0,10*ROW('Sanitation Data'!E169))="","",OFFSET('Sanitation Data'!$E$32,0,10*ROW('Sanitation Data'!E169)))</f>
        <v/>
      </c>
      <c r="CU175" s="275" t="str">
        <f ca="true">+IF(OFFSET('Sanitation Data'!$F$28,0,10*ROW('Sanitation Data'!F169))="","",OFFSET('Sanitation Data'!$F$28,0,10*ROW('Sanitation Data'!F169)))</f>
        <v/>
      </c>
      <c r="CV175" s="275" t="str">
        <f ca="true">+IF(OFFSET('Sanitation Data'!$F$29,0,10*ROW('Sanitation Data'!F169))="","",OFFSET('Sanitation Data'!$F$29,0,10*ROW('Sanitation Data'!F169)))</f>
        <v/>
      </c>
      <c r="CW175" s="275" t="str">
        <f ca="true">+IF(OFFSET('Sanitation Data'!$F$30,0,10*ROW('Sanitation Data'!F169))="","",OFFSET('Sanitation Data'!$F$30,0,10*ROW('Sanitation Data'!F169)))</f>
        <v/>
      </c>
      <c r="CX175" s="275" t="str">
        <f ca="true">+IF(OFFSET('Sanitation Data'!$F$31,0,10*ROW('Sanitation Data'!F169))="","",OFFSET('Sanitation Data'!$F$31,0,10*ROW('Sanitation Data'!F169)))</f>
        <v/>
      </c>
      <c r="CY175" s="275" t="str">
        <f ca="true">+IF(OFFSET('Sanitation Data'!$F$32,0,10*ROW('Sanitation Data'!F169))="","",OFFSET('Sanitation Data'!$F$32,0,10*ROW('Sanitation Data'!F169)))</f>
        <v/>
      </c>
      <c r="CZ175" s="275" t="str">
        <f ca="true">+IF(OFFSET('Sanitation Data'!$G$28,0,10*ROW('Sanitation Data'!G169))="","",OFFSET('Sanitation Data'!$G$28,0,10*ROW('Sanitation Data'!G169)))</f>
        <v/>
      </c>
      <c r="DA175" s="275" t="str">
        <f ca="true">+IF(OFFSET('Sanitation Data'!$G$29,0,10*ROW('Sanitation Data'!G169))="","",OFFSET('Sanitation Data'!$G$29,0,10*ROW('Sanitation Data'!G169)))</f>
        <v/>
      </c>
      <c r="DB175" s="275" t="str">
        <f ca="true">+IF(OFFSET('Sanitation Data'!$G$30,0,10*ROW('Sanitation Data'!G169))="","",OFFSET('Sanitation Data'!$G$30,0,10*ROW('Sanitation Data'!G169)))</f>
        <v/>
      </c>
      <c r="DC175" s="275" t="str">
        <f ca="true">+IF(OFFSET('Sanitation Data'!$G$31,0,10*ROW('Sanitation Data'!G169))="","",OFFSET('Sanitation Data'!$G$31,0,10*ROW('Sanitation Data'!G169)))</f>
        <v/>
      </c>
      <c r="DD175" s="275" t="str">
        <f ca="true">+IF(OFFSET('Sanitation Data'!$G$32,0,10*ROW('Sanitation Data'!G169))="","",OFFSET('Sanitation Data'!$G$32,0,10*ROW('Sanitation Data'!G169)))</f>
        <v/>
      </c>
      <c r="DE175" s="275" t="str">
        <f ca="true">+IF(OFFSET('Sanitation Data'!$H$28,0,10*ROW('Sanitation Data'!H169))="","",OFFSET('Sanitation Data'!$H$28,0,10*ROW('Sanitation Data'!H169)))</f>
        <v/>
      </c>
      <c r="DF175" s="275" t="str">
        <f ca="true">+IF(OFFSET('Sanitation Data'!$H$29,0,10*ROW('Sanitation Data'!H169))="","",OFFSET('Sanitation Data'!$H$29,0,10*ROW('Sanitation Data'!H169)))</f>
        <v/>
      </c>
      <c r="DG175" s="275" t="str">
        <f ca="true">+IF(OFFSET('Sanitation Data'!$H$30,0,10*ROW('Sanitation Data'!H169))="","",OFFSET('Sanitation Data'!$H$30,0,10*ROW('Sanitation Data'!H169)))</f>
        <v/>
      </c>
      <c r="DH175" s="275" t="str">
        <f ca="true">+IF(OFFSET('Sanitation Data'!$H$31,0,10*ROW('Sanitation Data'!H169))="","",OFFSET('Sanitation Data'!$H$31,0,10*ROW('Sanitation Data'!H169)))</f>
        <v/>
      </c>
      <c r="DI175" s="275" t="str">
        <f ca="true">+IF(OFFSET('Sanitation Data'!$H$32,0,10*ROW('Sanitation Data'!H169))="","",OFFSET('Sanitation Data'!$H$32,0,10*ROW('Sanitation Data'!H169)))</f>
        <v/>
      </c>
      <c r="DJ175" s="275" t="str">
        <f ca="true">+IF(OFFSET('Sanitation Data'!$I$28,0,10*ROW('Sanitation Data'!I169))="","",OFFSET('Sanitation Data'!$I$28,0,10*ROW('Sanitation Data'!I169)))</f>
        <v/>
      </c>
      <c r="DK175" s="275" t="str">
        <f ca="true">+IF(OFFSET('Sanitation Data'!$I$29,0,10*ROW('Sanitation Data'!I169))="","",OFFSET('Sanitation Data'!$I$29,0,10*ROW('Sanitation Data'!I169)))</f>
        <v/>
      </c>
      <c r="DL175" s="275" t="str">
        <f ca="true">+IF(OFFSET('Sanitation Data'!$I$30,0,10*ROW('Sanitation Data'!I169))="","",OFFSET('Sanitation Data'!$I$30,0,10*ROW('Sanitation Data'!I169)))</f>
        <v/>
      </c>
      <c r="DM175" s="275" t="str">
        <f ca="true">+IF(OFFSET('Sanitation Data'!$I$31,0,10*ROW('Sanitation Data'!I169))="","",OFFSET('Sanitation Data'!$I$31,0,10*ROW('Sanitation Data'!I169)))</f>
        <v/>
      </c>
      <c r="DN175" s="275" t="str">
        <f ca="true">+IF(OFFSET('Sanitation Data'!$I$32,0,10*ROW('Sanitation Data'!I169))="","",OFFSET('Sanitation Data'!$I$32,0,10*ROW('Sanitation Data'!I169)))</f>
        <v/>
      </c>
      <c r="DO175" s="275" t="str">
        <f ca="true">+IF(OFFSET('Hygiene Data'!$D$11,0,10*ROW('Hygiene Data'!D169))="","",OFFSET('Hygiene Data'!$D$11,0,10*ROW('Hygiene Data'!D169)))</f>
        <v/>
      </c>
      <c r="DP175" s="275" t="str">
        <f ca="true">+IF(OFFSET('Hygiene Data'!$D$12,0,10*ROW('Hygiene Data'!D169))="","",OFFSET('Hygiene Data'!$D$12,0,10*ROW('Hygiene Data'!D169)))</f>
        <v/>
      </c>
      <c r="DQ175" s="275" t="str">
        <f ca="true">+IF(OFFSET('Hygiene Data'!$D$13,0,10*ROW('Hygiene Data'!D169))="","",OFFSET('Hygiene Data'!$D$13,0,10*ROW('Hygiene Data'!D169)))</f>
        <v/>
      </c>
      <c r="DR175" s="275" t="str">
        <f ca="true">+IF(OFFSET('Hygiene Data'!$E$11,0,10*ROW('Hygiene Data'!E169))="","",OFFSET('Hygiene Data'!$E$11,0,10*ROW('Hygiene Data'!E169)))</f>
        <v/>
      </c>
      <c r="DS175" s="275" t="str">
        <f ca="true">+IF(OFFSET('Hygiene Data'!$E$12,0,10*ROW('Hygiene Data'!E169))="","",OFFSET('Hygiene Data'!$E$12,0,10*ROW('Hygiene Data'!E169)))</f>
        <v/>
      </c>
      <c r="DT175" s="275" t="str">
        <f ca="true">+IF(OFFSET('Hygiene Data'!$E$13,0,10*ROW('Hygiene Data'!E169))="","",OFFSET('Hygiene Data'!$E$13,0,10*ROW('Hygiene Data'!E169)))</f>
        <v/>
      </c>
      <c r="DU175" s="275" t="str">
        <f ca="true">+IF(OFFSET('Hygiene Data'!$F$11,0,10*ROW('Hygiene Data'!F169))="","",OFFSET('Hygiene Data'!$F$11,0,10*ROW('Hygiene Data'!F169)))</f>
        <v/>
      </c>
      <c r="DV175" s="275" t="str">
        <f ca="true">+IF(OFFSET('Hygiene Data'!$F$12,0,10*ROW('Hygiene Data'!F169))="","",OFFSET('Hygiene Data'!$F$12,0,10*ROW('Hygiene Data'!F169)))</f>
        <v/>
      </c>
      <c r="DW175" s="275" t="str">
        <f ca="true">+IF(OFFSET('Hygiene Data'!$F$13,0,10*ROW('Hygiene Data'!F169))="","",OFFSET('Hygiene Data'!$F$13,0,10*ROW('Hygiene Data'!F169)))</f>
        <v/>
      </c>
      <c r="DX175" s="275" t="str">
        <f ca="true">+IF(OFFSET('Hygiene Data'!$G$11,0,10*ROW('Hygiene Data'!G169))="","",OFFSET('Hygiene Data'!$G$11,0,10*ROW('Hygiene Data'!G169)))</f>
        <v/>
      </c>
      <c r="DY175" s="275" t="str">
        <f ca="true">+IF(OFFSET('Hygiene Data'!$G$12,0,10*ROW('Hygiene Data'!G169))="","",OFFSET('Hygiene Data'!$G$12,0,10*ROW('Hygiene Data'!G169)))</f>
        <v/>
      </c>
      <c r="DZ175" s="275" t="str">
        <f ca="true">+IF(OFFSET('Hygiene Data'!$G$13,0,10*ROW('Hygiene Data'!G169))="","",OFFSET('Hygiene Data'!$G$13,0,10*ROW('Hygiene Data'!G169)))</f>
        <v/>
      </c>
      <c r="EA175" s="275" t="str">
        <f ca="true">+IF(OFFSET('Hygiene Data'!$H$11,0,10*ROW('Hygiene Data'!H169))="","",OFFSET('Hygiene Data'!$H$11,0,10*ROW('Hygiene Data'!H169)))</f>
        <v/>
      </c>
      <c r="EB175" s="275" t="str">
        <f ca="true">+IF(OFFSET('Hygiene Data'!$H$12,0,10*ROW('Hygiene Data'!H169))="","",OFFSET('Hygiene Data'!$H$12,0,10*ROW('Hygiene Data'!H169)))</f>
        <v/>
      </c>
      <c r="EC175" s="275" t="str">
        <f ca="true">+IF(OFFSET('Hygiene Data'!$H$13,0,10*ROW('Hygiene Data'!H169))="","",OFFSET('Hygiene Data'!$H$13,0,10*ROW('Hygiene Data'!H169)))</f>
        <v/>
      </c>
      <c r="ED175" s="275" t="str">
        <f ca="true">+IF(OFFSET('Hygiene Data'!$I$11,0,10*ROW('Hygiene Data'!I169))="","",OFFSET('Hygiene Data'!$I$11,0,10*ROW('Hygiene Data'!I169)))</f>
        <v/>
      </c>
      <c r="EE175" s="275" t="str">
        <f ca="true">+IF(OFFSET('Hygiene Data'!$I$12,0,10*ROW('Hygiene Data'!I169))="","",OFFSET('Hygiene Data'!$I$12,0,10*ROW('Hygiene Data'!I169)))</f>
        <v/>
      </c>
      <c r="EF175" s="27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5"/>
      <c r="BS176" s="275" t="str">
        <f ca="true">+IF(OFFSET('Water Data'!$D$27,0,10*ROW('Water Data'!D170))="","",OFFSET('Water Data'!$D$27,0,10*ROW('Water Data'!D170)))</f>
        <v/>
      </c>
      <c r="BT176" s="275" t="str">
        <f ca="true">+IF(OFFSET('Water Data'!$D$28,0,10*ROW('Water Data'!D170))="","",OFFSET('Water Data'!$D$28,0,10*ROW('Water Data'!D170)))</f>
        <v/>
      </c>
      <c r="BU176" s="275" t="str">
        <f ca="true">+IF(OFFSET('Water Data'!$D$29,0,10*ROW('Water Data'!D170))="","",OFFSET('Water Data'!$D$29,0,10*ROW('Water Data'!D170)))</f>
        <v/>
      </c>
      <c r="BV176" s="275" t="str">
        <f ca="true">+IF(OFFSET('Water Data'!$E$27,0,10*ROW('Water Data'!E170))="","",OFFSET('Water Data'!$E$27,0,10*ROW('Water Data'!E170)))</f>
        <v/>
      </c>
      <c r="BW176" s="275" t="str">
        <f ca="true">+IF(OFFSET('Water Data'!$E$28,0,10*ROW('Water Data'!E170))="","",OFFSET('Water Data'!$E$28,0,10*ROW('Water Data'!E170)))</f>
        <v/>
      </c>
      <c r="BX176" s="275" t="str">
        <f ca="true">+IF(OFFSET('Water Data'!$E$29,0,10*ROW('Water Data'!E170))="","",OFFSET('Water Data'!$E$29,0,10*ROW('Water Data'!E170)))</f>
        <v/>
      </c>
      <c r="BY176" s="275" t="str">
        <f ca="true">+IF(OFFSET('Water Data'!$F$27,0,10*ROW('Water Data'!F170))="","",OFFSET('Water Data'!$F$27,0,10*ROW('Water Data'!F170)))</f>
        <v/>
      </c>
      <c r="BZ176" s="275" t="str">
        <f ca="true">+IF(OFFSET('Water Data'!$F$28,0,10*ROW('Water Data'!F170))="","",OFFSET('Water Data'!$F$28,0,10*ROW('Water Data'!F170)))</f>
        <v/>
      </c>
      <c r="CA176" s="275" t="str">
        <f ca="true">+IF(OFFSET('Water Data'!$F$29,0,10*ROW('Water Data'!F170))="","",OFFSET('Water Data'!$F$29,0,10*ROW('Water Data'!F170)))</f>
        <v/>
      </c>
      <c r="CB176" s="275" t="str">
        <f ca="true">+IF(OFFSET('Water Data'!$G$27,0,10*ROW('Water Data'!G170))="","",OFFSET('Water Data'!$G$27,0,10*ROW('Water Data'!G170)))</f>
        <v/>
      </c>
      <c r="CC176" s="275" t="str">
        <f ca="true">+IF(OFFSET('Water Data'!$G$28,0,10*ROW('Water Data'!G170))="","",OFFSET('Water Data'!$G$28,0,10*ROW('Water Data'!G170)))</f>
        <v/>
      </c>
      <c r="CD176" s="275" t="str">
        <f ca="true">+IF(OFFSET('Water Data'!$G$29,0,10*ROW('Water Data'!G170))="","",OFFSET('Water Data'!$G$29,0,10*ROW('Water Data'!G170)))</f>
        <v/>
      </c>
      <c r="CE176" s="275" t="str">
        <f ca="true">+IF(OFFSET('Water Data'!$H$27,0,10*ROW('Water Data'!H170))="","",OFFSET('Water Data'!$H$27,0,10*ROW('Water Data'!H170)))</f>
        <v/>
      </c>
      <c r="CF176" s="275" t="str">
        <f ca="true">+IF(OFFSET('Water Data'!$H$28,0,10*ROW('Water Data'!H170))="","",OFFSET('Water Data'!$H$28,0,10*ROW('Water Data'!H170)))</f>
        <v/>
      </c>
      <c r="CG176" s="275" t="str">
        <f ca="true">+IF(OFFSET('Water Data'!$H$29,0,10*ROW('Water Data'!H170))="","",OFFSET('Water Data'!$H$29,0,10*ROW('Water Data'!H170)))</f>
        <v/>
      </c>
      <c r="CH176" s="275" t="str">
        <f ca="true">+IF(OFFSET('Water Data'!$I$27,0,10*ROW('Water Data'!I170))="","",OFFSET('Water Data'!$I$27,0,10*ROW('Water Data'!I170)))</f>
        <v/>
      </c>
      <c r="CI176" s="275" t="str">
        <f ca="true">+IF(OFFSET('Water Data'!$I$28,0,10*ROW('Water Data'!I170))="","",OFFSET('Water Data'!$I$28,0,10*ROW('Water Data'!I170)))</f>
        <v/>
      </c>
      <c r="CJ176" s="275" t="str">
        <f ca="true">+IF(OFFSET('Water Data'!$I$29,0,10*ROW('Water Data'!I170))="","",OFFSET('Water Data'!$I$29,0,10*ROW('Water Data'!I170)))</f>
        <v/>
      </c>
      <c r="CK176" s="275" t="str">
        <f ca="true">+IF(OFFSET('Sanitation Data'!$D$28,0,10*ROW('Sanitation Data'!D170))="","",OFFSET('Sanitation Data'!$D$28,0,10*ROW('Sanitation Data'!D170)))</f>
        <v/>
      </c>
      <c r="CL176" s="275" t="str">
        <f ca="true">+IF(OFFSET('Sanitation Data'!$D$29,0,10*ROW('Sanitation Data'!D170))="","",OFFSET('Sanitation Data'!$D$29,0,10*ROW('Sanitation Data'!D170)))</f>
        <v/>
      </c>
      <c r="CM176" s="275" t="str">
        <f ca="true">+IF(OFFSET('Sanitation Data'!$D$30,0,10*ROW('Sanitation Data'!D170))="","",OFFSET('Sanitation Data'!$D$30,0,10*ROW('Sanitation Data'!D170)))</f>
        <v/>
      </c>
      <c r="CN176" s="275" t="str">
        <f ca="true">+IF(OFFSET('Sanitation Data'!$D$31,0,10*ROW('Sanitation Data'!D170))="","",OFFSET('Sanitation Data'!$D$31,0,10*ROW('Sanitation Data'!D170)))</f>
        <v/>
      </c>
      <c r="CO176" s="275" t="str">
        <f ca="true">+IF(OFFSET('Sanitation Data'!$D$32,0,10*ROW('Sanitation Data'!D170))="","",OFFSET('Sanitation Data'!$D$32,0,10*ROW('Sanitation Data'!D170)))</f>
        <v/>
      </c>
      <c r="CP176" s="275" t="str">
        <f ca="true">+IF(OFFSET('Sanitation Data'!$E$28,0,10*ROW('Sanitation Data'!E170))="","",OFFSET('Sanitation Data'!$E$28,0,10*ROW('Sanitation Data'!E170)))</f>
        <v/>
      </c>
      <c r="CQ176" s="275" t="str">
        <f ca="true">+IF(OFFSET('Sanitation Data'!$E$29,0,10*ROW('Sanitation Data'!E170))="","",OFFSET('Sanitation Data'!$E$29,0,10*ROW('Sanitation Data'!E170)))</f>
        <v/>
      </c>
      <c r="CR176" s="275" t="str">
        <f ca="true">+IF(OFFSET('Sanitation Data'!$E$30,0,10*ROW('Sanitation Data'!E170))="","",OFFSET('Sanitation Data'!$E$30,0,10*ROW('Sanitation Data'!E170)))</f>
        <v/>
      </c>
      <c r="CS176" s="275" t="str">
        <f ca="true">+IF(OFFSET('Sanitation Data'!$E$31,0,10*ROW('Sanitation Data'!E170))="","",OFFSET('Sanitation Data'!$E$31,0,10*ROW('Sanitation Data'!E170)))</f>
        <v/>
      </c>
      <c r="CT176" s="275" t="str">
        <f ca="true">+IF(OFFSET('Sanitation Data'!$E$32,0,10*ROW('Sanitation Data'!E170))="","",OFFSET('Sanitation Data'!$E$32,0,10*ROW('Sanitation Data'!E170)))</f>
        <v/>
      </c>
      <c r="CU176" s="275" t="str">
        <f ca="true">+IF(OFFSET('Sanitation Data'!$F$28,0,10*ROW('Sanitation Data'!F170))="","",OFFSET('Sanitation Data'!$F$28,0,10*ROW('Sanitation Data'!F170)))</f>
        <v/>
      </c>
      <c r="CV176" s="275" t="str">
        <f ca="true">+IF(OFFSET('Sanitation Data'!$F$29,0,10*ROW('Sanitation Data'!F170))="","",OFFSET('Sanitation Data'!$F$29,0,10*ROW('Sanitation Data'!F170)))</f>
        <v/>
      </c>
      <c r="CW176" s="275" t="str">
        <f ca="true">+IF(OFFSET('Sanitation Data'!$F$30,0,10*ROW('Sanitation Data'!F170))="","",OFFSET('Sanitation Data'!$F$30,0,10*ROW('Sanitation Data'!F170)))</f>
        <v/>
      </c>
      <c r="CX176" s="275" t="str">
        <f ca="true">+IF(OFFSET('Sanitation Data'!$F$31,0,10*ROW('Sanitation Data'!F170))="","",OFFSET('Sanitation Data'!$F$31,0,10*ROW('Sanitation Data'!F170)))</f>
        <v/>
      </c>
      <c r="CY176" s="275" t="str">
        <f ca="true">+IF(OFFSET('Sanitation Data'!$F$32,0,10*ROW('Sanitation Data'!F170))="","",OFFSET('Sanitation Data'!$F$32,0,10*ROW('Sanitation Data'!F170)))</f>
        <v/>
      </c>
      <c r="CZ176" s="275" t="str">
        <f ca="true">+IF(OFFSET('Sanitation Data'!$G$28,0,10*ROW('Sanitation Data'!G170))="","",OFFSET('Sanitation Data'!$G$28,0,10*ROW('Sanitation Data'!G170)))</f>
        <v/>
      </c>
      <c r="DA176" s="275" t="str">
        <f ca="true">+IF(OFFSET('Sanitation Data'!$G$29,0,10*ROW('Sanitation Data'!G170))="","",OFFSET('Sanitation Data'!$G$29,0,10*ROW('Sanitation Data'!G170)))</f>
        <v/>
      </c>
      <c r="DB176" s="275" t="str">
        <f ca="true">+IF(OFFSET('Sanitation Data'!$G$30,0,10*ROW('Sanitation Data'!G170))="","",OFFSET('Sanitation Data'!$G$30,0,10*ROW('Sanitation Data'!G170)))</f>
        <v/>
      </c>
      <c r="DC176" s="275" t="str">
        <f ca="true">+IF(OFFSET('Sanitation Data'!$G$31,0,10*ROW('Sanitation Data'!G170))="","",OFFSET('Sanitation Data'!$G$31,0,10*ROW('Sanitation Data'!G170)))</f>
        <v/>
      </c>
      <c r="DD176" s="275" t="str">
        <f ca="true">+IF(OFFSET('Sanitation Data'!$G$32,0,10*ROW('Sanitation Data'!G170))="","",OFFSET('Sanitation Data'!$G$32,0,10*ROW('Sanitation Data'!G170)))</f>
        <v/>
      </c>
      <c r="DE176" s="275" t="str">
        <f ca="true">+IF(OFFSET('Sanitation Data'!$H$28,0,10*ROW('Sanitation Data'!H170))="","",OFFSET('Sanitation Data'!$H$28,0,10*ROW('Sanitation Data'!H170)))</f>
        <v/>
      </c>
      <c r="DF176" s="275" t="str">
        <f ca="true">+IF(OFFSET('Sanitation Data'!$H$29,0,10*ROW('Sanitation Data'!H170))="","",OFFSET('Sanitation Data'!$H$29,0,10*ROW('Sanitation Data'!H170)))</f>
        <v/>
      </c>
      <c r="DG176" s="275" t="str">
        <f ca="true">+IF(OFFSET('Sanitation Data'!$H$30,0,10*ROW('Sanitation Data'!H170))="","",OFFSET('Sanitation Data'!$H$30,0,10*ROW('Sanitation Data'!H170)))</f>
        <v/>
      </c>
      <c r="DH176" s="275" t="str">
        <f ca="true">+IF(OFFSET('Sanitation Data'!$H$31,0,10*ROW('Sanitation Data'!H170))="","",OFFSET('Sanitation Data'!$H$31,0,10*ROW('Sanitation Data'!H170)))</f>
        <v/>
      </c>
      <c r="DI176" s="275" t="str">
        <f ca="true">+IF(OFFSET('Sanitation Data'!$H$32,0,10*ROW('Sanitation Data'!H170))="","",OFFSET('Sanitation Data'!$H$32,0,10*ROW('Sanitation Data'!H170)))</f>
        <v/>
      </c>
      <c r="DJ176" s="275" t="str">
        <f ca="true">+IF(OFFSET('Sanitation Data'!$I$28,0,10*ROW('Sanitation Data'!I170))="","",OFFSET('Sanitation Data'!$I$28,0,10*ROW('Sanitation Data'!I170)))</f>
        <v/>
      </c>
      <c r="DK176" s="275" t="str">
        <f ca="true">+IF(OFFSET('Sanitation Data'!$I$29,0,10*ROW('Sanitation Data'!I170))="","",OFFSET('Sanitation Data'!$I$29,0,10*ROW('Sanitation Data'!I170)))</f>
        <v/>
      </c>
      <c r="DL176" s="275" t="str">
        <f ca="true">+IF(OFFSET('Sanitation Data'!$I$30,0,10*ROW('Sanitation Data'!I170))="","",OFFSET('Sanitation Data'!$I$30,0,10*ROW('Sanitation Data'!I170)))</f>
        <v/>
      </c>
      <c r="DM176" s="275" t="str">
        <f ca="true">+IF(OFFSET('Sanitation Data'!$I$31,0,10*ROW('Sanitation Data'!I170))="","",OFFSET('Sanitation Data'!$I$31,0,10*ROW('Sanitation Data'!I170)))</f>
        <v/>
      </c>
      <c r="DN176" s="275" t="str">
        <f ca="true">+IF(OFFSET('Sanitation Data'!$I$32,0,10*ROW('Sanitation Data'!I170))="","",OFFSET('Sanitation Data'!$I$32,0,10*ROW('Sanitation Data'!I170)))</f>
        <v/>
      </c>
      <c r="DO176" s="275" t="str">
        <f ca="true">+IF(OFFSET('Hygiene Data'!$D$11,0,10*ROW('Hygiene Data'!D170))="","",OFFSET('Hygiene Data'!$D$11,0,10*ROW('Hygiene Data'!D170)))</f>
        <v/>
      </c>
      <c r="DP176" s="275" t="str">
        <f ca="true">+IF(OFFSET('Hygiene Data'!$D$12,0,10*ROW('Hygiene Data'!D170))="","",OFFSET('Hygiene Data'!$D$12,0,10*ROW('Hygiene Data'!D170)))</f>
        <v/>
      </c>
      <c r="DQ176" s="275" t="str">
        <f ca="true">+IF(OFFSET('Hygiene Data'!$D$13,0,10*ROW('Hygiene Data'!D170))="","",OFFSET('Hygiene Data'!$D$13,0,10*ROW('Hygiene Data'!D170)))</f>
        <v/>
      </c>
      <c r="DR176" s="275" t="str">
        <f ca="true">+IF(OFFSET('Hygiene Data'!$E$11,0,10*ROW('Hygiene Data'!E170))="","",OFFSET('Hygiene Data'!$E$11,0,10*ROW('Hygiene Data'!E170)))</f>
        <v/>
      </c>
      <c r="DS176" s="275" t="str">
        <f ca="true">+IF(OFFSET('Hygiene Data'!$E$12,0,10*ROW('Hygiene Data'!E170))="","",OFFSET('Hygiene Data'!$E$12,0,10*ROW('Hygiene Data'!E170)))</f>
        <v/>
      </c>
      <c r="DT176" s="275" t="str">
        <f ca="true">+IF(OFFSET('Hygiene Data'!$E$13,0,10*ROW('Hygiene Data'!E170))="","",OFFSET('Hygiene Data'!$E$13,0,10*ROW('Hygiene Data'!E170)))</f>
        <v/>
      </c>
      <c r="DU176" s="275" t="str">
        <f ca="true">+IF(OFFSET('Hygiene Data'!$F$11,0,10*ROW('Hygiene Data'!F170))="","",OFFSET('Hygiene Data'!$F$11,0,10*ROW('Hygiene Data'!F170)))</f>
        <v/>
      </c>
      <c r="DV176" s="275" t="str">
        <f ca="true">+IF(OFFSET('Hygiene Data'!$F$12,0,10*ROW('Hygiene Data'!F170))="","",OFFSET('Hygiene Data'!$F$12,0,10*ROW('Hygiene Data'!F170)))</f>
        <v/>
      </c>
      <c r="DW176" s="275" t="str">
        <f ca="true">+IF(OFFSET('Hygiene Data'!$F$13,0,10*ROW('Hygiene Data'!F170))="","",OFFSET('Hygiene Data'!$F$13,0,10*ROW('Hygiene Data'!F170)))</f>
        <v/>
      </c>
      <c r="DX176" s="275" t="str">
        <f ca="true">+IF(OFFSET('Hygiene Data'!$G$11,0,10*ROW('Hygiene Data'!G170))="","",OFFSET('Hygiene Data'!$G$11,0,10*ROW('Hygiene Data'!G170)))</f>
        <v/>
      </c>
      <c r="DY176" s="275" t="str">
        <f ca="true">+IF(OFFSET('Hygiene Data'!$G$12,0,10*ROW('Hygiene Data'!G170))="","",OFFSET('Hygiene Data'!$G$12,0,10*ROW('Hygiene Data'!G170)))</f>
        <v/>
      </c>
      <c r="DZ176" s="275" t="str">
        <f ca="true">+IF(OFFSET('Hygiene Data'!$G$13,0,10*ROW('Hygiene Data'!G170))="","",OFFSET('Hygiene Data'!$G$13,0,10*ROW('Hygiene Data'!G170)))</f>
        <v/>
      </c>
      <c r="EA176" s="275" t="str">
        <f ca="true">+IF(OFFSET('Hygiene Data'!$H$11,0,10*ROW('Hygiene Data'!H170))="","",OFFSET('Hygiene Data'!$H$11,0,10*ROW('Hygiene Data'!H170)))</f>
        <v/>
      </c>
      <c r="EB176" s="275" t="str">
        <f ca="true">+IF(OFFSET('Hygiene Data'!$H$12,0,10*ROW('Hygiene Data'!H170))="","",OFFSET('Hygiene Data'!$H$12,0,10*ROW('Hygiene Data'!H170)))</f>
        <v/>
      </c>
      <c r="EC176" s="275" t="str">
        <f ca="true">+IF(OFFSET('Hygiene Data'!$H$13,0,10*ROW('Hygiene Data'!H170))="","",OFFSET('Hygiene Data'!$H$13,0,10*ROW('Hygiene Data'!H170)))</f>
        <v/>
      </c>
      <c r="ED176" s="275" t="str">
        <f ca="true">+IF(OFFSET('Hygiene Data'!$I$11,0,10*ROW('Hygiene Data'!I170))="","",OFFSET('Hygiene Data'!$I$11,0,10*ROW('Hygiene Data'!I170)))</f>
        <v/>
      </c>
      <c r="EE176" s="275" t="str">
        <f ca="true">+IF(OFFSET('Hygiene Data'!$I$12,0,10*ROW('Hygiene Data'!I170))="","",OFFSET('Hygiene Data'!$I$12,0,10*ROW('Hygiene Data'!I170)))</f>
        <v/>
      </c>
      <c r="EF176" s="27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5"/>
      <c r="BS177" s="275" t="str">
        <f ca="true">+IF(OFFSET('Water Data'!$D$27,0,10*ROW('Water Data'!D171))="","",OFFSET('Water Data'!$D$27,0,10*ROW('Water Data'!D171)))</f>
        <v/>
      </c>
      <c r="BT177" s="275" t="str">
        <f ca="true">+IF(OFFSET('Water Data'!$D$28,0,10*ROW('Water Data'!D171))="","",OFFSET('Water Data'!$D$28,0,10*ROW('Water Data'!D171)))</f>
        <v/>
      </c>
      <c r="BU177" s="275" t="str">
        <f ca="true">+IF(OFFSET('Water Data'!$D$29,0,10*ROW('Water Data'!D171))="","",OFFSET('Water Data'!$D$29,0,10*ROW('Water Data'!D171)))</f>
        <v/>
      </c>
      <c r="BV177" s="275" t="str">
        <f ca="true">+IF(OFFSET('Water Data'!$E$27,0,10*ROW('Water Data'!E171))="","",OFFSET('Water Data'!$E$27,0,10*ROW('Water Data'!E171)))</f>
        <v/>
      </c>
      <c r="BW177" s="275" t="str">
        <f ca="true">+IF(OFFSET('Water Data'!$E$28,0,10*ROW('Water Data'!E171))="","",OFFSET('Water Data'!$E$28,0,10*ROW('Water Data'!E171)))</f>
        <v/>
      </c>
      <c r="BX177" s="275" t="str">
        <f ca="true">+IF(OFFSET('Water Data'!$E$29,0,10*ROW('Water Data'!E171))="","",OFFSET('Water Data'!$E$29,0,10*ROW('Water Data'!E171)))</f>
        <v/>
      </c>
      <c r="BY177" s="275" t="str">
        <f ca="true">+IF(OFFSET('Water Data'!$F$27,0,10*ROW('Water Data'!F171))="","",OFFSET('Water Data'!$F$27,0,10*ROW('Water Data'!F171)))</f>
        <v/>
      </c>
      <c r="BZ177" s="275" t="str">
        <f ca="true">+IF(OFFSET('Water Data'!$F$28,0,10*ROW('Water Data'!F171))="","",OFFSET('Water Data'!$F$28,0,10*ROW('Water Data'!F171)))</f>
        <v/>
      </c>
      <c r="CA177" s="275" t="str">
        <f ca="true">+IF(OFFSET('Water Data'!$F$29,0,10*ROW('Water Data'!F171))="","",OFFSET('Water Data'!$F$29,0,10*ROW('Water Data'!F171)))</f>
        <v/>
      </c>
      <c r="CB177" s="275" t="str">
        <f ca="true">+IF(OFFSET('Water Data'!$G$27,0,10*ROW('Water Data'!G171))="","",OFFSET('Water Data'!$G$27,0,10*ROW('Water Data'!G171)))</f>
        <v/>
      </c>
      <c r="CC177" s="275" t="str">
        <f ca="true">+IF(OFFSET('Water Data'!$G$28,0,10*ROW('Water Data'!G171))="","",OFFSET('Water Data'!$G$28,0,10*ROW('Water Data'!G171)))</f>
        <v/>
      </c>
      <c r="CD177" s="275" t="str">
        <f ca="true">+IF(OFFSET('Water Data'!$G$29,0,10*ROW('Water Data'!G171))="","",OFFSET('Water Data'!$G$29,0,10*ROW('Water Data'!G171)))</f>
        <v/>
      </c>
      <c r="CE177" s="275" t="str">
        <f ca="true">+IF(OFFSET('Water Data'!$H$27,0,10*ROW('Water Data'!H171))="","",OFFSET('Water Data'!$H$27,0,10*ROW('Water Data'!H171)))</f>
        <v/>
      </c>
      <c r="CF177" s="275" t="str">
        <f ca="true">+IF(OFFSET('Water Data'!$H$28,0,10*ROW('Water Data'!H171))="","",OFFSET('Water Data'!$H$28,0,10*ROW('Water Data'!H171)))</f>
        <v/>
      </c>
      <c r="CG177" s="275" t="str">
        <f ca="true">+IF(OFFSET('Water Data'!$H$29,0,10*ROW('Water Data'!H171))="","",OFFSET('Water Data'!$H$29,0,10*ROW('Water Data'!H171)))</f>
        <v/>
      </c>
      <c r="CH177" s="275" t="str">
        <f ca="true">+IF(OFFSET('Water Data'!$I$27,0,10*ROW('Water Data'!I171))="","",OFFSET('Water Data'!$I$27,0,10*ROW('Water Data'!I171)))</f>
        <v/>
      </c>
      <c r="CI177" s="275" t="str">
        <f ca="true">+IF(OFFSET('Water Data'!$I$28,0,10*ROW('Water Data'!I171))="","",OFFSET('Water Data'!$I$28,0,10*ROW('Water Data'!I171)))</f>
        <v/>
      </c>
      <c r="CJ177" s="275" t="str">
        <f ca="true">+IF(OFFSET('Water Data'!$I$29,0,10*ROW('Water Data'!I171))="","",OFFSET('Water Data'!$I$29,0,10*ROW('Water Data'!I171)))</f>
        <v/>
      </c>
      <c r="CK177" s="275" t="str">
        <f ca="true">+IF(OFFSET('Sanitation Data'!$D$28,0,10*ROW('Sanitation Data'!D171))="","",OFFSET('Sanitation Data'!$D$28,0,10*ROW('Sanitation Data'!D171)))</f>
        <v/>
      </c>
      <c r="CL177" s="275" t="str">
        <f ca="true">+IF(OFFSET('Sanitation Data'!$D$29,0,10*ROW('Sanitation Data'!D171))="","",OFFSET('Sanitation Data'!$D$29,0,10*ROW('Sanitation Data'!D171)))</f>
        <v/>
      </c>
      <c r="CM177" s="275" t="str">
        <f ca="true">+IF(OFFSET('Sanitation Data'!$D$30,0,10*ROW('Sanitation Data'!D171))="","",OFFSET('Sanitation Data'!$D$30,0,10*ROW('Sanitation Data'!D171)))</f>
        <v/>
      </c>
      <c r="CN177" s="275" t="str">
        <f ca="true">+IF(OFFSET('Sanitation Data'!$D$31,0,10*ROW('Sanitation Data'!D171))="","",OFFSET('Sanitation Data'!$D$31,0,10*ROW('Sanitation Data'!D171)))</f>
        <v/>
      </c>
      <c r="CO177" s="275" t="str">
        <f ca="true">+IF(OFFSET('Sanitation Data'!$D$32,0,10*ROW('Sanitation Data'!D171))="","",OFFSET('Sanitation Data'!$D$32,0,10*ROW('Sanitation Data'!D171)))</f>
        <v/>
      </c>
      <c r="CP177" s="275" t="str">
        <f ca="true">+IF(OFFSET('Sanitation Data'!$E$28,0,10*ROW('Sanitation Data'!E171))="","",OFFSET('Sanitation Data'!$E$28,0,10*ROW('Sanitation Data'!E171)))</f>
        <v/>
      </c>
      <c r="CQ177" s="275" t="str">
        <f ca="true">+IF(OFFSET('Sanitation Data'!$E$29,0,10*ROW('Sanitation Data'!E171))="","",OFFSET('Sanitation Data'!$E$29,0,10*ROW('Sanitation Data'!E171)))</f>
        <v/>
      </c>
      <c r="CR177" s="275" t="str">
        <f ca="true">+IF(OFFSET('Sanitation Data'!$E$30,0,10*ROW('Sanitation Data'!E171))="","",OFFSET('Sanitation Data'!$E$30,0,10*ROW('Sanitation Data'!E171)))</f>
        <v/>
      </c>
      <c r="CS177" s="275" t="str">
        <f ca="true">+IF(OFFSET('Sanitation Data'!$E$31,0,10*ROW('Sanitation Data'!E171))="","",OFFSET('Sanitation Data'!$E$31,0,10*ROW('Sanitation Data'!E171)))</f>
        <v/>
      </c>
      <c r="CT177" s="275" t="str">
        <f ca="true">+IF(OFFSET('Sanitation Data'!$E$32,0,10*ROW('Sanitation Data'!E171))="","",OFFSET('Sanitation Data'!$E$32,0,10*ROW('Sanitation Data'!E171)))</f>
        <v/>
      </c>
      <c r="CU177" s="275" t="str">
        <f ca="true">+IF(OFFSET('Sanitation Data'!$F$28,0,10*ROW('Sanitation Data'!F171))="","",OFFSET('Sanitation Data'!$F$28,0,10*ROW('Sanitation Data'!F171)))</f>
        <v/>
      </c>
      <c r="CV177" s="275" t="str">
        <f ca="true">+IF(OFFSET('Sanitation Data'!$F$29,0,10*ROW('Sanitation Data'!F171))="","",OFFSET('Sanitation Data'!$F$29,0,10*ROW('Sanitation Data'!F171)))</f>
        <v/>
      </c>
      <c r="CW177" s="275" t="str">
        <f ca="true">+IF(OFFSET('Sanitation Data'!$F$30,0,10*ROW('Sanitation Data'!F171))="","",OFFSET('Sanitation Data'!$F$30,0,10*ROW('Sanitation Data'!F171)))</f>
        <v/>
      </c>
      <c r="CX177" s="275" t="str">
        <f ca="true">+IF(OFFSET('Sanitation Data'!$F$31,0,10*ROW('Sanitation Data'!F171))="","",OFFSET('Sanitation Data'!$F$31,0,10*ROW('Sanitation Data'!F171)))</f>
        <v/>
      </c>
      <c r="CY177" s="275" t="str">
        <f ca="true">+IF(OFFSET('Sanitation Data'!$F$32,0,10*ROW('Sanitation Data'!F171))="","",OFFSET('Sanitation Data'!$F$32,0,10*ROW('Sanitation Data'!F171)))</f>
        <v/>
      </c>
      <c r="CZ177" s="275" t="str">
        <f ca="true">+IF(OFFSET('Sanitation Data'!$G$28,0,10*ROW('Sanitation Data'!G171))="","",OFFSET('Sanitation Data'!$G$28,0,10*ROW('Sanitation Data'!G171)))</f>
        <v/>
      </c>
      <c r="DA177" s="275" t="str">
        <f ca="true">+IF(OFFSET('Sanitation Data'!$G$29,0,10*ROW('Sanitation Data'!G171))="","",OFFSET('Sanitation Data'!$G$29,0,10*ROW('Sanitation Data'!G171)))</f>
        <v/>
      </c>
      <c r="DB177" s="275" t="str">
        <f ca="true">+IF(OFFSET('Sanitation Data'!$G$30,0,10*ROW('Sanitation Data'!G171))="","",OFFSET('Sanitation Data'!$G$30,0,10*ROW('Sanitation Data'!G171)))</f>
        <v/>
      </c>
      <c r="DC177" s="275" t="str">
        <f ca="true">+IF(OFFSET('Sanitation Data'!$G$31,0,10*ROW('Sanitation Data'!G171))="","",OFFSET('Sanitation Data'!$G$31,0,10*ROW('Sanitation Data'!G171)))</f>
        <v/>
      </c>
      <c r="DD177" s="275" t="str">
        <f ca="true">+IF(OFFSET('Sanitation Data'!$G$32,0,10*ROW('Sanitation Data'!G171))="","",OFFSET('Sanitation Data'!$G$32,0,10*ROW('Sanitation Data'!G171)))</f>
        <v/>
      </c>
      <c r="DE177" s="275" t="str">
        <f ca="true">+IF(OFFSET('Sanitation Data'!$H$28,0,10*ROW('Sanitation Data'!H171))="","",OFFSET('Sanitation Data'!$H$28,0,10*ROW('Sanitation Data'!H171)))</f>
        <v/>
      </c>
      <c r="DF177" s="275" t="str">
        <f ca="true">+IF(OFFSET('Sanitation Data'!$H$29,0,10*ROW('Sanitation Data'!H171))="","",OFFSET('Sanitation Data'!$H$29,0,10*ROW('Sanitation Data'!H171)))</f>
        <v/>
      </c>
      <c r="DG177" s="275" t="str">
        <f ca="true">+IF(OFFSET('Sanitation Data'!$H$30,0,10*ROW('Sanitation Data'!H171))="","",OFFSET('Sanitation Data'!$H$30,0,10*ROW('Sanitation Data'!H171)))</f>
        <v/>
      </c>
      <c r="DH177" s="275" t="str">
        <f ca="true">+IF(OFFSET('Sanitation Data'!$H$31,0,10*ROW('Sanitation Data'!H171))="","",OFFSET('Sanitation Data'!$H$31,0,10*ROW('Sanitation Data'!H171)))</f>
        <v/>
      </c>
      <c r="DI177" s="275" t="str">
        <f ca="true">+IF(OFFSET('Sanitation Data'!$H$32,0,10*ROW('Sanitation Data'!H171))="","",OFFSET('Sanitation Data'!$H$32,0,10*ROW('Sanitation Data'!H171)))</f>
        <v/>
      </c>
      <c r="DJ177" s="275" t="str">
        <f ca="true">+IF(OFFSET('Sanitation Data'!$I$28,0,10*ROW('Sanitation Data'!I171))="","",OFFSET('Sanitation Data'!$I$28,0,10*ROW('Sanitation Data'!I171)))</f>
        <v/>
      </c>
      <c r="DK177" s="275" t="str">
        <f ca="true">+IF(OFFSET('Sanitation Data'!$I$29,0,10*ROW('Sanitation Data'!I171))="","",OFFSET('Sanitation Data'!$I$29,0,10*ROW('Sanitation Data'!I171)))</f>
        <v/>
      </c>
      <c r="DL177" s="275" t="str">
        <f ca="true">+IF(OFFSET('Sanitation Data'!$I$30,0,10*ROW('Sanitation Data'!I171))="","",OFFSET('Sanitation Data'!$I$30,0,10*ROW('Sanitation Data'!I171)))</f>
        <v/>
      </c>
      <c r="DM177" s="275" t="str">
        <f ca="true">+IF(OFFSET('Sanitation Data'!$I$31,0,10*ROW('Sanitation Data'!I171))="","",OFFSET('Sanitation Data'!$I$31,0,10*ROW('Sanitation Data'!I171)))</f>
        <v/>
      </c>
      <c r="DN177" s="275" t="str">
        <f ca="true">+IF(OFFSET('Sanitation Data'!$I$32,0,10*ROW('Sanitation Data'!I171))="","",OFFSET('Sanitation Data'!$I$32,0,10*ROW('Sanitation Data'!I171)))</f>
        <v/>
      </c>
      <c r="DO177" s="275" t="str">
        <f ca="true">+IF(OFFSET('Hygiene Data'!$D$11,0,10*ROW('Hygiene Data'!D171))="","",OFFSET('Hygiene Data'!$D$11,0,10*ROW('Hygiene Data'!D171)))</f>
        <v/>
      </c>
      <c r="DP177" s="275" t="str">
        <f ca="true">+IF(OFFSET('Hygiene Data'!$D$12,0,10*ROW('Hygiene Data'!D171))="","",OFFSET('Hygiene Data'!$D$12,0,10*ROW('Hygiene Data'!D171)))</f>
        <v/>
      </c>
      <c r="DQ177" s="275" t="str">
        <f ca="true">+IF(OFFSET('Hygiene Data'!$D$13,0,10*ROW('Hygiene Data'!D171))="","",OFFSET('Hygiene Data'!$D$13,0,10*ROW('Hygiene Data'!D171)))</f>
        <v/>
      </c>
      <c r="DR177" s="275" t="str">
        <f ca="true">+IF(OFFSET('Hygiene Data'!$E$11,0,10*ROW('Hygiene Data'!E171))="","",OFFSET('Hygiene Data'!$E$11,0,10*ROW('Hygiene Data'!E171)))</f>
        <v/>
      </c>
      <c r="DS177" s="275" t="str">
        <f ca="true">+IF(OFFSET('Hygiene Data'!$E$12,0,10*ROW('Hygiene Data'!E171))="","",OFFSET('Hygiene Data'!$E$12,0,10*ROW('Hygiene Data'!E171)))</f>
        <v/>
      </c>
      <c r="DT177" s="275" t="str">
        <f ca="true">+IF(OFFSET('Hygiene Data'!$E$13,0,10*ROW('Hygiene Data'!E171))="","",OFFSET('Hygiene Data'!$E$13,0,10*ROW('Hygiene Data'!E171)))</f>
        <v/>
      </c>
      <c r="DU177" s="275" t="str">
        <f ca="true">+IF(OFFSET('Hygiene Data'!$F$11,0,10*ROW('Hygiene Data'!F171))="","",OFFSET('Hygiene Data'!$F$11,0,10*ROW('Hygiene Data'!F171)))</f>
        <v/>
      </c>
      <c r="DV177" s="275" t="str">
        <f ca="true">+IF(OFFSET('Hygiene Data'!$F$12,0,10*ROW('Hygiene Data'!F171))="","",OFFSET('Hygiene Data'!$F$12,0,10*ROW('Hygiene Data'!F171)))</f>
        <v/>
      </c>
      <c r="DW177" s="275" t="str">
        <f ca="true">+IF(OFFSET('Hygiene Data'!$F$13,0,10*ROW('Hygiene Data'!F171))="","",OFFSET('Hygiene Data'!$F$13,0,10*ROW('Hygiene Data'!F171)))</f>
        <v/>
      </c>
      <c r="DX177" s="275" t="str">
        <f ca="true">+IF(OFFSET('Hygiene Data'!$G$11,0,10*ROW('Hygiene Data'!G171))="","",OFFSET('Hygiene Data'!$G$11,0,10*ROW('Hygiene Data'!G171)))</f>
        <v/>
      </c>
      <c r="DY177" s="275" t="str">
        <f ca="true">+IF(OFFSET('Hygiene Data'!$G$12,0,10*ROW('Hygiene Data'!G171))="","",OFFSET('Hygiene Data'!$G$12,0,10*ROW('Hygiene Data'!G171)))</f>
        <v/>
      </c>
      <c r="DZ177" s="275" t="str">
        <f ca="true">+IF(OFFSET('Hygiene Data'!$G$13,0,10*ROW('Hygiene Data'!G171))="","",OFFSET('Hygiene Data'!$G$13,0,10*ROW('Hygiene Data'!G171)))</f>
        <v/>
      </c>
      <c r="EA177" s="275" t="str">
        <f ca="true">+IF(OFFSET('Hygiene Data'!$H$11,0,10*ROW('Hygiene Data'!H171))="","",OFFSET('Hygiene Data'!$H$11,0,10*ROW('Hygiene Data'!H171)))</f>
        <v/>
      </c>
      <c r="EB177" s="275" t="str">
        <f ca="true">+IF(OFFSET('Hygiene Data'!$H$12,0,10*ROW('Hygiene Data'!H171))="","",OFFSET('Hygiene Data'!$H$12,0,10*ROW('Hygiene Data'!H171)))</f>
        <v/>
      </c>
      <c r="EC177" s="275" t="str">
        <f ca="true">+IF(OFFSET('Hygiene Data'!$H$13,0,10*ROW('Hygiene Data'!H171))="","",OFFSET('Hygiene Data'!$H$13,0,10*ROW('Hygiene Data'!H171)))</f>
        <v/>
      </c>
      <c r="ED177" s="275" t="str">
        <f ca="true">+IF(OFFSET('Hygiene Data'!$I$11,0,10*ROW('Hygiene Data'!I171))="","",OFFSET('Hygiene Data'!$I$11,0,10*ROW('Hygiene Data'!I171)))</f>
        <v/>
      </c>
      <c r="EE177" s="275" t="str">
        <f ca="true">+IF(OFFSET('Hygiene Data'!$I$12,0,10*ROW('Hygiene Data'!I171))="","",OFFSET('Hygiene Data'!$I$12,0,10*ROW('Hygiene Data'!I171)))</f>
        <v/>
      </c>
      <c r="EF177" s="27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5"/>
      <c r="BS178" s="275" t="str">
        <f ca="true">+IF(OFFSET('Water Data'!$D$27,0,10*ROW('Water Data'!D172))="","",OFFSET('Water Data'!$D$27,0,10*ROW('Water Data'!D172)))</f>
        <v/>
      </c>
      <c r="BT178" s="275" t="str">
        <f ca="true">+IF(OFFSET('Water Data'!$D$28,0,10*ROW('Water Data'!D172))="","",OFFSET('Water Data'!$D$28,0,10*ROW('Water Data'!D172)))</f>
        <v/>
      </c>
      <c r="BU178" s="275" t="str">
        <f ca="true">+IF(OFFSET('Water Data'!$D$29,0,10*ROW('Water Data'!D172))="","",OFFSET('Water Data'!$D$29,0,10*ROW('Water Data'!D172)))</f>
        <v/>
      </c>
      <c r="BV178" s="275" t="str">
        <f ca="true">+IF(OFFSET('Water Data'!$E$27,0,10*ROW('Water Data'!E172))="","",OFFSET('Water Data'!$E$27,0,10*ROW('Water Data'!E172)))</f>
        <v/>
      </c>
      <c r="BW178" s="275" t="str">
        <f ca="true">+IF(OFFSET('Water Data'!$E$28,0,10*ROW('Water Data'!E172))="","",OFFSET('Water Data'!$E$28,0,10*ROW('Water Data'!E172)))</f>
        <v/>
      </c>
      <c r="BX178" s="275" t="str">
        <f ca="true">+IF(OFFSET('Water Data'!$E$29,0,10*ROW('Water Data'!E172))="","",OFFSET('Water Data'!$E$29,0,10*ROW('Water Data'!E172)))</f>
        <v/>
      </c>
      <c r="BY178" s="275" t="str">
        <f ca="true">+IF(OFFSET('Water Data'!$F$27,0,10*ROW('Water Data'!F172))="","",OFFSET('Water Data'!$F$27,0,10*ROW('Water Data'!F172)))</f>
        <v/>
      </c>
      <c r="BZ178" s="275" t="str">
        <f ca="true">+IF(OFFSET('Water Data'!$F$28,0,10*ROW('Water Data'!F172))="","",OFFSET('Water Data'!$F$28,0,10*ROW('Water Data'!F172)))</f>
        <v/>
      </c>
      <c r="CA178" s="275" t="str">
        <f ca="true">+IF(OFFSET('Water Data'!$F$29,0,10*ROW('Water Data'!F172))="","",OFFSET('Water Data'!$F$29,0,10*ROW('Water Data'!F172)))</f>
        <v/>
      </c>
      <c r="CB178" s="275" t="str">
        <f ca="true">+IF(OFFSET('Water Data'!$G$27,0,10*ROW('Water Data'!G172))="","",OFFSET('Water Data'!$G$27,0,10*ROW('Water Data'!G172)))</f>
        <v/>
      </c>
      <c r="CC178" s="275" t="str">
        <f ca="true">+IF(OFFSET('Water Data'!$G$28,0,10*ROW('Water Data'!G172))="","",OFFSET('Water Data'!$G$28,0,10*ROW('Water Data'!G172)))</f>
        <v/>
      </c>
      <c r="CD178" s="275" t="str">
        <f ca="true">+IF(OFFSET('Water Data'!$G$29,0,10*ROW('Water Data'!G172))="","",OFFSET('Water Data'!$G$29,0,10*ROW('Water Data'!G172)))</f>
        <v/>
      </c>
      <c r="CE178" s="275" t="str">
        <f ca="true">+IF(OFFSET('Water Data'!$H$27,0,10*ROW('Water Data'!H172))="","",OFFSET('Water Data'!$H$27,0,10*ROW('Water Data'!H172)))</f>
        <v/>
      </c>
      <c r="CF178" s="275" t="str">
        <f ca="true">+IF(OFFSET('Water Data'!$H$28,0,10*ROW('Water Data'!H172))="","",OFFSET('Water Data'!$H$28,0,10*ROW('Water Data'!H172)))</f>
        <v/>
      </c>
      <c r="CG178" s="275" t="str">
        <f ca="true">+IF(OFFSET('Water Data'!$H$29,0,10*ROW('Water Data'!H172))="","",OFFSET('Water Data'!$H$29,0,10*ROW('Water Data'!H172)))</f>
        <v/>
      </c>
      <c r="CH178" s="275" t="str">
        <f ca="true">+IF(OFFSET('Water Data'!$I$27,0,10*ROW('Water Data'!I172))="","",OFFSET('Water Data'!$I$27,0,10*ROW('Water Data'!I172)))</f>
        <v/>
      </c>
      <c r="CI178" s="275" t="str">
        <f ca="true">+IF(OFFSET('Water Data'!$I$28,0,10*ROW('Water Data'!I172))="","",OFFSET('Water Data'!$I$28,0,10*ROW('Water Data'!I172)))</f>
        <v/>
      </c>
      <c r="CJ178" s="275" t="str">
        <f ca="true">+IF(OFFSET('Water Data'!$I$29,0,10*ROW('Water Data'!I172))="","",OFFSET('Water Data'!$I$29,0,10*ROW('Water Data'!I172)))</f>
        <v/>
      </c>
      <c r="CK178" s="275" t="str">
        <f ca="true">+IF(OFFSET('Sanitation Data'!$D$28,0,10*ROW('Sanitation Data'!D172))="","",OFFSET('Sanitation Data'!$D$28,0,10*ROW('Sanitation Data'!D172)))</f>
        <v/>
      </c>
      <c r="CL178" s="275" t="str">
        <f ca="true">+IF(OFFSET('Sanitation Data'!$D$29,0,10*ROW('Sanitation Data'!D172))="","",OFFSET('Sanitation Data'!$D$29,0,10*ROW('Sanitation Data'!D172)))</f>
        <v/>
      </c>
      <c r="CM178" s="275" t="str">
        <f ca="true">+IF(OFFSET('Sanitation Data'!$D$30,0,10*ROW('Sanitation Data'!D172))="","",OFFSET('Sanitation Data'!$D$30,0,10*ROW('Sanitation Data'!D172)))</f>
        <v/>
      </c>
      <c r="CN178" s="275" t="str">
        <f ca="true">+IF(OFFSET('Sanitation Data'!$D$31,0,10*ROW('Sanitation Data'!D172))="","",OFFSET('Sanitation Data'!$D$31,0,10*ROW('Sanitation Data'!D172)))</f>
        <v/>
      </c>
      <c r="CO178" s="275" t="str">
        <f ca="true">+IF(OFFSET('Sanitation Data'!$D$32,0,10*ROW('Sanitation Data'!D172))="","",OFFSET('Sanitation Data'!$D$32,0,10*ROW('Sanitation Data'!D172)))</f>
        <v/>
      </c>
      <c r="CP178" s="275" t="str">
        <f ca="true">+IF(OFFSET('Sanitation Data'!$E$28,0,10*ROW('Sanitation Data'!E172))="","",OFFSET('Sanitation Data'!$E$28,0,10*ROW('Sanitation Data'!E172)))</f>
        <v/>
      </c>
      <c r="CQ178" s="275" t="str">
        <f ca="true">+IF(OFFSET('Sanitation Data'!$E$29,0,10*ROW('Sanitation Data'!E172))="","",OFFSET('Sanitation Data'!$E$29,0,10*ROW('Sanitation Data'!E172)))</f>
        <v/>
      </c>
      <c r="CR178" s="275" t="str">
        <f ca="true">+IF(OFFSET('Sanitation Data'!$E$30,0,10*ROW('Sanitation Data'!E172))="","",OFFSET('Sanitation Data'!$E$30,0,10*ROW('Sanitation Data'!E172)))</f>
        <v/>
      </c>
      <c r="CS178" s="275" t="str">
        <f ca="true">+IF(OFFSET('Sanitation Data'!$E$31,0,10*ROW('Sanitation Data'!E172))="","",OFFSET('Sanitation Data'!$E$31,0,10*ROW('Sanitation Data'!E172)))</f>
        <v/>
      </c>
      <c r="CT178" s="275" t="str">
        <f ca="true">+IF(OFFSET('Sanitation Data'!$E$32,0,10*ROW('Sanitation Data'!E172))="","",OFFSET('Sanitation Data'!$E$32,0,10*ROW('Sanitation Data'!E172)))</f>
        <v/>
      </c>
      <c r="CU178" s="275" t="str">
        <f ca="true">+IF(OFFSET('Sanitation Data'!$F$28,0,10*ROW('Sanitation Data'!F172))="","",OFFSET('Sanitation Data'!$F$28,0,10*ROW('Sanitation Data'!F172)))</f>
        <v/>
      </c>
      <c r="CV178" s="275" t="str">
        <f ca="true">+IF(OFFSET('Sanitation Data'!$F$29,0,10*ROW('Sanitation Data'!F172))="","",OFFSET('Sanitation Data'!$F$29,0,10*ROW('Sanitation Data'!F172)))</f>
        <v/>
      </c>
      <c r="CW178" s="275" t="str">
        <f ca="true">+IF(OFFSET('Sanitation Data'!$F$30,0,10*ROW('Sanitation Data'!F172))="","",OFFSET('Sanitation Data'!$F$30,0,10*ROW('Sanitation Data'!F172)))</f>
        <v/>
      </c>
      <c r="CX178" s="275" t="str">
        <f ca="true">+IF(OFFSET('Sanitation Data'!$F$31,0,10*ROW('Sanitation Data'!F172))="","",OFFSET('Sanitation Data'!$F$31,0,10*ROW('Sanitation Data'!F172)))</f>
        <v/>
      </c>
      <c r="CY178" s="275" t="str">
        <f ca="true">+IF(OFFSET('Sanitation Data'!$F$32,0,10*ROW('Sanitation Data'!F172))="","",OFFSET('Sanitation Data'!$F$32,0,10*ROW('Sanitation Data'!F172)))</f>
        <v/>
      </c>
      <c r="CZ178" s="275" t="str">
        <f ca="true">+IF(OFFSET('Sanitation Data'!$G$28,0,10*ROW('Sanitation Data'!G172))="","",OFFSET('Sanitation Data'!$G$28,0,10*ROW('Sanitation Data'!G172)))</f>
        <v/>
      </c>
      <c r="DA178" s="275" t="str">
        <f ca="true">+IF(OFFSET('Sanitation Data'!$G$29,0,10*ROW('Sanitation Data'!G172))="","",OFFSET('Sanitation Data'!$G$29,0,10*ROW('Sanitation Data'!G172)))</f>
        <v/>
      </c>
      <c r="DB178" s="275" t="str">
        <f ca="true">+IF(OFFSET('Sanitation Data'!$G$30,0,10*ROW('Sanitation Data'!G172))="","",OFFSET('Sanitation Data'!$G$30,0,10*ROW('Sanitation Data'!G172)))</f>
        <v/>
      </c>
      <c r="DC178" s="275" t="str">
        <f ca="true">+IF(OFFSET('Sanitation Data'!$G$31,0,10*ROW('Sanitation Data'!G172))="","",OFFSET('Sanitation Data'!$G$31,0,10*ROW('Sanitation Data'!G172)))</f>
        <v/>
      </c>
      <c r="DD178" s="275" t="str">
        <f ca="true">+IF(OFFSET('Sanitation Data'!$G$32,0,10*ROW('Sanitation Data'!G172))="","",OFFSET('Sanitation Data'!$G$32,0,10*ROW('Sanitation Data'!G172)))</f>
        <v/>
      </c>
      <c r="DE178" s="275" t="str">
        <f ca="true">+IF(OFFSET('Sanitation Data'!$H$28,0,10*ROW('Sanitation Data'!H172))="","",OFFSET('Sanitation Data'!$H$28,0,10*ROW('Sanitation Data'!H172)))</f>
        <v/>
      </c>
      <c r="DF178" s="275" t="str">
        <f ca="true">+IF(OFFSET('Sanitation Data'!$H$29,0,10*ROW('Sanitation Data'!H172))="","",OFFSET('Sanitation Data'!$H$29,0,10*ROW('Sanitation Data'!H172)))</f>
        <v/>
      </c>
      <c r="DG178" s="275" t="str">
        <f ca="true">+IF(OFFSET('Sanitation Data'!$H$30,0,10*ROW('Sanitation Data'!H172))="","",OFFSET('Sanitation Data'!$H$30,0,10*ROW('Sanitation Data'!H172)))</f>
        <v/>
      </c>
      <c r="DH178" s="275" t="str">
        <f ca="true">+IF(OFFSET('Sanitation Data'!$H$31,0,10*ROW('Sanitation Data'!H172))="","",OFFSET('Sanitation Data'!$H$31,0,10*ROW('Sanitation Data'!H172)))</f>
        <v/>
      </c>
      <c r="DI178" s="275" t="str">
        <f ca="true">+IF(OFFSET('Sanitation Data'!$H$32,0,10*ROW('Sanitation Data'!H172))="","",OFFSET('Sanitation Data'!$H$32,0,10*ROW('Sanitation Data'!H172)))</f>
        <v/>
      </c>
      <c r="DJ178" s="275" t="str">
        <f ca="true">+IF(OFFSET('Sanitation Data'!$I$28,0,10*ROW('Sanitation Data'!I172))="","",OFFSET('Sanitation Data'!$I$28,0,10*ROW('Sanitation Data'!I172)))</f>
        <v/>
      </c>
      <c r="DK178" s="275" t="str">
        <f ca="true">+IF(OFFSET('Sanitation Data'!$I$29,0,10*ROW('Sanitation Data'!I172))="","",OFFSET('Sanitation Data'!$I$29,0,10*ROW('Sanitation Data'!I172)))</f>
        <v/>
      </c>
      <c r="DL178" s="275" t="str">
        <f ca="true">+IF(OFFSET('Sanitation Data'!$I$30,0,10*ROW('Sanitation Data'!I172))="","",OFFSET('Sanitation Data'!$I$30,0,10*ROW('Sanitation Data'!I172)))</f>
        <v/>
      </c>
      <c r="DM178" s="275" t="str">
        <f ca="true">+IF(OFFSET('Sanitation Data'!$I$31,0,10*ROW('Sanitation Data'!I172))="","",OFFSET('Sanitation Data'!$I$31,0,10*ROW('Sanitation Data'!I172)))</f>
        <v/>
      </c>
      <c r="DN178" s="275" t="str">
        <f ca="true">+IF(OFFSET('Sanitation Data'!$I$32,0,10*ROW('Sanitation Data'!I172))="","",OFFSET('Sanitation Data'!$I$32,0,10*ROW('Sanitation Data'!I172)))</f>
        <v/>
      </c>
      <c r="DO178" s="275" t="str">
        <f ca="true">+IF(OFFSET('Hygiene Data'!$D$11,0,10*ROW('Hygiene Data'!D172))="","",OFFSET('Hygiene Data'!$D$11,0,10*ROW('Hygiene Data'!D172)))</f>
        <v/>
      </c>
      <c r="DP178" s="275" t="str">
        <f ca="true">+IF(OFFSET('Hygiene Data'!$D$12,0,10*ROW('Hygiene Data'!D172))="","",OFFSET('Hygiene Data'!$D$12,0,10*ROW('Hygiene Data'!D172)))</f>
        <v/>
      </c>
      <c r="DQ178" s="275" t="str">
        <f ca="true">+IF(OFFSET('Hygiene Data'!$D$13,0,10*ROW('Hygiene Data'!D172))="","",OFFSET('Hygiene Data'!$D$13,0,10*ROW('Hygiene Data'!D172)))</f>
        <v/>
      </c>
      <c r="DR178" s="275" t="str">
        <f ca="true">+IF(OFFSET('Hygiene Data'!$E$11,0,10*ROW('Hygiene Data'!E172))="","",OFFSET('Hygiene Data'!$E$11,0,10*ROW('Hygiene Data'!E172)))</f>
        <v/>
      </c>
      <c r="DS178" s="275" t="str">
        <f ca="true">+IF(OFFSET('Hygiene Data'!$E$12,0,10*ROW('Hygiene Data'!E172))="","",OFFSET('Hygiene Data'!$E$12,0,10*ROW('Hygiene Data'!E172)))</f>
        <v/>
      </c>
      <c r="DT178" s="275" t="str">
        <f ca="true">+IF(OFFSET('Hygiene Data'!$E$13,0,10*ROW('Hygiene Data'!E172))="","",OFFSET('Hygiene Data'!$E$13,0,10*ROW('Hygiene Data'!E172)))</f>
        <v/>
      </c>
      <c r="DU178" s="275" t="str">
        <f ca="true">+IF(OFFSET('Hygiene Data'!$F$11,0,10*ROW('Hygiene Data'!F172))="","",OFFSET('Hygiene Data'!$F$11,0,10*ROW('Hygiene Data'!F172)))</f>
        <v/>
      </c>
      <c r="DV178" s="275" t="str">
        <f ca="true">+IF(OFFSET('Hygiene Data'!$F$12,0,10*ROW('Hygiene Data'!F172))="","",OFFSET('Hygiene Data'!$F$12,0,10*ROW('Hygiene Data'!F172)))</f>
        <v/>
      </c>
      <c r="DW178" s="275" t="str">
        <f ca="true">+IF(OFFSET('Hygiene Data'!$F$13,0,10*ROW('Hygiene Data'!F172))="","",OFFSET('Hygiene Data'!$F$13,0,10*ROW('Hygiene Data'!F172)))</f>
        <v/>
      </c>
      <c r="DX178" s="275" t="str">
        <f ca="true">+IF(OFFSET('Hygiene Data'!$G$11,0,10*ROW('Hygiene Data'!G172))="","",OFFSET('Hygiene Data'!$G$11,0,10*ROW('Hygiene Data'!G172)))</f>
        <v/>
      </c>
      <c r="DY178" s="275" t="str">
        <f ca="true">+IF(OFFSET('Hygiene Data'!$G$12,0,10*ROW('Hygiene Data'!G172))="","",OFFSET('Hygiene Data'!$G$12,0,10*ROW('Hygiene Data'!G172)))</f>
        <v/>
      </c>
      <c r="DZ178" s="275" t="str">
        <f ca="true">+IF(OFFSET('Hygiene Data'!$G$13,0,10*ROW('Hygiene Data'!G172))="","",OFFSET('Hygiene Data'!$G$13,0,10*ROW('Hygiene Data'!G172)))</f>
        <v/>
      </c>
      <c r="EA178" s="275" t="str">
        <f ca="true">+IF(OFFSET('Hygiene Data'!$H$11,0,10*ROW('Hygiene Data'!H172))="","",OFFSET('Hygiene Data'!$H$11,0,10*ROW('Hygiene Data'!H172)))</f>
        <v/>
      </c>
      <c r="EB178" s="275" t="str">
        <f ca="true">+IF(OFFSET('Hygiene Data'!$H$12,0,10*ROW('Hygiene Data'!H172))="","",OFFSET('Hygiene Data'!$H$12,0,10*ROW('Hygiene Data'!H172)))</f>
        <v/>
      </c>
      <c r="EC178" s="275" t="str">
        <f ca="true">+IF(OFFSET('Hygiene Data'!$H$13,0,10*ROW('Hygiene Data'!H172))="","",OFFSET('Hygiene Data'!$H$13,0,10*ROW('Hygiene Data'!H172)))</f>
        <v/>
      </c>
      <c r="ED178" s="275" t="str">
        <f ca="true">+IF(OFFSET('Hygiene Data'!$I$11,0,10*ROW('Hygiene Data'!I172))="","",OFFSET('Hygiene Data'!$I$11,0,10*ROW('Hygiene Data'!I172)))</f>
        <v/>
      </c>
      <c r="EE178" s="275" t="str">
        <f ca="true">+IF(OFFSET('Hygiene Data'!$I$12,0,10*ROW('Hygiene Data'!I172))="","",OFFSET('Hygiene Data'!$I$12,0,10*ROW('Hygiene Data'!I172)))</f>
        <v/>
      </c>
      <c r="EF178" s="27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5"/>
      <c r="BS179" s="275" t="str">
        <f ca="true">+IF(OFFSET('Water Data'!$D$27,0,10*ROW('Water Data'!D173))="","",OFFSET('Water Data'!$D$27,0,10*ROW('Water Data'!D173)))</f>
        <v/>
      </c>
      <c r="BT179" s="275" t="str">
        <f ca="true">+IF(OFFSET('Water Data'!$D$28,0,10*ROW('Water Data'!D173))="","",OFFSET('Water Data'!$D$28,0,10*ROW('Water Data'!D173)))</f>
        <v/>
      </c>
      <c r="BU179" s="275" t="str">
        <f ca="true">+IF(OFFSET('Water Data'!$D$29,0,10*ROW('Water Data'!D173))="","",OFFSET('Water Data'!$D$29,0,10*ROW('Water Data'!D173)))</f>
        <v/>
      </c>
      <c r="BV179" s="275" t="str">
        <f ca="true">+IF(OFFSET('Water Data'!$E$27,0,10*ROW('Water Data'!E173))="","",OFFSET('Water Data'!$E$27,0,10*ROW('Water Data'!E173)))</f>
        <v/>
      </c>
      <c r="BW179" s="275" t="str">
        <f ca="true">+IF(OFFSET('Water Data'!$E$28,0,10*ROW('Water Data'!E173))="","",OFFSET('Water Data'!$E$28,0,10*ROW('Water Data'!E173)))</f>
        <v/>
      </c>
      <c r="BX179" s="275" t="str">
        <f ca="true">+IF(OFFSET('Water Data'!$E$29,0,10*ROW('Water Data'!E173))="","",OFFSET('Water Data'!$E$29,0,10*ROW('Water Data'!E173)))</f>
        <v/>
      </c>
      <c r="BY179" s="275" t="str">
        <f ca="true">+IF(OFFSET('Water Data'!$F$27,0,10*ROW('Water Data'!F173))="","",OFFSET('Water Data'!$F$27,0,10*ROW('Water Data'!F173)))</f>
        <v/>
      </c>
      <c r="BZ179" s="275" t="str">
        <f ca="true">+IF(OFFSET('Water Data'!$F$28,0,10*ROW('Water Data'!F173))="","",OFFSET('Water Data'!$F$28,0,10*ROW('Water Data'!F173)))</f>
        <v/>
      </c>
      <c r="CA179" s="275" t="str">
        <f ca="true">+IF(OFFSET('Water Data'!$F$29,0,10*ROW('Water Data'!F173))="","",OFFSET('Water Data'!$F$29,0,10*ROW('Water Data'!F173)))</f>
        <v/>
      </c>
      <c r="CB179" s="275" t="str">
        <f ca="true">+IF(OFFSET('Water Data'!$G$27,0,10*ROW('Water Data'!G173))="","",OFFSET('Water Data'!$G$27,0,10*ROW('Water Data'!G173)))</f>
        <v/>
      </c>
      <c r="CC179" s="275" t="str">
        <f ca="true">+IF(OFFSET('Water Data'!$G$28,0,10*ROW('Water Data'!G173))="","",OFFSET('Water Data'!$G$28,0,10*ROW('Water Data'!G173)))</f>
        <v/>
      </c>
      <c r="CD179" s="275" t="str">
        <f ca="true">+IF(OFFSET('Water Data'!$G$29,0,10*ROW('Water Data'!G173))="","",OFFSET('Water Data'!$G$29,0,10*ROW('Water Data'!G173)))</f>
        <v/>
      </c>
      <c r="CE179" s="275" t="str">
        <f ca="true">+IF(OFFSET('Water Data'!$H$27,0,10*ROW('Water Data'!H173))="","",OFFSET('Water Data'!$H$27,0,10*ROW('Water Data'!H173)))</f>
        <v/>
      </c>
      <c r="CF179" s="275" t="str">
        <f ca="true">+IF(OFFSET('Water Data'!$H$28,0,10*ROW('Water Data'!H173))="","",OFFSET('Water Data'!$H$28,0,10*ROW('Water Data'!H173)))</f>
        <v/>
      </c>
      <c r="CG179" s="275" t="str">
        <f ca="true">+IF(OFFSET('Water Data'!$H$29,0,10*ROW('Water Data'!H173))="","",OFFSET('Water Data'!$H$29,0,10*ROW('Water Data'!H173)))</f>
        <v/>
      </c>
      <c r="CH179" s="275" t="str">
        <f ca="true">+IF(OFFSET('Water Data'!$I$27,0,10*ROW('Water Data'!I173))="","",OFFSET('Water Data'!$I$27,0,10*ROW('Water Data'!I173)))</f>
        <v/>
      </c>
      <c r="CI179" s="275" t="str">
        <f ca="true">+IF(OFFSET('Water Data'!$I$28,0,10*ROW('Water Data'!I173))="","",OFFSET('Water Data'!$I$28,0,10*ROW('Water Data'!I173)))</f>
        <v/>
      </c>
      <c r="CJ179" s="275" t="str">
        <f ca="true">+IF(OFFSET('Water Data'!$I$29,0,10*ROW('Water Data'!I173))="","",OFFSET('Water Data'!$I$29,0,10*ROW('Water Data'!I173)))</f>
        <v/>
      </c>
      <c r="CK179" s="275" t="str">
        <f ca="true">+IF(OFFSET('Sanitation Data'!$D$28,0,10*ROW('Sanitation Data'!D173))="","",OFFSET('Sanitation Data'!$D$28,0,10*ROW('Sanitation Data'!D173)))</f>
        <v/>
      </c>
      <c r="CL179" s="275" t="str">
        <f ca="true">+IF(OFFSET('Sanitation Data'!$D$29,0,10*ROW('Sanitation Data'!D173))="","",OFFSET('Sanitation Data'!$D$29,0,10*ROW('Sanitation Data'!D173)))</f>
        <v/>
      </c>
      <c r="CM179" s="275" t="str">
        <f ca="true">+IF(OFFSET('Sanitation Data'!$D$30,0,10*ROW('Sanitation Data'!D173))="","",OFFSET('Sanitation Data'!$D$30,0,10*ROW('Sanitation Data'!D173)))</f>
        <v/>
      </c>
      <c r="CN179" s="275" t="str">
        <f ca="true">+IF(OFFSET('Sanitation Data'!$D$31,0,10*ROW('Sanitation Data'!D173))="","",OFFSET('Sanitation Data'!$D$31,0,10*ROW('Sanitation Data'!D173)))</f>
        <v/>
      </c>
      <c r="CO179" s="275" t="str">
        <f ca="true">+IF(OFFSET('Sanitation Data'!$D$32,0,10*ROW('Sanitation Data'!D173))="","",OFFSET('Sanitation Data'!$D$32,0,10*ROW('Sanitation Data'!D173)))</f>
        <v/>
      </c>
      <c r="CP179" s="275" t="str">
        <f ca="true">+IF(OFFSET('Sanitation Data'!$E$28,0,10*ROW('Sanitation Data'!E173))="","",OFFSET('Sanitation Data'!$E$28,0,10*ROW('Sanitation Data'!E173)))</f>
        <v/>
      </c>
      <c r="CQ179" s="275" t="str">
        <f ca="true">+IF(OFFSET('Sanitation Data'!$E$29,0,10*ROW('Sanitation Data'!E173))="","",OFFSET('Sanitation Data'!$E$29,0,10*ROW('Sanitation Data'!E173)))</f>
        <v/>
      </c>
      <c r="CR179" s="275" t="str">
        <f ca="true">+IF(OFFSET('Sanitation Data'!$E$30,0,10*ROW('Sanitation Data'!E173))="","",OFFSET('Sanitation Data'!$E$30,0,10*ROW('Sanitation Data'!E173)))</f>
        <v/>
      </c>
      <c r="CS179" s="275" t="str">
        <f ca="true">+IF(OFFSET('Sanitation Data'!$E$31,0,10*ROW('Sanitation Data'!E173))="","",OFFSET('Sanitation Data'!$E$31,0,10*ROW('Sanitation Data'!E173)))</f>
        <v/>
      </c>
      <c r="CT179" s="275" t="str">
        <f ca="true">+IF(OFFSET('Sanitation Data'!$E$32,0,10*ROW('Sanitation Data'!E173))="","",OFFSET('Sanitation Data'!$E$32,0,10*ROW('Sanitation Data'!E173)))</f>
        <v/>
      </c>
      <c r="CU179" s="275" t="str">
        <f ca="true">+IF(OFFSET('Sanitation Data'!$F$28,0,10*ROW('Sanitation Data'!F173))="","",OFFSET('Sanitation Data'!$F$28,0,10*ROW('Sanitation Data'!F173)))</f>
        <v/>
      </c>
      <c r="CV179" s="275" t="str">
        <f ca="true">+IF(OFFSET('Sanitation Data'!$F$29,0,10*ROW('Sanitation Data'!F173))="","",OFFSET('Sanitation Data'!$F$29,0,10*ROW('Sanitation Data'!F173)))</f>
        <v/>
      </c>
      <c r="CW179" s="275" t="str">
        <f ca="true">+IF(OFFSET('Sanitation Data'!$F$30,0,10*ROW('Sanitation Data'!F173))="","",OFFSET('Sanitation Data'!$F$30,0,10*ROW('Sanitation Data'!F173)))</f>
        <v/>
      </c>
      <c r="CX179" s="275" t="str">
        <f ca="true">+IF(OFFSET('Sanitation Data'!$F$31,0,10*ROW('Sanitation Data'!F173))="","",OFFSET('Sanitation Data'!$F$31,0,10*ROW('Sanitation Data'!F173)))</f>
        <v/>
      </c>
      <c r="CY179" s="275" t="str">
        <f ca="true">+IF(OFFSET('Sanitation Data'!$F$32,0,10*ROW('Sanitation Data'!F173))="","",OFFSET('Sanitation Data'!$F$32,0,10*ROW('Sanitation Data'!F173)))</f>
        <v/>
      </c>
      <c r="CZ179" s="275" t="str">
        <f ca="true">+IF(OFFSET('Sanitation Data'!$G$28,0,10*ROW('Sanitation Data'!G173))="","",OFFSET('Sanitation Data'!$G$28,0,10*ROW('Sanitation Data'!G173)))</f>
        <v/>
      </c>
      <c r="DA179" s="275" t="str">
        <f ca="true">+IF(OFFSET('Sanitation Data'!$G$29,0,10*ROW('Sanitation Data'!G173))="","",OFFSET('Sanitation Data'!$G$29,0,10*ROW('Sanitation Data'!G173)))</f>
        <v/>
      </c>
      <c r="DB179" s="275" t="str">
        <f ca="true">+IF(OFFSET('Sanitation Data'!$G$30,0,10*ROW('Sanitation Data'!G173))="","",OFFSET('Sanitation Data'!$G$30,0,10*ROW('Sanitation Data'!G173)))</f>
        <v/>
      </c>
      <c r="DC179" s="275" t="str">
        <f ca="true">+IF(OFFSET('Sanitation Data'!$G$31,0,10*ROW('Sanitation Data'!G173))="","",OFFSET('Sanitation Data'!$G$31,0,10*ROW('Sanitation Data'!G173)))</f>
        <v/>
      </c>
      <c r="DD179" s="275" t="str">
        <f ca="true">+IF(OFFSET('Sanitation Data'!$G$32,0,10*ROW('Sanitation Data'!G173))="","",OFFSET('Sanitation Data'!$G$32,0,10*ROW('Sanitation Data'!G173)))</f>
        <v/>
      </c>
      <c r="DE179" s="275" t="str">
        <f ca="true">+IF(OFFSET('Sanitation Data'!$H$28,0,10*ROW('Sanitation Data'!H173))="","",OFFSET('Sanitation Data'!$H$28,0,10*ROW('Sanitation Data'!H173)))</f>
        <v/>
      </c>
      <c r="DF179" s="275" t="str">
        <f ca="true">+IF(OFFSET('Sanitation Data'!$H$29,0,10*ROW('Sanitation Data'!H173))="","",OFFSET('Sanitation Data'!$H$29,0,10*ROW('Sanitation Data'!H173)))</f>
        <v/>
      </c>
      <c r="DG179" s="275" t="str">
        <f ca="true">+IF(OFFSET('Sanitation Data'!$H$30,0,10*ROW('Sanitation Data'!H173))="","",OFFSET('Sanitation Data'!$H$30,0,10*ROW('Sanitation Data'!H173)))</f>
        <v/>
      </c>
      <c r="DH179" s="275" t="str">
        <f ca="true">+IF(OFFSET('Sanitation Data'!$H$31,0,10*ROW('Sanitation Data'!H173))="","",OFFSET('Sanitation Data'!$H$31,0,10*ROW('Sanitation Data'!H173)))</f>
        <v/>
      </c>
      <c r="DI179" s="275" t="str">
        <f ca="true">+IF(OFFSET('Sanitation Data'!$H$32,0,10*ROW('Sanitation Data'!H173))="","",OFFSET('Sanitation Data'!$H$32,0,10*ROW('Sanitation Data'!H173)))</f>
        <v/>
      </c>
      <c r="DJ179" s="275" t="str">
        <f ca="true">+IF(OFFSET('Sanitation Data'!$I$28,0,10*ROW('Sanitation Data'!I173))="","",OFFSET('Sanitation Data'!$I$28,0,10*ROW('Sanitation Data'!I173)))</f>
        <v/>
      </c>
      <c r="DK179" s="275" t="str">
        <f ca="true">+IF(OFFSET('Sanitation Data'!$I$29,0,10*ROW('Sanitation Data'!I173))="","",OFFSET('Sanitation Data'!$I$29,0,10*ROW('Sanitation Data'!I173)))</f>
        <v/>
      </c>
      <c r="DL179" s="275" t="str">
        <f ca="true">+IF(OFFSET('Sanitation Data'!$I$30,0,10*ROW('Sanitation Data'!I173))="","",OFFSET('Sanitation Data'!$I$30,0,10*ROW('Sanitation Data'!I173)))</f>
        <v/>
      </c>
      <c r="DM179" s="275" t="str">
        <f ca="true">+IF(OFFSET('Sanitation Data'!$I$31,0,10*ROW('Sanitation Data'!I173))="","",OFFSET('Sanitation Data'!$I$31,0,10*ROW('Sanitation Data'!I173)))</f>
        <v/>
      </c>
      <c r="DN179" s="275" t="str">
        <f ca="true">+IF(OFFSET('Sanitation Data'!$I$32,0,10*ROW('Sanitation Data'!I173))="","",OFFSET('Sanitation Data'!$I$32,0,10*ROW('Sanitation Data'!I173)))</f>
        <v/>
      </c>
      <c r="DO179" s="275" t="str">
        <f ca="true">+IF(OFFSET('Hygiene Data'!$D$11,0,10*ROW('Hygiene Data'!D173))="","",OFFSET('Hygiene Data'!$D$11,0,10*ROW('Hygiene Data'!D173)))</f>
        <v/>
      </c>
      <c r="DP179" s="275" t="str">
        <f ca="true">+IF(OFFSET('Hygiene Data'!$D$12,0,10*ROW('Hygiene Data'!D173))="","",OFFSET('Hygiene Data'!$D$12,0,10*ROW('Hygiene Data'!D173)))</f>
        <v/>
      </c>
      <c r="DQ179" s="275" t="str">
        <f ca="true">+IF(OFFSET('Hygiene Data'!$D$13,0,10*ROW('Hygiene Data'!D173))="","",OFFSET('Hygiene Data'!$D$13,0,10*ROW('Hygiene Data'!D173)))</f>
        <v/>
      </c>
      <c r="DR179" s="275" t="str">
        <f ca="true">+IF(OFFSET('Hygiene Data'!$E$11,0,10*ROW('Hygiene Data'!E173))="","",OFFSET('Hygiene Data'!$E$11,0,10*ROW('Hygiene Data'!E173)))</f>
        <v/>
      </c>
      <c r="DS179" s="275" t="str">
        <f ca="true">+IF(OFFSET('Hygiene Data'!$E$12,0,10*ROW('Hygiene Data'!E173))="","",OFFSET('Hygiene Data'!$E$12,0,10*ROW('Hygiene Data'!E173)))</f>
        <v/>
      </c>
      <c r="DT179" s="275" t="str">
        <f ca="true">+IF(OFFSET('Hygiene Data'!$E$13,0,10*ROW('Hygiene Data'!E173))="","",OFFSET('Hygiene Data'!$E$13,0,10*ROW('Hygiene Data'!E173)))</f>
        <v/>
      </c>
      <c r="DU179" s="275" t="str">
        <f ca="true">+IF(OFFSET('Hygiene Data'!$F$11,0,10*ROW('Hygiene Data'!F173))="","",OFFSET('Hygiene Data'!$F$11,0,10*ROW('Hygiene Data'!F173)))</f>
        <v/>
      </c>
      <c r="DV179" s="275" t="str">
        <f ca="true">+IF(OFFSET('Hygiene Data'!$F$12,0,10*ROW('Hygiene Data'!F173))="","",OFFSET('Hygiene Data'!$F$12,0,10*ROW('Hygiene Data'!F173)))</f>
        <v/>
      </c>
      <c r="DW179" s="275" t="str">
        <f ca="true">+IF(OFFSET('Hygiene Data'!$F$13,0,10*ROW('Hygiene Data'!F173))="","",OFFSET('Hygiene Data'!$F$13,0,10*ROW('Hygiene Data'!F173)))</f>
        <v/>
      </c>
      <c r="DX179" s="275" t="str">
        <f ca="true">+IF(OFFSET('Hygiene Data'!$G$11,0,10*ROW('Hygiene Data'!G173))="","",OFFSET('Hygiene Data'!$G$11,0,10*ROW('Hygiene Data'!G173)))</f>
        <v/>
      </c>
      <c r="DY179" s="275" t="str">
        <f ca="true">+IF(OFFSET('Hygiene Data'!$G$12,0,10*ROW('Hygiene Data'!G173))="","",OFFSET('Hygiene Data'!$G$12,0,10*ROW('Hygiene Data'!G173)))</f>
        <v/>
      </c>
      <c r="DZ179" s="275" t="str">
        <f ca="true">+IF(OFFSET('Hygiene Data'!$G$13,0,10*ROW('Hygiene Data'!G173))="","",OFFSET('Hygiene Data'!$G$13,0,10*ROW('Hygiene Data'!G173)))</f>
        <v/>
      </c>
      <c r="EA179" s="275" t="str">
        <f ca="true">+IF(OFFSET('Hygiene Data'!$H$11,0,10*ROW('Hygiene Data'!H173))="","",OFFSET('Hygiene Data'!$H$11,0,10*ROW('Hygiene Data'!H173)))</f>
        <v/>
      </c>
      <c r="EB179" s="275" t="str">
        <f ca="true">+IF(OFFSET('Hygiene Data'!$H$12,0,10*ROW('Hygiene Data'!H173))="","",OFFSET('Hygiene Data'!$H$12,0,10*ROW('Hygiene Data'!H173)))</f>
        <v/>
      </c>
      <c r="EC179" s="275" t="str">
        <f ca="true">+IF(OFFSET('Hygiene Data'!$H$13,0,10*ROW('Hygiene Data'!H173))="","",OFFSET('Hygiene Data'!$H$13,0,10*ROW('Hygiene Data'!H173)))</f>
        <v/>
      </c>
      <c r="ED179" s="275" t="str">
        <f ca="true">+IF(OFFSET('Hygiene Data'!$I$11,0,10*ROW('Hygiene Data'!I173))="","",OFFSET('Hygiene Data'!$I$11,0,10*ROW('Hygiene Data'!I173)))</f>
        <v/>
      </c>
      <c r="EE179" s="275" t="str">
        <f ca="true">+IF(OFFSET('Hygiene Data'!$I$12,0,10*ROW('Hygiene Data'!I173))="","",OFFSET('Hygiene Data'!$I$12,0,10*ROW('Hygiene Data'!I173)))</f>
        <v/>
      </c>
      <c r="EF179" s="27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5"/>
      <c r="BS180" s="275" t="str">
        <f ca="true">+IF(OFFSET('Water Data'!$D$27,0,10*ROW('Water Data'!D174))="","",OFFSET('Water Data'!$D$27,0,10*ROW('Water Data'!D174)))</f>
        <v/>
      </c>
      <c r="BT180" s="275" t="str">
        <f ca="true">+IF(OFFSET('Water Data'!$D$28,0,10*ROW('Water Data'!D174))="","",OFFSET('Water Data'!$D$28,0,10*ROW('Water Data'!D174)))</f>
        <v/>
      </c>
      <c r="BU180" s="275" t="str">
        <f ca="true">+IF(OFFSET('Water Data'!$D$29,0,10*ROW('Water Data'!D174))="","",OFFSET('Water Data'!$D$29,0,10*ROW('Water Data'!D174)))</f>
        <v/>
      </c>
      <c r="BV180" s="275" t="str">
        <f ca="true">+IF(OFFSET('Water Data'!$E$27,0,10*ROW('Water Data'!E174))="","",OFFSET('Water Data'!$E$27,0,10*ROW('Water Data'!E174)))</f>
        <v/>
      </c>
      <c r="BW180" s="275" t="str">
        <f ca="true">+IF(OFFSET('Water Data'!$E$28,0,10*ROW('Water Data'!E174))="","",OFFSET('Water Data'!$E$28,0,10*ROW('Water Data'!E174)))</f>
        <v/>
      </c>
      <c r="BX180" s="275" t="str">
        <f ca="true">+IF(OFFSET('Water Data'!$E$29,0,10*ROW('Water Data'!E174))="","",OFFSET('Water Data'!$E$29,0,10*ROW('Water Data'!E174)))</f>
        <v/>
      </c>
      <c r="BY180" s="275" t="str">
        <f ca="true">+IF(OFFSET('Water Data'!$F$27,0,10*ROW('Water Data'!F174))="","",OFFSET('Water Data'!$F$27,0,10*ROW('Water Data'!F174)))</f>
        <v/>
      </c>
      <c r="BZ180" s="275" t="str">
        <f ca="true">+IF(OFFSET('Water Data'!$F$28,0,10*ROW('Water Data'!F174))="","",OFFSET('Water Data'!$F$28,0,10*ROW('Water Data'!F174)))</f>
        <v/>
      </c>
      <c r="CA180" s="275" t="str">
        <f ca="true">+IF(OFFSET('Water Data'!$F$29,0,10*ROW('Water Data'!F174))="","",OFFSET('Water Data'!$F$29,0,10*ROW('Water Data'!F174)))</f>
        <v/>
      </c>
      <c r="CB180" s="275" t="str">
        <f ca="true">+IF(OFFSET('Water Data'!$G$27,0,10*ROW('Water Data'!G174))="","",OFFSET('Water Data'!$G$27,0,10*ROW('Water Data'!G174)))</f>
        <v/>
      </c>
      <c r="CC180" s="275" t="str">
        <f ca="true">+IF(OFFSET('Water Data'!$G$28,0,10*ROW('Water Data'!G174))="","",OFFSET('Water Data'!$G$28,0,10*ROW('Water Data'!G174)))</f>
        <v/>
      </c>
      <c r="CD180" s="275" t="str">
        <f ca="true">+IF(OFFSET('Water Data'!$G$29,0,10*ROW('Water Data'!G174))="","",OFFSET('Water Data'!$G$29,0,10*ROW('Water Data'!G174)))</f>
        <v/>
      </c>
      <c r="CE180" s="275" t="str">
        <f ca="true">+IF(OFFSET('Water Data'!$H$27,0,10*ROW('Water Data'!H174))="","",OFFSET('Water Data'!$H$27,0,10*ROW('Water Data'!H174)))</f>
        <v/>
      </c>
      <c r="CF180" s="275" t="str">
        <f ca="true">+IF(OFFSET('Water Data'!$H$28,0,10*ROW('Water Data'!H174))="","",OFFSET('Water Data'!$H$28,0,10*ROW('Water Data'!H174)))</f>
        <v/>
      </c>
      <c r="CG180" s="275" t="str">
        <f ca="true">+IF(OFFSET('Water Data'!$H$29,0,10*ROW('Water Data'!H174))="","",OFFSET('Water Data'!$H$29,0,10*ROW('Water Data'!H174)))</f>
        <v/>
      </c>
      <c r="CH180" s="275" t="str">
        <f ca="true">+IF(OFFSET('Water Data'!$I$27,0,10*ROW('Water Data'!I174))="","",OFFSET('Water Data'!$I$27,0,10*ROW('Water Data'!I174)))</f>
        <v/>
      </c>
      <c r="CI180" s="275" t="str">
        <f ca="true">+IF(OFFSET('Water Data'!$I$28,0,10*ROW('Water Data'!I174))="","",OFFSET('Water Data'!$I$28,0,10*ROW('Water Data'!I174)))</f>
        <v/>
      </c>
      <c r="CJ180" s="275" t="str">
        <f ca="true">+IF(OFFSET('Water Data'!$I$29,0,10*ROW('Water Data'!I174))="","",OFFSET('Water Data'!$I$29,0,10*ROW('Water Data'!I174)))</f>
        <v/>
      </c>
      <c r="CK180" s="275" t="str">
        <f ca="true">+IF(OFFSET('Sanitation Data'!$D$28,0,10*ROW('Sanitation Data'!D174))="","",OFFSET('Sanitation Data'!$D$28,0,10*ROW('Sanitation Data'!D174)))</f>
        <v/>
      </c>
      <c r="CL180" s="275" t="str">
        <f ca="true">+IF(OFFSET('Sanitation Data'!$D$29,0,10*ROW('Sanitation Data'!D174))="","",OFFSET('Sanitation Data'!$D$29,0,10*ROW('Sanitation Data'!D174)))</f>
        <v/>
      </c>
      <c r="CM180" s="275" t="str">
        <f ca="true">+IF(OFFSET('Sanitation Data'!$D$30,0,10*ROW('Sanitation Data'!D174))="","",OFFSET('Sanitation Data'!$D$30,0,10*ROW('Sanitation Data'!D174)))</f>
        <v/>
      </c>
      <c r="CN180" s="275" t="str">
        <f ca="true">+IF(OFFSET('Sanitation Data'!$D$31,0,10*ROW('Sanitation Data'!D174))="","",OFFSET('Sanitation Data'!$D$31,0,10*ROW('Sanitation Data'!D174)))</f>
        <v/>
      </c>
      <c r="CO180" s="275" t="str">
        <f ca="true">+IF(OFFSET('Sanitation Data'!$D$32,0,10*ROW('Sanitation Data'!D174))="","",OFFSET('Sanitation Data'!$D$32,0,10*ROW('Sanitation Data'!D174)))</f>
        <v/>
      </c>
      <c r="CP180" s="275" t="str">
        <f ca="true">+IF(OFFSET('Sanitation Data'!$E$28,0,10*ROW('Sanitation Data'!E174))="","",OFFSET('Sanitation Data'!$E$28,0,10*ROW('Sanitation Data'!E174)))</f>
        <v/>
      </c>
      <c r="CQ180" s="275" t="str">
        <f ca="true">+IF(OFFSET('Sanitation Data'!$E$29,0,10*ROW('Sanitation Data'!E174))="","",OFFSET('Sanitation Data'!$E$29,0,10*ROW('Sanitation Data'!E174)))</f>
        <v/>
      </c>
      <c r="CR180" s="275" t="str">
        <f ca="true">+IF(OFFSET('Sanitation Data'!$E$30,0,10*ROW('Sanitation Data'!E174))="","",OFFSET('Sanitation Data'!$E$30,0,10*ROW('Sanitation Data'!E174)))</f>
        <v/>
      </c>
      <c r="CS180" s="275" t="str">
        <f ca="true">+IF(OFFSET('Sanitation Data'!$E$31,0,10*ROW('Sanitation Data'!E174))="","",OFFSET('Sanitation Data'!$E$31,0,10*ROW('Sanitation Data'!E174)))</f>
        <v/>
      </c>
      <c r="CT180" s="275" t="str">
        <f ca="true">+IF(OFFSET('Sanitation Data'!$E$32,0,10*ROW('Sanitation Data'!E174))="","",OFFSET('Sanitation Data'!$E$32,0,10*ROW('Sanitation Data'!E174)))</f>
        <v/>
      </c>
      <c r="CU180" s="275" t="str">
        <f ca="true">+IF(OFFSET('Sanitation Data'!$F$28,0,10*ROW('Sanitation Data'!F174))="","",OFFSET('Sanitation Data'!$F$28,0,10*ROW('Sanitation Data'!F174)))</f>
        <v/>
      </c>
      <c r="CV180" s="275" t="str">
        <f ca="true">+IF(OFFSET('Sanitation Data'!$F$29,0,10*ROW('Sanitation Data'!F174))="","",OFFSET('Sanitation Data'!$F$29,0,10*ROW('Sanitation Data'!F174)))</f>
        <v/>
      </c>
      <c r="CW180" s="275" t="str">
        <f ca="true">+IF(OFFSET('Sanitation Data'!$F$30,0,10*ROW('Sanitation Data'!F174))="","",OFFSET('Sanitation Data'!$F$30,0,10*ROW('Sanitation Data'!F174)))</f>
        <v/>
      </c>
      <c r="CX180" s="275" t="str">
        <f ca="true">+IF(OFFSET('Sanitation Data'!$F$31,0,10*ROW('Sanitation Data'!F174))="","",OFFSET('Sanitation Data'!$F$31,0,10*ROW('Sanitation Data'!F174)))</f>
        <v/>
      </c>
      <c r="CY180" s="275" t="str">
        <f ca="true">+IF(OFFSET('Sanitation Data'!$F$32,0,10*ROW('Sanitation Data'!F174))="","",OFFSET('Sanitation Data'!$F$32,0,10*ROW('Sanitation Data'!F174)))</f>
        <v/>
      </c>
      <c r="CZ180" s="275" t="str">
        <f ca="true">+IF(OFFSET('Sanitation Data'!$G$28,0,10*ROW('Sanitation Data'!G174))="","",OFFSET('Sanitation Data'!$G$28,0,10*ROW('Sanitation Data'!G174)))</f>
        <v/>
      </c>
      <c r="DA180" s="275" t="str">
        <f ca="true">+IF(OFFSET('Sanitation Data'!$G$29,0,10*ROW('Sanitation Data'!G174))="","",OFFSET('Sanitation Data'!$G$29,0,10*ROW('Sanitation Data'!G174)))</f>
        <v/>
      </c>
      <c r="DB180" s="275" t="str">
        <f ca="true">+IF(OFFSET('Sanitation Data'!$G$30,0,10*ROW('Sanitation Data'!G174))="","",OFFSET('Sanitation Data'!$G$30,0,10*ROW('Sanitation Data'!G174)))</f>
        <v/>
      </c>
      <c r="DC180" s="275" t="str">
        <f ca="true">+IF(OFFSET('Sanitation Data'!$G$31,0,10*ROW('Sanitation Data'!G174))="","",OFFSET('Sanitation Data'!$G$31,0,10*ROW('Sanitation Data'!G174)))</f>
        <v/>
      </c>
      <c r="DD180" s="275" t="str">
        <f ca="true">+IF(OFFSET('Sanitation Data'!$G$32,0,10*ROW('Sanitation Data'!G174))="","",OFFSET('Sanitation Data'!$G$32,0,10*ROW('Sanitation Data'!G174)))</f>
        <v/>
      </c>
      <c r="DE180" s="275" t="str">
        <f ca="true">+IF(OFFSET('Sanitation Data'!$H$28,0,10*ROW('Sanitation Data'!H174))="","",OFFSET('Sanitation Data'!$H$28,0,10*ROW('Sanitation Data'!H174)))</f>
        <v/>
      </c>
      <c r="DF180" s="275" t="str">
        <f ca="true">+IF(OFFSET('Sanitation Data'!$H$29,0,10*ROW('Sanitation Data'!H174))="","",OFFSET('Sanitation Data'!$H$29,0,10*ROW('Sanitation Data'!H174)))</f>
        <v/>
      </c>
      <c r="DG180" s="275" t="str">
        <f ca="true">+IF(OFFSET('Sanitation Data'!$H$30,0,10*ROW('Sanitation Data'!H174))="","",OFFSET('Sanitation Data'!$H$30,0,10*ROW('Sanitation Data'!H174)))</f>
        <v/>
      </c>
      <c r="DH180" s="275" t="str">
        <f ca="true">+IF(OFFSET('Sanitation Data'!$H$31,0,10*ROW('Sanitation Data'!H174))="","",OFFSET('Sanitation Data'!$H$31,0,10*ROW('Sanitation Data'!H174)))</f>
        <v/>
      </c>
      <c r="DI180" s="275" t="str">
        <f ca="true">+IF(OFFSET('Sanitation Data'!$H$32,0,10*ROW('Sanitation Data'!H174))="","",OFFSET('Sanitation Data'!$H$32,0,10*ROW('Sanitation Data'!H174)))</f>
        <v/>
      </c>
      <c r="DJ180" s="275" t="str">
        <f ca="true">+IF(OFFSET('Sanitation Data'!$I$28,0,10*ROW('Sanitation Data'!I174))="","",OFFSET('Sanitation Data'!$I$28,0,10*ROW('Sanitation Data'!I174)))</f>
        <v/>
      </c>
      <c r="DK180" s="275" t="str">
        <f ca="true">+IF(OFFSET('Sanitation Data'!$I$29,0,10*ROW('Sanitation Data'!I174))="","",OFFSET('Sanitation Data'!$I$29,0,10*ROW('Sanitation Data'!I174)))</f>
        <v/>
      </c>
      <c r="DL180" s="275" t="str">
        <f ca="true">+IF(OFFSET('Sanitation Data'!$I$30,0,10*ROW('Sanitation Data'!I174))="","",OFFSET('Sanitation Data'!$I$30,0,10*ROW('Sanitation Data'!I174)))</f>
        <v/>
      </c>
      <c r="DM180" s="275" t="str">
        <f ca="true">+IF(OFFSET('Sanitation Data'!$I$31,0,10*ROW('Sanitation Data'!I174))="","",OFFSET('Sanitation Data'!$I$31,0,10*ROW('Sanitation Data'!I174)))</f>
        <v/>
      </c>
      <c r="DN180" s="275" t="str">
        <f ca="true">+IF(OFFSET('Sanitation Data'!$I$32,0,10*ROW('Sanitation Data'!I174))="","",OFFSET('Sanitation Data'!$I$32,0,10*ROW('Sanitation Data'!I174)))</f>
        <v/>
      </c>
      <c r="DO180" s="275" t="str">
        <f ca="true">+IF(OFFSET('Hygiene Data'!$D$11,0,10*ROW('Hygiene Data'!D174))="","",OFFSET('Hygiene Data'!$D$11,0,10*ROW('Hygiene Data'!D174)))</f>
        <v/>
      </c>
      <c r="DP180" s="275" t="str">
        <f ca="true">+IF(OFFSET('Hygiene Data'!$D$12,0,10*ROW('Hygiene Data'!D174))="","",OFFSET('Hygiene Data'!$D$12,0,10*ROW('Hygiene Data'!D174)))</f>
        <v/>
      </c>
      <c r="DQ180" s="275" t="str">
        <f ca="true">+IF(OFFSET('Hygiene Data'!$D$13,0,10*ROW('Hygiene Data'!D174))="","",OFFSET('Hygiene Data'!$D$13,0,10*ROW('Hygiene Data'!D174)))</f>
        <v/>
      </c>
      <c r="DR180" s="275" t="str">
        <f ca="true">+IF(OFFSET('Hygiene Data'!$E$11,0,10*ROW('Hygiene Data'!E174))="","",OFFSET('Hygiene Data'!$E$11,0,10*ROW('Hygiene Data'!E174)))</f>
        <v/>
      </c>
      <c r="DS180" s="275" t="str">
        <f ca="true">+IF(OFFSET('Hygiene Data'!$E$12,0,10*ROW('Hygiene Data'!E174))="","",OFFSET('Hygiene Data'!$E$12,0,10*ROW('Hygiene Data'!E174)))</f>
        <v/>
      </c>
      <c r="DT180" s="275" t="str">
        <f ca="true">+IF(OFFSET('Hygiene Data'!$E$13,0,10*ROW('Hygiene Data'!E174))="","",OFFSET('Hygiene Data'!$E$13,0,10*ROW('Hygiene Data'!E174)))</f>
        <v/>
      </c>
      <c r="DU180" s="275" t="str">
        <f ca="true">+IF(OFFSET('Hygiene Data'!$F$11,0,10*ROW('Hygiene Data'!F174))="","",OFFSET('Hygiene Data'!$F$11,0,10*ROW('Hygiene Data'!F174)))</f>
        <v/>
      </c>
      <c r="DV180" s="275" t="str">
        <f ca="true">+IF(OFFSET('Hygiene Data'!$F$12,0,10*ROW('Hygiene Data'!F174))="","",OFFSET('Hygiene Data'!$F$12,0,10*ROW('Hygiene Data'!F174)))</f>
        <v/>
      </c>
      <c r="DW180" s="275" t="str">
        <f ca="true">+IF(OFFSET('Hygiene Data'!$F$13,0,10*ROW('Hygiene Data'!F174))="","",OFFSET('Hygiene Data'!$F$13,0,10*ROW('Hygiene Data'!F174)))</f>
        <v/>
      </c>
      <c r="DX180" s="275" t="str">
        <f ca="true">+IF(OFFSET('Hygiene Data'!$G$11,0,10*ROW('Hygiene Data'!G174))="","",OFFSET('Hygiene Data'!$G$11,0,10*ROW('Hygiene Data'!G174)))</f>
        <v/>
      </c>
      <c r="DY180" s="275" t="str">
        <f ca="true">+IF(OFFSET('Hygiene Data'!$G$12,0,10*ROW('Hygiene Data'!G174))="","",OFFSET('Hygiene Data'!$G$12,0,10*ROW('Hygiene Data'!G174)))</f>
        <v/>
      </c>
      <c r="DZ180" s="275" t="str">
        <f ca="true">+IF(OFFSET('Hygiene Data'!$G$13,0,10*ROW('Hygiene Data'!G174))="","",OFFSET('Hygiene Data'!$G$13,0,10*ROW('Hygiene Data'!G174)))</f>
        <v/>
      </c>
      <c r="EA180" s="275" t="str">
        <f ca="true">+IF(OFFSET('Hygiene Data'!$H$11,0,10*ROW('Hygiene Data'!H174))="","",OFFSET('Hygiene Data'!$H$11,0,10*ROW('Hygiene Data'!H174)))</f>
        <v/>
      </c>
      <c r="EB180" s="275" t="str">
        <f ca="true">+IF(OFFSET('Hygiene Data'!$H$12,0,10*ROW('Hygiene Data'!H174))="","",OFFSET('Hygiene Data'!$H$12,0,10*ROW('Hygiene Data'!H174)))</f>
        <v/>
      </c>
      <c r="EC180" s="275" t="str">
        <f ca="true">+IF(OFFSET('Hygiene Data'!$H$13,0,10*ROW('Hygiene Data'!H174))="","",OFFSET('Hygiene Data'!$H$13,0,10*ROW('Hygiene Data'!H174)))</f>
        <v/>
      </c>
      <c r="ED180" s="275" t="str">
        <f ca="true">+IF(OFFSET('Hygiene Data'!$I$11,0,10*ROW('Hygiene Data'!I174))="","",OFFSET('Hygiene Data'!$I$11,0,10*ROW('Hygiene Data'!I174)))</f>
        <v/>
      </c>
      <c r="EE180" s="275" t="str">
        <f ca="true">+IF(OFFSET('Hygiene Data'!$I$12,0,10*ROW('Hygiene Data'!I174))="","",OFFSET('Hygiene Data'!$I$12,0,10*ROW('Hygiene Data'!I174)))</f>
        <v/>
      </c>
      <c r="EF180" s="27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5"/>
      <c r="BS181" s="275" t="str">
        <f ca="true">+IF(OFFSET('Water Data'!$D$27,0,10*ROW('Water Data'!D175))="","",OFFSET('Water Data'!$D$27,0,10*ROW('Water Data'!D175)))</f>
        <v/>
      </c>
      <c r="BT181" s="275" t="str">
        <f ca="true">+IF(OFFSET('Water Data'!$D$28,0,10*ROW('Water Data'!D175))="","",OFFSET('Water Data'!$D$28,0,10*ROW('Water Data'!D175)))</f>
        <v/>
      </c>
      <c r="BU181" s="275" t="str">
        <f ca="true">+IF(OFFSET('Water Data'!$D$29,0,10*ROW('Water Data'!D175))="","",OFFSET('Water Data'!$D$29,0,10*ROW('Water Data'!D175)))</f>
        <v/>
      </c>
      <c r="BV181" s="275" t="str">
        <f ca="true">+IF(OFFSET('Water Data'!$E$27,0,10*ROW('Water Data'!E175))="","",OFFSET('Water Data'!$E$27,0,10*ROW('Water Data'!E175)))</f>
        <v/>
      </c>
      <c r="BW181" s="275" t="str">
        <f ca="true">+IF(OFFSET('Water Data'!$E$28,0,10*ROW('Water Data'!E175))="","",OFFSET('Water Data'!$E$28,0,10*ROW('Water Data'!E175)))</f>
        <v/>
      </c>
      <c r="BX181" s="275" t="str">
        <f ca="true">+IF(OFFSET('Water Data'!$E$29,0,10*ROW('Water Data'!E175))="","",OFFSET('Water Data'!$E$29,0,10*ROW('Water Data'!E175)))</f>
        <v/>
      </c>
      <c r="BY181" s="275" t="str">
        <f ca="true">+IF(OFFSET('Water Data'!$F$27,0,10*ROW('Water Data'!F175))="","",OFFSET('Water Data'!$F$27,0,10*ROW('Water Data'!F175)))</f>
        <v/>
      </c>
      <c r="BZ181" s="275" t="str">
        <f ca="true">+IF(OFFSET('Water Data'!$F$28,0,10*ROW('Water Data'!F175))="","",OFFSET('Water Data'!$F$28,0,10*ROW('Water Data'!F175)))</f>
        <v/>
      </c>
      <c r="CA181" s="275" t="str">
        <f ca="true">+IF(OFFSET('Water Data'!$F$29,0,10*ROW('Water Data'!F175))="","",OFFSET('Water Data'!$F$29,0,10*ROW('Water Data'!F175)))</f>
        <v/>
      </c>
      <c r="CB181" s="275" t="str">
        <f ca="true">+IF(OFFSET('Water Data'!$G$27,0,10*ROW('Water Data'!G175))="","",OFFSET('Water Data'!$G$27,0,10*ROW('Water Data'!G175)))</f>
        <v/>
      </c>
      <c r="CC181" s="275" t="str">
        <f ca="true">+IF(OFFSET('Water Data'!$G$28,0,10*ROW('Water Data'!G175))="","",OFFSET('Water Data'!$G$28,0,10*ROW('Water Data'!G175)))</f>
        <v/>
      </c>
      <c r="CD181" s="275" t="str">
        <f ca="true">+IF(OFFSET('Water Data'!$G$29,0,10*ROW('Water Data'!G175))="","",OFFSET('Water Data'!$G$29,0,10*ROW('Water Data'!G175)))</f>
        <v/>
      </c>
      <c r="CE181" s="275" t="str">
        <f ca="true">+IF(OFFSET('Water Data'!$H$27,0,10*ROW('Water Data'!H175))="","",OFFSET('Water Data'!$H$27,0,10*ROW('Water Data'!H175)))</f>
        <v/>
      </c>
      <c r="CF181" s="275" t="str">
        <f ca="true">+IF(OFFSET('Water Data'!$H$28,0,10*ROW('Water Data'!H175))="","",OFFSET('Water Data'!$H$28,0,10*ROW('Water Data'!H175)))</f>
        <v/>
      </c>
      <c r="CG181" s="275" t="str">
        <f ca="true">+IF(OFFSET('Water Data'!$H$29,0,10*ROW('Water Data'!H175))="","",OFFSET('Water Data'!$H$29,0,10*ROW('Water Data'!H175)))</f>
        <v/>
      </c>
      <c r="CH181" s="275" t="str">
        <f ca="true">+IF(OFFSET('Water Data'!$I$27,0,10*ROW('Water Data'!I175))="","",OFFSET('Water Data'!$I$27,0,10*ROW('Water Data'!I175)))</f>
        <v/>
      </c>
      <c r="CI181" s="275" t="str">
        <f ca="true">+IF(OFFSET('Water Data'!$I$28,0,10*ROW('Water Data'!I175))="","",OFFSET('Water Data'!$I$28,0,10*ROW('Water Data'!I175)))</f>
        <v/>
      </c>
      <c r="CJ181" s="275" t="str">
        <f ca="true">+IF(OFFSET('Water Data'!$I$29,0,10*ROW('Water Data'!I175))="","",OFFSET('Water Data'!$I$29,0,10*ROW('Water Data'!I175)))</f>
        <v/>
      </c>
      <c r="CK181" s="275" t="str">
        <f ca="true">+IF(OFFSET('Sanitation Data'!$D$28,0,10*ROW('Sanitation Data'!D175))="","",OFFSET('Sanitation Data'!$D$28,0,10*ROW('Sanitation Data'!D175)))</f>
        <v/>
      </c>
      <c r="CL181" s="275" t="str">
        <f ca="true">+IF(OFFSET('Sanitation Data'!$D$29,0,10*ROW('Sanitation Data'!D175))="","",OFFSET('Sanitation Data'!$D$29,0,10*ROW('Sanitation Data'!D175)))</f>
        <v/>
      </c>
      <c r="CM181" s="275" t="str">
        <f ca="true">+IF(OFFSET('Sanitation Data'!$D$30,0,10*ROW('Sanitation Data'!D175))="","",OFFSET('Sanitation Data'!$D$30,0,10*ROW('Sanitation Data'!D175)))</f>
        <v/>
      </c>
      <c r="CN181" s="275" t="str">
        <f ca="true">+IF(OFFSET('Sanitation Data'!$D$31,0,10*ROW('Sanitation Data'!D175))="","",OFFSET('Sanitation Data'!$D$31,0,10*ROW('Sanitation Data'!D175)))</f>
        <v/>
      </c>
      <c r="CO181" s="275" t="str">
        <f ca="true">+IF(OFFSET('Sanitation Data'!$D$32,0,10*ROW('Sanitation Data'!D175))="","",OFFSET('Sanitation Data'!$D$32,0,10*ROW('Sanitation Data'!D175)))</f>
        <v/>
      </c>
      <c r="CP181" s="275" t="str">
        <f ca="true">+IF(OFFSET('Sanitation Data'!$E$28,0,10*ROW('Sanitation Data'!E175))="","",OFFSET('Sanitation Data'!$E$28,0,10*ROW('Sanitation Data'!E175)))</f>
        <v/>
      </c>
      <c r="CQ181" s="275" t="str">
        <f ca="true">+IF(OFFSET('Sanitation Data'!$E$29,0,10*ROW('Sanitation Data'!E175))="","",OFFSET('Sanitation Data'!$E$29,0,10*ROW('Sanitation Data'!E175)))</f>
        <v/>
      </c>
      <c r="CR181" s="275" t="str">
        <f ca="true">+IF(OFFSET('Sanitation Data'!$E$30,0,10*ROW('Sanitation Data'!E175))="","",OFFSET('Sanitation Data'!$E$30,0,10*ROW('Sanitation Data'!E175)))</f>
        <v/>
      </c>
      <c r="CS181" s="275" t="str">
        <f ca="true">+IF(OFFSET('Sanitation Data'!$E$31,0,10*ROW('Sanitation Data'!E175))="","",OFFSET('Sanitation Data'!$E$31,0,10*ROW('Sanitation Data'!E175)))</f>
        <v/>
      </c>
      <c r="CT181" s="275" t="str">
        <f ca="true">+IF(OFFSET('Sanitation Data'!$E$32,0,10*ROW('Sanitation Data'!E175))="","",OFFSET('Sanitation Data'!$E$32,0,10*ROW('Sanitation Data'!E175)))</f>
        <v/>
      </c>
      <c r="CU181" s="275" t="str">
        <f ca="true">+IF(OFFSET('Sanitation Data'!$F$28,0,10*ROW('Sanitation Data'!F175))="","",OFFSET('Sanitation Data'!$F$28,0,10*ROW('Sanitation Data'!F175)))</f>
        <v/>
      </c>
      <c r="CV181" s="275" t="str">
        <f ca="true">+IF(OFFSET('Sanitation Data'!$F$29,0,10*ROW('Sanitation Data'!F175))="","",OFFSET('Sanitation Data'!$F$29,0,10*ROW('Sanitation Data'!F175)))</f>
        <v/>
      </c>
      <c r="CW181" s="275" t="str">
        <f ca="true">+IF(OFFSET('Sanitation Data'!$F$30,0,10*ROW('Sanitation Data'!F175))="","",OFFSET('Sanitation Data'!$F$30,0,10*ROW('Sanitation Data'!F175)))</f>
        <v/>
      </c>
      <c r="CX181" s="275" t="str">
        <f ca="true">+IF(OFFSET('Sanitation Data'!$F$31,0,10*ROW('Sanitation Data'!F175))="","",OFFSET('Sanitation Data'!$F$31,0,10*ROW('Sanitation Data'!F175)))</f>
        <v/>
      </c>
      <c r="CY181" s="275" t="str">
        <f ca="true">+IF(OFFSET('Sanitation Data'!$F$32,0,10*ROW('Sanitation Data'!F175))="","",OFFSET('Sanitation Data'!$F$32,0,10*ROW('Sanitation Data'!F175)))</f>
        <v/>
      </c>
      <c r="CZ181" s="275" t="str">
        <f ca="true">+IF(OFFSET('Sanitation Data'!$G$28,0,10*ROW('Sanitation Data'!G175))="","",OFFSET('Sanitation Data'!$G$28,0,10*ROW('Sanitation Data'!G175)))</f>
        <v/>
      </c>
      <c r="DA181" s="275" t="str">
        <f ca="true">+IF(OFFSET('Sanitation Data'!$G$29,0,10*ROW('Sanitation Data'!G175))="","",OFFSET('Sanitation Data'!$G$29,0,10*ROW('Sanitation Data'!G175)))</f>
        <v/>
      </c>
      <c r="DB181" s="275" t="str">
        <f ca="true">+IF(OFFSET('Sanitation Data'!$G$30,0,10*ROW('Sanitation Data'!G175))="","",OFFSET('Sanitation Data'!$G$30,0,10*ROW('Sanitation Data'!G175)))</f>
        <v/>
      </c>
      <c r="DC181" s="275" t="str">
        <f ca="true">+IF(OFFSET('Sanitation Data'!$G$31,0,10*ROW('Sanitation Data'!G175))="","",OFFSET('Sanitation Data'!$G$31,0,10*ROW('Sanitation Data'!G175)))</f>
        <v/>
      </c>
      <c r="DD181" s="275" t="str">
        <f ca="true">+IF(OFFSET('Sanitation Data'!$G$32,0,10*ROW('Sanitation Data'!G175))="","",OFFSET('Sanitation Data'!$G$32,0,10*ROW('Sanitation Data'!G175)))</f>
        <v/>
      </c>
      <c r="DE181" s="275" t="str">
        <f ca="true">+IF(OFFSET('Sanitation Data'!$H$28,0,10*ROW('Sanitation Data'!H175))="","",OFFSET('Sanitation Data'!$H$28,0,10*ROW('Sanitation Data'!H175)))</f>
        <v/>
      </c>
      <c r="DF181" s="275" t="str">
        <f ca="true">+IF(OFFSET('Sanitation Data'!$H$29,0,10*ROW('Sanitation Data'!H175))="","",OFFSET('Sanitation Data'!$H$29,0,10*ROW('Sanitation Data'!H175)))</f>
        <v/>
      </c>
      <c r="DG181" s="275" t="str">
        <f ca="true">+IF(OFFSET('Sanitation Data'!$H$30,0,10*ROW('Sanitation Data'!H175))="","",OFFSET('Sanitation Data'!$H$30,0,10*ROW('Sanitation Data'!H175)))</f>
        <v/>
      </c>
      <c r="DH181" s="275" t="str">
        <f ca="true">+IF(OFFSET('Sanitation Data'!$H$31,0,10*ROW('Sanitation Data'!H175))="","",OFFSET('Sanitation Data'!$H$31,0,10*ROW('Sanitation Data'!H175)))</f>
        <v/>
      </c>
      <c r="DI181" s="275" t="str">
        <f ca="true">+IF(OFFSET('Sanitation Data'!$H$32,0,10*ROW('Sanitation Data'!H175))="","",OFFSET('Sanitation Data'!$H$32,0,10*ROW('Sanitation Data'!H175)))</f>
        <v/>
      </c>
      <c r="DJ181" s="275" t="str">
        <f ca="true">+IF(OFFSET('Sanitation Data'!$I$28,0,10*ROW('Sanitation Data'!I175))="","",OFFSET('Sanitation Data'!$I$28,0,10*ROW('Sanitation Data'!I175)))</f>
        <v/>
      </c>
      <c r="DK181" s="275" t="str">
        <f ca="true">+IF(OFFSET('Sanitation Data'!$I$29,0,10*ROW('Sanitation Data'!I175))="","",OFFSET('Sanitation Data'!$I$29,0,10*ROW('Sanitation Data'!I175)))</f>
        <v/>
      </c>
      <c r="DL181" s="275" t="str">
        <f ca="true">+IF(OFFSET('Sanitation Data'!$I$30,0,10*ROW('Sanitation Data'!I175))="","",OFFSET('Sanitation Data'!$I$30,0,10*ROW('Sanitation Data'!I175)))</f>
        <v/>
      </c>
      <c r="DM181" s="275" t="str">
        <f ca="true">+IF(OFFSET('Sanitation Data'!$I$31,0,10*ROW('Sanitation Data'!I175))="","",OFFSET('Sanitation Data'!$I$31,0,10*ROW('Sanitation Data'!I175)))</f>
        <v/>
      </c>
      <c r="DN181" s="275" t="str">
        <f ca="true">+IF(OFFSET('Sanitation Data'!$I$32,0,10*ROW('Sanitation Data'!I175))="","",OFFSET('Sanitation Data'!$I$32,0,10*ROW('Sanitation Data'!I175)))</f>
        <v/>
      </c>
      <c r="DO181" s="275" t="str">
        <f ca="true">+IF(OFFSET('Hygiene Data'!$D$11,0,10*ROW('Hygiene Data'!D175))="","",OFFSET('Hygiene Data'!$D$11,0,10*ROW('Hygiene Data'!D175)))</f>
        <v/>
      </c>
      <c r="DP181" s="275" t="str">
        <f ca="true">+IF(OFFSET('Hygiene Data'!$D$12,0,10*ROW('Hygiene Data'!D175))="","",OFFSET('Hygiene Data'!$D$12,0,10*ROW('Hygiene Data'!D175)))</f>
        <v/>
      </c>
      <c r="DQ181" s="275" t="str">
        <f ca="true">+IF(OFFSET('Hygiene Data'!$D$13,0,10*ROW('Hygiene Data'!D175))="","",OFFSET('Hygiene Data'!$D$13,0,10*ROW('Hygiene Data'!D175)))</f>
        <v/>
      </c>
      <c r="DR181" s="275" t="str">
        <f ca="true">+IF(OFFSET('Hygiene Data'!$E$11,0,10*ROW('Hygiene Data'!E175))="","",OFFSET('Hygiene Data'!$E$11,0,10*ROW('Hygiene Data'!E175)))</f>
        <v/>
      </c>
      <c r="DS181" s="275" t="str">
        <f ca="true">+IF(OFFSET('Hygiene Data'!$E$12,0,10*ROW('Hygiene Data'!E175))="","",OFFSET('Hygiene Data'!$E$12,0,10*ROW('Hygiene Data'!E175)))</f>
        <v/>
      </c>
      <c r="DT181" s="275" t="str">
        <f ca="true">+IF(OFFSET('Hygiene Data'!$E$13,0,10*ROW('Hygiene Data'!E175))="","",OFFSET('Hygiene Data'!$E$13,0,10*ROW('Hygiene Data'!E175)))</f>
        <v/>
      </c>
      <c r="DU181" s="275" t="str">
        <f ca="true">+IF(OFFSET('Hygiene Data'!$F$11,0,10*ROW('Hygiene Data'!F175))="","",OFFSET('Hygiene Data'!$F$11,0,10*ROW('Hygiene Data'!F175)))</f>
        <v/>
      </c>
      <c r="DV181" s="275" t="str">
        <f ca="true">+IF(OFFSET('Hygiene Data'!$F$12,0,10*ROW('Hygiene Data'!F175))="","",OFFSET('Hygiene Data'!$F$12,0,10*ROW('Hygiene Data'!F175)))</f>
        <v/>
      </c>
      <c r="DW181" s="275" t="str">
        <f ca="true">+IF(OFFSET('Hygiene Data'!$F$13,0,10*ROW('Hygiene Data'!F175))="","",OFFSET('Hygiene Data'!$F$13,0,10*ROW('Hygiene Data'!F175)))</f>
        <v/>
      </c>
      <c r="DX181" s="275" t="str">
        <f ca="true">+IF(OFFSET('Hygiene Data'!$G$11,0,10*ROW('Hygiene Data'!G175))="","",OFFSET('Hygiene Data'!$G$11,0,10*ROW('Hygiene Data'!G175)))</f>
        <v/>
      </c>
      <c r="DY181" s="275" t="str">
        <f ca="true">+IF(OFFSET('Hygiene Data'!$G$12,0,10*ROW('Hygiene Data'!G175))="","",OFFSET('Hygiene Data'!$G$12,0,10*ROW('Hygiene Data'!G175)))</f>
        <v/>
      </c>
      <c r="DZ181" s="275" t="str">
        <f ca="true">+IF(OFFSET('Hygiene Data'!$G$13,0,10*ROW('Hygiene Data'!G175))="","",OFFSET('Hygiene Data'!$G$13,0,10*ROW('Hygiene Data'!G175)))</f>
        <v/>
      </c>
      <c r="EA181" s="275" t="str">
        <f ca="true">+IF(OFFSET('Hygiene Data'!$H$11,0,10*ROW('Hygiene Data'!H175))="","",OFFSET('Hygiene Data'!$H$11,0,10*ROW('Hygiene Data'!H175)))</f>
        <v/>
      </c>
      <c r="EB181" s="275" t="str">
        <f ca="true">+IF(OFFSET('Hygiene Data'!$H$12,0,10*ROW('Hygiene Data'!H175))="","",OFFSET('Hygiene Data'!$H$12,0,10*ROW('Hygiene Data'!H175)))</f>
        <v/>
      </c>
      <c r="EC181" s="275" t="str">
        <f ca="true">+IF(OFFSET('Hygiene Data'!$H$13,0,10*ROW('Hygiene Data'!H175))="","",OFFSET('Hygiene Data'!$H$13,0,10*ROW('Hygiene Data'!H175)))</f>
        <v/>
      </c>
      <c r="ED181" s="275" t="str">
        <f ca="true">+IF(OFFSET('Hygiene Data'!$I$11,0,10*ROW('Hygiene Data'!I175))="","",OFFSET('Hygiene Data'!$I$11,0,10*ROW('Hygiene Data'!I175)))</f>
        <v/>
      </c>
      <c r="EE181" s="275" t="str">
        <f ca="true">+IF(OFFSET('Hygiene Data'!$I$12,0,10*ROW('Hygiene Data'!I175))="","",OFFSET('Hygiene Data'!$I$12,0,10*ROW('Hygiene Data'!I175)))</f>
        <v/>
      </c>
      <c r="EF181" s="27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5"/>
      <c r="BS182" s="275" t="str">
        <f ca="true">+IF(OFFSET('Water Data'!$D$27,0,10*ROW('Water Data'!D176))="","",OFFSET('Water Data'!$D$27,0,10*ROW('Water Data'!D176)))</f>
        <v/>
      </c>
      <c r="BT182" s="275" t="str">
        <f ca="true">+IF(OFFSET('Water Data'!$D$28,0,10*ROW('Water Data'!D176))="","",OFFSET('Water Data'!$D$28,0,10*ROW('Water Data'!D176)))</f>
        <v/>
      </c>
      <c r="BU182" s="275" t="str">
        <f ca="true">+IF(OFFSET('Water Data'!$D$29,0,10*ROW('Water Data'!D176))="","",OFFSET('Water Data'!$D$29,0,10*ROW('Water Data'!D176)))</f>
        <v/>
      </c>
      <c r="BV182" s="275" t="str">
        <f ca="true">+IF(OFFSET('Water Data'!$E$27,0,10*ROW('Water Data'!E176))="","",OFFSET('Water Data'!$E$27,0,10*ROW('Water Data'!E176)))</f>
        <v/>
      </c>
      <c r="BW182" s="275" t="str">
        <f ca="true">+IF(OFFSET('Water Data'!$E$28,0,10*ROW('Water Data'!E176))="","",OFFSET('Water Data'!$E$28,0,10*ROW('Water Data'!E176)))</f>
        <v/>
      </c>
      <c r="BX182" s="275" t="str">
        <f ca="true">+IF(OFFSET('Water Data'!$E$29,0,10*ROW('Water Data'!E176))="","",OFFSET('Water Data'!$E$29,0,10*ROW('Water Data'!E176)))</f>
        <v/>
      </c>
      <c r="BY182" s="275" t="str">
        <f ca="true">+IF(OFFSET('Water Data'!$F$27,0,10*ROW('Water Data'!F176))="","",OFFSET('Water Data'!$F$27,0,10*ROW('Water Data'!F176)))</f>
        <v/>
      </c>
      <c r="BZ182" s="275" t="str">
        <f ca="true">+IF(OFFSET('Water Data'!$F$28,0,10*ROW('Water Data'!F176))="","",OFFSET('Water Data'!$F$28,0,10*ROW('Water Data'!F176)))</f>
        <v/>
      </c>
      <c r="CA182" s="275" t="str">
        <f ca="true">+IF(OFFSET('Water Data'!$F$29,0,10*ROW('Water Data'!F176))="","",OFFSET('Water Data'!$F$29,0,10*ROW('Water Data'!F176)))</f>
        <v/>
      </c>
      <c r="CB182" s="275" t="str">
        <f ca="true">+IF(OFFSET('Water Data'!$G$27,0,10*ROW('Water Data'!G176))="","",OFFSET('Water Data'!$G$27,0,10*ROW('Water Data'!G176)))</f>
        <v/>
      </c>
      <c r="CC182" s="275" t="str">
        <f ca="true">+IF(OFFSET('Water Data'!$G$28,0,10*ROW('Water Data'!G176))="","",OFFSET('Water Data'!$G$28,0,10*ROW('Water Data'!G176)))</f>
        <v/>
      </c>
      <c r="CD182" s="275" t="str">
        <f ca="true">+IF(OFFSET('Water Data'!$G$29,0,10*ROW('Water Data'!G176))="","",OFFSET('Water Data'!$G$29,0,10*ROW('Water Data'!G176)))</f>
        <v/>
      </c>
      <c r="CE182" s="275" t="str">
        <f ca="true">+IF(OFFSET('Water Data'!$H$27,0,10*ROW('Water Data'!H176))="","",OFFSET('Water Data'!$H$27,0,10*ROW('Water Data'!H176)))</f>
        <v/>
      </c>
      <c r="CF182" s="275" t="str">
        <f ca="true">+IF(OFFSET('Water Data'!$H$28,0,10*ROW('Water Data'!H176))="","",OFFSET('Water Data'!$H$28,0,10*ROW('Water Data'!H176)))</f>
        <v/>
      </c>
      <c r="CG182" s="275" t="str">
        <f ca="true">+IF(OFFSET('Water Data'!$H$29,0,10*ROW('Water Data'!H176))="","",OFFSET('Water Data'!$H$29,0,10*ROW('Water Data'!H176)))</f>
        <v/>
      </c>
      <c r="CH182" s="275" t="str">
        <f ca="true">+IF(OFFSET('Water Data'!$I$27,0,10*ROW('Water Data'!I176))="","",OFFSET('Water Data'!$I$27,0,10*ROW('Water Data'!I176)))</f>
        <v/>
      </c>
      <c r="CI182" s="275" t="str">
        <f ca="true">+IF(OFFSET('Water Data'!$I$28,0,10*ROW('Water Data'!I176))="","",OFFSET('Water Data'!$I$28,0,10*ROW('Water Data'!I176)))</f>
        <v/>
      </c>
      <c r="CJ182" s="275" t="str">
        <f ca="true">+IF(OFFSET('Water Data'!$I$29,0,10*ROW('Water Data'!I176))="","",OFFSET('Water Data'!$I$29,0,10*ROW('Water Data'!I176)))</f>
        <v/>
      </c>
      <c r="CK182" s="275" t="str">
        <f ca="true">+IF(OFFSET('Sanitation Data'!$D$28,0,10*ROW('Sanitation Data'!D176))="","",OFFSET('Sanitation Data'!$D$28,0,10*ROW('Sanitation Data'!D176)))</f>
        <v/>
      </c>
      <c r="CL182" s="275" t="str">
        <f ca="true">+IF(OFFSET('Sanitation Data'!$D$29,0,10*ROW('Sanitation Data'!D176))="","",OFFSET('Sanitation Data'!$D$29,0,10*ROW('Sanitation Data'!D176)))</f>
        <v/>
      </c>
      <c r="CM182" s="275" t="str">
        <f ca="true">+IF(OFFSET('Sanitation Data'!$D$30,0,10*ROW('Sanitation Data'!D176))="","",OFFSET('Sanitation Data'!$D$30,0,10*ROW('Sanitation Data'!D176)))</f>
        <v/>
      </c>
      <c r="CN182" s="275" t="str">
        <f ca="true">+IF(OFFSET('Sanitation Data'!$D$31,0,10*ROW('Sanitation Data'!D176))="","",OFFSET('Sanitation Data'!$D$31,0,10*ROW('Sanitation Data'!D176)))</f>
        <v/>
      </c>
      <c r="CO182" s="275" t="str">
        <f ca="true">+IF(OFFSET('Sanitation Data'!$D$32,0,10*ROW('Sanitation Data'!D176))="","",OFFSET('Sanitation Data'!$D$32,0,10*ROW('Sanitation Data'!D176)))</f>
        <v/>
      </c>
      <c r="CP182" s="275" t="str">
        <f ca="true">+IF(OFFSET('Sanitation Data'!$E$28,0,10*ROW('Sanitation Data'!E176))="","",OFFSET('Sanitation Data'!$E$28,0,10*ROW('Sanitation Data'!E176)))</f>
        <v/>
      </c>
      <c r="CQ182" s="275" t="str">
        <f ca="true">+IF(OFFSET('Sanitation Data'!$E$29,0,10*ROW('Sanitation Data'!E176))="","",OFFSET('Sanitation Data'!$E$29,0,10*ROW('Sanitation Data'!E176)))</f>
        <v/>
      </c>
      <c r="CR182" s="275" t="str">
        <f ca="true">+IF(OFFSET('Sanitation Data'!$E$30,0,10*ROW('Sanitation Data'!E176))="","",OFFSET('Sanitation Data'!$E$30,0,10*ROW('Sanitation Data'!E176)))</f>
        <v/>
      </c>
      <c r="CS182" s="275" t="str">
        <f ca="true">+IF(OFFSET('Sanitation Data'!$E$31,0,10*ROW('Sanitation Data'!E176))="","",OFFSET('Sanitation Data'!$E$31,0,10*ROW('Sanitation Data'!E176)))</f>
        <v/>
      </c>
      <c r="CT182" s="275" t="str">
        <f ca="true">+IF(OFFSET('Sanitation Data'!$E$32,0,10*ROW('Sanitation Data'!E176))="","",OFFSET('Sanitation Data'!$E$32,0,10*ROW('Sanitation Data'!E176)))</f>
        <v/>
      </c>
      <c r="CU182" s="275" t="str">
        <f ca="true">+IF(OFFSET('Sanitation Data'!$F$28,0,10*ROW('Sanitation Data'!F176))="","",OFFSET('Sanitation Data'!$F$28,0,10*ROW('Sanitation Data'!F176)))</f>
        <v/>
      </c>
      <c r="CV182" s="275" t="str">
        <f ca="true">+IF(OFFSET('Sanitation Data'!$F$29,0,10*ROW('Sanitation Data'!F176))="","",OFFSET('Sanitation Data'!$F$29,0,10*ROW('Sanitation Data'!F176)))</f>
        <v/>
      </c>
      <c r="CW182" s="275" t="str">
        <f ca="true">+IF(OFFSET('Sanitation Data'!$F$30,0,10*ROW('Sanitation Data'!F176))="","",OFFSET('Sanitation Data'!$F$30,0,10*ROW('Sanitation Data'!F176)))</f>
        <v/>
      </c>
      <c r="CX182" s="275" t="str">
        <f ca="true">+IF(OFFSET('Sanitation Data'!$F$31,0,10*ROW('Sanitation Data'!F176))="","",OFFSET('Sanitation Data'!$F$31,0,10*ROW('Sanitation Data'!F176)))</f>
        <v/>
      </c>
      <c r="CY182" s="275" t="str">
        <f ca="true">+IF(OFFSET('Sanitation Data'!$F$32,0,10*ROW('Sanitation Data'!F176))="","",OFFSET('Sanitation Data'!$F$32,0,10*ROW('Sanitation Data'!F176)))</f>
        <v/>
      </c>
      <c r="CZ182" s="275" t="str">
        <f ca="true">+IF(OFFSET('Sanitation Data'!$G$28,0,10*ROW('Sanitation Data'!G176))="","",OFFSET('Sanitation Data'!$G$28,0,10*ROW('Sanitation Data'!G176)))</f>
        <v/>
      </c>
      <c r="DA182" s="275" t="str">
        <f ca="true">+IF(OFFSET('Sanitation Data'!$G$29,0,10*ROW('Sanitation Data'!G176))="","",OFFSET('Sanitation Data'!$G$29,0,10*ROW('Sanitation Data'!G176)))</f>
        <v/>
      </c>
      <c r="DB182" s="275" t="str">
        <f ca="true">+IF(OFFSET('Sanitation Data'!$G$30,0,10*ROW('Sanitation Data'!G176))="","",OFFSET('Sanitation Data'!$G$30,0,10*ROW('Sanitation Data'!G176)))</f>
        <v/>
      </c>
      <c r="DC182" s="275" t="str">
        <f ca="true">+IF(OFFSET('Sanitation Data'!$G$31,0,10*ROW('Sanitation Data'!G176))="","",OFFSET('Sanitation Data'!$G$31,0,10*ROW('Sanitation Data'!G176)))</f>
        <v/>
      </c>
      <c r="DD182" s="275" t="str">
        <f ca="true">+IF(OFFSET('Sanitation Data'!$G$32,0,10*ROW('Sanitation Data'!G176))="","",OFFSET('Sanitation Data'!$G$32,0,10*ROW('Sanitation Data'!G176)))</f>
        <v/>
      </c>
      <c r="DE182" s="275" t="str">
        <f ca="true">+IF(OFFSET('Sanitation Data'!$H$28,0,10*ROW('Sanitation Data'!H176))="","",OFFSET('Sanitation Data'!$H$28,0,10*ROW('Sanitation Data'!H176)))</f>
        <v/>
      </c>
      <c r="DF182" s="275" t="str">
        <f ca="true">+IF(OFFSET('Sanitation Data'!$H$29,0,10*ROW('Sanitation Data'!H176))="","",OFFSET('Sanitation Data'!$H$29,0,10*ROW('Sanitation Data'!H176)))</f>
        <v/>
      </c>
      <c r="DG182" s="275" t="str">
        <f ca="true">+IF(OFFSET('Sanitation Data'!$H$30,0,10*ROW('Sanitation Data'!H176))="","",OFFSET('Sanitation Data'!$H$30,0,10*ROW('Sanitation Data'!H176)))</f>
        <v/>
      </c>
      <c r="DH182" s="275" t="str">
        <f ca="true">+IF(OFFSET('Sanitation Data'!$H$31,0,10*ROW('Sanitation Data'!H176))="","",OFFSET('Sanitation Data'!$H$31,0,10*ROW('Sanitation Data'!H176)))</f>
        <v/>
      </c>
      <c r="DI182" s="275" t="str">
        <f ca="true">+IF(OFFSET('Sanitation Data'!$H$32,0,10*ROW('Sanitation Data'!H176))="","",OFFSET('Sanitation Data'!$H$32,0,10*ROW('Sanitation Data'!H176)))</f>
        <v/>
      </c>
      <c r="DJ182" s="275" t="str">
        <f ca="true">+IF(OFFSET('Sanitation Data'!$I$28,0,10*ROW('Sanitation Data'!I176))="","",OFFSET('Sanitation Data'!$I$28,0,10*ROW('Sanitation Data'!I176)))</f>
        <v/>
      </c>
      <c r="DK182" s="275" t="str">
        <f ca="true">+IF(OFFSET('Sanitation Data'!$I$29,0,10*ROW('Sanitation Data'!I176))="","",OFFSET('Sanitation Data'!$I$29,0,10*ROW('Sanitation Data'!I176)))</f>
        <v/>
      </c>
      <c r="DL182" s="275" t="str">
        <f ca="true">+IF(OFFSET('Sanitation Data'!$I$30,0,10*ROW('Sanitation Data'!I176))="","",OFFSET('Sanitation Data'!$I$30,0,10*ROW('Sanitation Data'!I176)))</f>
        <v/>
      </c>
      <c r="DM182" s="275" t="str">
        <f ca="true">+IF(OFFSET('Sanitation Data'!$I$31,0,10*ROW('Sanitation Data'!I176))="","",OFFSET('Sanitation Data'!$I$31,0,10*ROW('Sanitation Data'!I176)))</f>
        <v/>
      </c>
      <c r="DN182" s="275" t="str">
        <f ca="true">+IF(OFFSET('Sanitation Data'!$I$32,0,10*ROW('Sanitation Data'!I176))="","",OFFSET('Sanitation Data'!$I$32,0,10*ROW('Sanitation Data'!I176)))</f>
        <v/>
      </c>
      <c r="DO182" s="275" t="str">
        <f ca="true">+IF(OFFSET('Hygiene Data'!$D$11,0,10*ROW('Hygiene Data'!D176))="","",OFFSET('Hygiene Data'!$D$11,0,10*ROW('Hygiene Data'!D176)))</f>
        <v/>
      </c>
      <c r="DP182" s="275" t="str">
        <f ca="true">+IF(OFFSET('Hygiene Data'!$D$12,0,10*ROW('Hygiene Data'!D176))="","",OFFSET('Hygiene Data'!$D$12,0,10*ROW('Hygiene Data'!D176)))</f>
        <v/>
      </c>
      <c r="DQ182" s="275" t="str">
        <f ca="true">+IF(OFFSET('Hygiene Data'!$D$13,0,10*ROW('Hygiene Data'!D176))="","",OFFSET('Hygiene Data'!$D$13,0,10*ROW('Hygiene Data'!D176)))</f>
        <v/>
      </c>
      <c r="DR182" s="275" t="str">
        <f ca="true">+IF(OFFSET('Hygiene Data'!$E$11,0,10*ROW('Hygiene Data'!E176))="","",OFFSET('Hygiene Data'!$E$11,0,10*ROW('Hygiene Data'!E176)))</f>
        <v/>
      </c>
      <c r="DS182" s="275" t="str">
        <f ca="true">+IF(OFFSET('Hygiene Data'!$E$12,0,10*ROW('Hygiene Data'!E176))="","",OFFSET('Hygiene Data'!$E$12,0,10*ROW('Hygiene Data'!E176)))</f>
        <v/>
      </c>
      <c r="DT182" s="275" t="str">
        <f ca="true">+IF(OFFSET('Hygiene Data'!$E$13,0,10*ROW('Hygiene Data'!E176))="","",OFFSET('Hygiene Data'!$E$13,0,10*ROW('Hygiene Data'!E176)))</f>
        <v/>
      </c>
      <c r="DU182" s="275" t="str">
        <f ca="true">+IF(OFFSET('Hygiene Data'!$F$11,0,10*ROW('Hygiene Data'!F176))="","",OFFSET('Hygiene Data'!$F$11,0,10*ROW('Hygiene Data'!F176)))</f>
        <v/>
      </c>
      <c r="DV182" s="275" t="str">
        <f ca="true">+IF(OFFSET('Hygiene Data'!$F$12,0,10*ROW('Hygiene Data'!F176))="","",OFFSET('Hygiene Data'!$F$12,0,10*ROW('Hygiene Data'!F176)))</f>
        <v/>
      </c>
      <c r="DW182" s="275" t="str">
        <f ca="true">+IF(OFFSET('Hygiene Data'!$F$13,0,10*ROW('Hygiene Data'!F176))="","",OFFSET('Hygiene Data'!$F$13,0,10*ROW('Hygiene Data'!F176)))</f>
        <v/>
      </c>
      <c r="DX182" s="275" t="str">
        <f ca="true">+IF(OFFSET('Hygiene Data'!$G$11,0,10*ROW('Hygiene Data'!G176))="","",OFFSET('Hygiene Data'!$G$11,0,10*ROW('Hygiene Data'!G176)))</f>
        <v/>
      </c>
      <c r="DY182" s="275" t="str">
        <f ca="true">+IF(OFFSET('Hygiene Data'!$G$12,0,10*ROW('Hygiene Data'!G176))="","",OFFSET('Hygiene Data'!$G$12,0,10*ROW('Hygiene Data'!G176)))</f>
        <v/>
      </c>
      <c r="DZ182" s="275" t="str">
        <f ca="true">+IF(OFFSET('Hygiene Data'!$G$13,0,10*ROW('Hygiene Data'!G176))="","",OFFSET('Hygiene Data'!$G$13,0,10*ROW('Hygiene Data'!G176)))</f>
        <v/>
      </c>
      <c r="EA182" s="275" t="str">
        <f ca="true">+IF(OFFSET('Hygiene Data'!$H$11,0,10*ROW('Hygiene Data'!H176))="","",OFFSET('Hygiene Data'!$H$11,0,10*ROW('Hygiene Data'!H176)))</f>
        <v/>
      </c>
      <c r="EB182" s="275" t="str">
        <f ca="true">+IF(OFFSET('Hygiene Data'!$H$12,0,10*ROW('Hygiene Data'!H176))="","",OFFSET('Hygiene Data'!$H$12,0,10*ROW('Hygiene Data'!H176)))</f>
        <v/>
      </c>
      <c r="EC182" s="275" t="str">
        <f ca="true">+IF(OFFSET('Hygiene Data'!$H$13,0,10*ROW('Hygiene Data'!H176))="","",OFFSET('Hygiene Data'!$H$13,0,10*ROW('Hygiene Data'!H176)))</f>
        <v/>
      </c>
      <c r="ED182" s="275" t="str">
        <f ca="true">+IF(OFFSET('Hygiene Data'!$I$11,0,10*ROW('Hygiene Data'!I176))="","",OFFSET('Hygiene Data'!$I$11,0,10*ROW('Hygiene Data'!I176)))</f>
        <v/>
      </c>
      <c r="EE182" s="275" t="str">
        <f ca="true">+IF(OFFSET('Hygiene Data'!$I$12,0,10*ROW('Hygiene Data'!I176))="","",OFFSET('Hygiene Data'!$I$12,0,10*ROW('Hygiene Data'!I176)))</f>
        <v/>
      </c>
      <c r="EF182" s="27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5"/>
      <c r="BS183" s="275" t="str">
        <f ca="true">+IF(OFFSET('Water Data'!$D$27,0,10*ROW('Water Data'!D177))="","",OFFSET('Water Data'!$D$27,0,10*ROW('Water Data'!D177)))</f>
        <v/>
      </c>
      <c r="BT183" s="275" t="str">
        <f ca="true">+IF(OFFSET('Water Data'!$D$28,0,10*ROW('Water Data'!D177))="","",OFFSET('Water Data'!$D$28,0,10*ROW('Water Data'!D177)))</f>
        <v/>
      </c>
      <c r="BU183" s="275" t="str">
        <f ca="true">+IF(OFFSET('Water Data'!$D$29,0,10*ROW('Water Data'!D177))="","",OFFSET('Water Data'!$D$29,0,10*ROW('Water Data'!D177)))</f>
        <v/>
      </c>
      <c r="BV183" s="275" t="str">
        <f ca="true">+IF(OFFSET('Water Data'!$E$27,0,10*ROW('Water Data'!E177))="","",OFFSET('Water Data'!$E$27,0,10*ROW('Water Data'!E177)))</f>
        <v/>
      </c>
      <c r="BW183" s="275" t="str">
        <f ca="true">+IF(OFFSET('Water Data'!$E$28,0,10*ROW('Water Data'!E177))="","",OFFSET('Water Data'!$E$28,0,10*ROW('Water Data'!E177)))</f>
        <v/>
      </c>
      <c r="BX183" s="275" t="str">
        <f ca="true">+IF(OFFSET('Water Data'!$E$29,0,10*ROW('Water Data'!E177))="","",OFFSET('Water Data'!$E$29,0,10*ROW('Water Data'!E177)))</f>
        <v/>
      </c>
      <c r="BY183" s="275" t="str">
        <f ca="true">+IF(OFFSET('Water Data'!$F$27,0,10*ROW('Water Data'!F177))="","",OFFSET('Water Data'!$F$27,0,10*ROW('Water Data'!F177)))</f>
        <v/>
      </c>
      <c r="BZ183" s="275" t="str">
        <f ca="true">+IF(OFFSET('Water Data'!$F$28,0,10*ROW('Water Data'!F177))="","",OFFSET('Water Data'!$F$28,0,10*ROW('Water Data'!F177)))</f>
        <v/>
      </c>
      <c r="CA183" s="275" t="str">
        <f ca="true">+IF(OFFSET('Water Data'!$F$29,0,10*ROW('Water Data'!F177))="","",OFFSET('Water Data'!$F$29,0,10*ROW('Water Data'!F177)))</f>
        <v/>
      </c>
      <c r="CB183" s="275" t="str">
        <f ca="true">+IF(OFFSET('Water Data'!$G$27,0,10*ROW('Water Data'!G177))="","",OFFSET('Water Data'!$G$27,0,10*ROW('Water Data'!G177)))</f>
        <v/>
      </c>
      <c r="CC183" s="275" t="str">
        <f ca="true">+IF(OFFSET('Water Data'!$G$28,0,10*ROW('Water Data'!G177))="","",OFFSET('Water Data'!$G$28,0,10*ROW('Water Data'!G177)))</f>
        <v/>
      </c>
      <c r="CD183" s="275" t="str">
        <f ca="true">+IF(OFFSET('Water Data'!$G$29,0,10*ROW('Water Data'!G177))="","",OFFSET('Water Data'!$G$29,0,10*ROW('Water Data'!G177)))</f>
        <v/>
      </c>
      <c r="CE183" s="275" t="str">
        <f ca="true">+IF(OFFSET('Water Data'!$H$27,0,10*ROW('Water Data'!H177))="","",OFFSET('Water Data'!$H$27,0,10*ROW('Water Data'!H177)))</f>
        <v/>
      </c>
      <c r="CF183" s="275" t="str">
        <f ca="true">+IF(OFFSET('Water Data'!$H$28,0,10*ROW('Water Data'!H177))="","",OFFSET('Water Data'!$H$28,0,10*ROW('Water Data'!H177)))</f>
        <v/>
      </c>
      <c r="CG183" s="275" t="str">
        <f ca="true">+IF(OFFSET('Water Data'!$H$29,0,10*ROW('Water Data'!H177))="","",OFFSET('Water Data'!$H$29,0,10*ROW('Water Data'!H177)))</f>
        <v/>
      </c>
      <c r="CH183" s="275" t="str">
        <f ca="true">+IF(OFFSET('Water Data'!$I$27,0,10*ROW('Water Data'!I177))="","",OFFSET('Water Data'!$I$27,0,10*ROW('Water Data'!I177)))</f>
        <v/>
      </c>
      <c r="CI183" s="275" t="str">
        <f ca="true">+IF(OFFSET('Water Data'!$I$28,0,10*ROW('Water Data'!I177))="","",OFFSET('Water Data'!$I$28,0,10*ROW('Water Data'!I177)))</f>
        <v/>
      </c>
      <c r="CJ183" s="275" t="str">
        <f ca="true">+IF(OFFSET('Water Data'!$I$29,0,10*ROW('Water Data'!I177))="","",OFFSET('Water Data'!$I$29,0,10*ROW('Water Data'!I177)))</f>
        <v/>
      </c>
      <c r="CK183" s="275" t="str">
        <f ca="true">+IF(OFFSET('Sanitation Data'!$D$28,0,10*ROW('Sanitation Data'!D177))="","",OFFSET('Sanitation Data'!$D$28,0,10*ROW('Sanitation Data'!D177)))</f>
        <v/>
      </c>
      <c r="CL183" s="275" t="str">
        <f ca="true">+IF(OFFSET('Sanitation Data'!$D$29,0,10*ROW('Sanitation Data'!D177))="","",OFFSET('Sanitation Data'!$D$29,0,10*ROW('Sanitation Data'!D177)))</f>
        <v/>
      </c>
      <c r="CM183" s="275" t="str">
        <f ca="true">+IF(OFFSET('Sanitation Data'!$D$30,0,10*ROW('Sanitation Data'!D177))="","",OFFSET('Sanitation Data'!$D$30,0,10*ROW('Sanitation Data'!D177)))</f>
        <v/>
      </c>
      <c r="CN183" s="275" t="str">
        <f ca="true">+IF(OFFSET('Sanitation Data'!$D$31,0,10*ROW('Sanitation Data'!D177))="","",OFFSET('Sanitation Data'!$D$31,0,10*ROW('Sanitation Data'!D177)))</f>
        <v/>
      </c>
      <c r="CO183" s="275" t="str">
        <f ca="true">+IF(OFFSET('Sanitation Data'!$D$32,0,10*ROW('Sanitation Data'!D177))="","",OFFSET('Sanitation Data'!$D$32,0,10*ROW('Sanitation Data'!D177)))</f>
        <v/>
      </c>
      <c r="CP183" s="275" t="str">
        <f ca="true">+IF(OFFSET('Sanitation Data'!$E$28,0,10*ROW('Sanitation Data'!E177))="","",OFFSET('Sanitation Data'!$E$28,0,10*ROW('Sanitation Data'!E177)))</f>
        <v/>
      </c>
      <c r="CQ183" s="275" t="str">
        <f ca="true">+IF(OFFSET('Sanitation Data'!$E$29,0,10*ROW('Sanitation Data'!E177))="","",OFFSET('Sanitation Data'!$E$29,0,10*ROW('Sanitation Data'!E177)))</f>
        <v/>
      </c>
      <c r="CR183" s="275" t="str">
        <f ca="true">+IF(OFFSET('Sanitation Data'!$E$30,0,10*ROW('Sanitation Data'!E177))="","",OFFSET('Sanitation Data'!$E$30,0,10*ROW('Sanitation Data'!E177)))</f>
        <v/>
      </c>
      <c r="CS183" s="275" t="str">
        <f ca="true">+IF(OFFSET('Sanitation Data'!$E$31,0,10*ROW('Sanitation Data'!E177))="","",OFFSET('Sanitation Data'!$E$31,0,10*ROW('Sanitation Data'!E177)))</f>
        <v/>
      </c>
      <c r="CT183" s="275" t="str">
        <f ca="true">+IF(OFFSET('Sanitation Data'!$E$32,0,10*ROW('Sanitation Data'!E177))="","",OFFSET('Sanitation Data'!$E$32,0,10*ROW('Sanitation Data'!E177)))</f>
        <v/>
      </c>
      <c r="CU183" s="275" t="str">
        <f ca="true">+IF(OFFSET('Sanitation Data'!$F$28,0,10*ROW('Sanitation Data'!F177))="","",OFFSET('Sanitation Data'!$F$28,0,10*ROW('Sanitation Data'!F177)))</f>
        <v/>
      </c>
      <c r="CV183" s="275" t="str">
        <f ca="true">+IF(OFFSET('Sanitation Data'!$F$29,0,10*ROW('Sanitation Data'!F177))="","",OFFSET('Sanitation Data'!$F$29,0,10*ROW('Sanitation Data'!F177)))</f>
        <v/>
      </c>
      <c r="CW183" s="275" t="str">
        <f ca="true">+IF(OFFSET('Sanitation Data'!$F$30,0,10*ROW('Sanitation Data'!F177))="","",OFFSET('Sanitation Data'!$F$30,0,10*ROW('Sanitation Data'!F177)))</f>
        <v/>
      </c>
      <c r="CX183" s="275" t="str">
        <f ca="true">+IF(OFFSET('Sanitation Data'!$F$31,0,10*ROW('Sanitation Data'!F177))="","",OFFSET('Sanitation Data'!$F$31,0,10*ROW('Sanitation Data'!F177)))</f>
        <v/>
      </c>
      <c r="CY183" s="275" t="str">
        <f ca="true">+IF(OFFSET('Sanitation Data'!$F$32,0,10*ROW('Sanitation Data'!F177))="","",OFFSET('Sanitation Data'!$F$32,0,10*ROW('Sanitation Data'!F177)))</f>
        <v/>
      </c>
      <c r="CZ183" s="275" t="str">
        <f ca="true">+IF(OFFSET('Sanitation Data'!$G$28,0,10*ROW('Sanitation Data'!G177))="","",OFFSET('Sanitation Data'!$G$28,0,10*ROW('Sanitation Data'!G177)))</f>
        <v/>
      </c>
      <c r="DA183" s="275" t="str">
        <f ca="true">+IF(OFFSET('Sanitation Data'!$G$29,0,10*ROW('Sanitation Data'!G177))="","",OFFSET('Sanitation Data'!$G$29,0,10*ROW('Sanitation Data'!G177)))</f>
        <v/>
      </c>
      <c r="DB183" s="275" t="str">
        <f ca="true">+IF(OFFSET('Sanitation Data'!$G$30,0,10*ROW('Sanitation Data'!G177))="","",OFFSET('Sanitation Data'!$G$30,0,10*ROW('Sanitation Data'!G177)))</f>
        <v/>
      </c>
      <c r="DC183" s="275" t="str">
        <f ca="true">+IF(OFFSET('Sanitation Data'!$G$31,0,10*ROW('Sanitation Data'!G177))="","",OFFSET('Sanitation Data'!$G$31,0,10*ROW('Sanitation Data'!G177)))</f>
        <v/>
      </c>
      <c r="DD183" s="275" t="str">
        <f ca="true">+IF(OFFSET('Sanitation Data'!$G$32,0,10*ROW('Sanitation Data'!G177))="","",OFFSET('Sanitation Data'!$G$32,0,10*ROW('Sanitation Data'!G177)))</f>
        <v/>
      </c>
      <c r="DE183" s="275" t="str">
        <f ca="true">+IF(OFFSET('Sanitation Data'!$H$28,0,10*ROW('Sanitation Data'!H177))="","",OFFSET('Sanitation Data'!$H$28,0,10*ROW('Sanitation Data'!H177)))</f>
        <v/>
      </c>
      <c r="DF183" s="275" t="str">
        <f ca="true">+IF(OFFSET('Sanitation Data'!$H$29,0,10*ROW('Sanitation Data'!H177))="","",OFFSET('Sanitation Data'!$H$29,0,10*ROW('Sanitation Data'!H177)))</f>
        <v/>
      </c>
      <c r="DG183" s="275" t="str">
        <f ca="true">+IF(OFFSET('Sanitation Data'!$H$30,0,10*ROW('Sanitation Data'!H177))="","",OFFSET('Sanitation Data'!$H$30,0,10*ROW('Sanitation Data'!H177)))</f>
        <v/>
      </c>
      <c r="DH183" s="275" t="str">
        <f ca="true">+IF(OFFSET('Sanitation Data'!$H$31,0,10*ROW('Sanitation Data'!H177))="","",OFFSET('Sanitation Data'!$H$31,0,10*ROW('Sanitation Data'!H177)))</f>
        <v/>
      </c>
      <c r="DI183" s="275" t="str">
        <f ca="true">+IF(OFFSET('Sanitation Data'!$H$32,0,10*ROW('Sanitation Data'!H177))="","",OFFSET('Sanitation Data'!$H$32,0,10*ROW('Sanitation Data'!H177)))</f>
        <v/>
      </c>
      <c r="DJ183" s="275" t="str">
        <f ca="true">+IF(OFFSET('Sanitation Data'!$I$28,0,10*ROW('Sanitation Data'!I177))="","",OFFSET('Sanitation Data'!$I$28,0,10*ROW('Sanitation Data'!I177)))</f>
        <v/>
      </c>
      <c r="DK183" s="275" t="str">
        <f ca="true">+IF(OFFSET('Sanitation Data'!$I$29,0,10*ROW('Sanitation Data'!I177))="","",OFFSET('Sanitation Data'!$I$29,0,10*ROW('Sanitation Data'!I177)))</f>
        <v/>
      </c>
      <c r="DL183" s="275" t="str">
        <f ca="true">+IF(OFFSET('Sanitation Data'!$I$30,0,10*ROW('Sanitation Data'!I177))="","",OFFSET('Sanitation Data'!$I$30,0,10*ROW('Sanitation Data'!I177)))</f>
        <v/>
      </c>
      <c r="DM183" s="275" t="str">
        <f ca="true">+IF(OFFSET('Sanitation Data'!$I$31,0,10*ROW('Sanitation Data'!I177))="","",OFFSET('Sanitation Data'!$I$31,0,10*ROW('Sanitation Data'!I177)))</f>
        <v/>
      </c>
      <c r="DN183" s="275" t="str">
        <f ca="true">+IF(OFFSET('Sanitation Data'!$I$32,0,10*ROW('Sanitation Data'!I177))="","",OFFSET('Sanitation Data'!$I$32,0,10*ROW('Sanitation Data'!I177)))</f>
        <v/>
      </c>
      <c r="DO183" s="275" t="str">
        <f ca="true">+IF(OFFSET('Hygiene Data'!$D$11,0,10*ROW('Hygiene Data'!D177))="","",OFFSET('Hygiene Data'!$D$11,0,10*ROW('Hygiene Data'!D177)))</f>
        <v/>
      </c>
      <c r="DP183" s="275" t="str">
        <f ca="true">+IF(OFFSET('Hygiene Data'!$D$12,0,10*ROW('Hygiene Data'!D177))="","",OFFSET('Hygiene Data'!$D$12,0,10*ROW('Hygiene Data'!D177)))</f>
        <v/>
      </c>
      <c r="DQ183" s="275" t="str">
        <f ca="true">+IF(OFFSET('Hygiene Data'!$D$13,0,10*ROW('Hygiene Data'!D177))="","",OFFSET('Hygiene Data'!$D$13,0,10*ROW('Hygiene Data'!D177)))</f>
        <v/>
      </c>
      <c r="DR183" s="275" t="str">
        <f ca="true">+IF(OFFSET('Hygiene Data'!$E$11,0,10*ROW('Hygiene Data'!E177))="","",OFFSET('Hygiene Data'!$E$11,0,10*ROW('Hygiene Data'!E177)))</f>
        <v/>
      </c>
      <c r="DS183" s="275" t="str">
        <f ca="true">+IF(OFFSET('Hygiene Data'!$E$12,0,10*ROW('Hygiene Data'!E177))="","",OFFSET('Hygiene Data'!$E$12,0,10*ROW('Hygiene Data'!E177)))</f>
        <v/>
      </c>
      <c r="DT183" s="275" t="str">
        <f ca="true">+IF(OFFSET('Hygiene Data'!$E$13,0,10*ROW('Hygiene Data'!E177))="","",OFFSET('Hygiene Data'!$E$13,0,10*ROW('Hygiene Data'!E177)))</f>
        <v/>
      </c>
      <c r="DU183" s="275" t="str">
        <f ca="true">+IF(OFFSET('Hygiene Data'!$F$11,0,10*ROW('Hygiene Data'!F177))="","",OFFSET('Hygiene Data'!$F$11,0,10*ROW('Hygiene Data'!F177)))</f>
        <v/>
      </c>
      <c r="DV183" s="275" t="str">
        <f ca="true">+IF(OFFSET('Hygiene Data'!$F$12,0,10*ROW('Hygiene Data'!F177))="","",OFFSET('Hygiene Data'!$F$12,0,10*ROW('Hygiene Data'!F177)))</f>
        <v/>
      </c>
      <c r="DW183" s="275" t="str">
        <f ca="true">+IF(OFFSET('Hygiene Data'!$F$13,0,10*ROW('Hygiene Data'!F177))="","",OFFSET('Hygiene Data'!$F$13,0,10*ROW('Hygiene Data'!F177)))</f>
        <v/>
      </c>
      <c r="DX183" s="275" t="str">
        <f ca="true">+IF(OFFSET('Hygiene Data'!$G$11,0,10*ROW('Hygiene Data'!G177))="","",OFFSET('Hygiene Data'!$G$11,0,10*ROW('Hygiene Data'!G177)))</f>
        <v/>
      </c>
      <c r="DY183" s="275" t="str">
        <f ca="true">+IF(OFFSET('Hygiene Data'!$G$12,0,10*ROW('Hygiene Data'!G177))="","",OFFSET('Hygiene Data'!$G$12,0,10*ROW('Hygiene Data'!G177)))</f>
        <v/>
      </c>
      <c r="DZ183" s="275" t="str">
        <f ca="true">+IF(OFFSET('Hygiene Data'!$G$13,0,10*ROW('Hygiene Data'!G177))="","",OFFSET('Hygiene Data'!$G$13,0,10*ROW('Hygiene Data'!G177)))</f>
        <v/>
      </c>
      <c r="EA183" s="275" t="str">
        <f ca="true">+IF(OFFSET('Hygiene Data'!$H$11,0,10*ROW('Hygiene Data'!H177))="","",OFFSET('Hygiene Data'!$H$11,0,10*ROW('Hygiene Data'!H177)))</f>
        <v/>
      </c>
      <c r="EB183" s="275" t="str">
        <f ca="true">+IF(OFFSET('Hygiene Data'!$H$12,0,10*ROW('Hygiene Data'!H177))="","",OFFSET('Hygiene Data'!$H$12,0,10*ROW('Hygiene Data'!H177)))</f>
        <v/>
      </c>
      <c r="EC183" s="275" t="str">
        <f ca="true">+IF(OFFSET('Hygiene Data'!$H$13,0,10*ROW('Hygiene Data'!H177))="","",OFFSET('Hygiene Data'!$H$13,0,10*ROW('Hygiene Data'!H177)))</f>
        <v/>
      </c>
      <c r="ED183" s="275" t="str">
        <f ca="true">+IF(OFFSET('Hygiene Data'!$I$11,0,10*ROW('Hygiene Data'!I177))="","",OFFSET('Hygiene Data'!$I$11,0,10*ROW('Hygiene Data'!I177)))</f>
        <v/>
      </c>
      <c r="EE183" s="275" t="str">
        <f ca="true">+IF(OFFSET('Hygiene Data'!$I$12,0,10*ROW('Hygiene Data'!I177))="","",OFFSET('Hygiene Data'!$I$12,0,10*ROW('Hygiene Data'!I177)))</f>
        <v/>
      </c>
      <c r="EF183" s="27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5"/>
      <c r="BS184" s="275" t="str">
        <f ca="true">+IF(OFFSET('Water Data'!$D$27,0,10*ROW('Water Data'!D178))="","",OFFSET('Water Data'!$D$27,0,10*ROW('Water Data'!D178)))</f>
        <v/>
      </c>
      <c r="BT184" s="275" t="str">
        <f ca="true">+IF(OFFSET('Water Data'!$D$28,0,10*ROW('Water Data'!D178))="","",OFFSET('Water Data'!$D$28,0,10*ROW('Water Data'!D178)))</f>
        <v/>
      </c>
      <c r="BU184" s="275" t="str">
        <f ca="true">+IF(OFFSET('Water Data'!$D$29,0,10*ROW('Water Data'!D178))="","",OFFSET('Water Data'!$D$29,0,10*ROW('Water Data'!D178)))</f>
        <v/>
      </c>
      <c r="BV184" s="275" t="str">
        <f ca="true">+IF(OFFSET('Water Data'!$E$27,0,10*ROW('Water Data'!E178))="","",OFFSET('Water Data'!$E$27,0,10*ROW('Water Data'!E178)))</f>
        <v/>
      </c>
      <c r="BW184" s="275" t="str">
        <f ca="true">+IF(OFFSET('Water Data'!$E$28,0,10*ROW('Water Data'!E178))="","",OFFSET('Water Data'!$E$28,0,10*ROW('Water Data'!E178)))</f>
        <v/>
      </c>
      <c r="BX184" s="275" t="str">
        <f ca="true">+IF(OFFSET('Water Data'!$E$29,0,10*ROW('Water Data'!E178))="","",OFFSET('Water Data'!$E$29,0,10*ROW('Water Data'!E178)))</f>
        <v/>
      </c>
      <c r="BY184" s="275" t="str">
        <f ca="true">+IF(OFFSET('Water Data'!$F$27,0,10*ROW('Water Data'!F178))="","",OFFSET('Water Data'!$F$27,0,10*ROW('Water Data'!F178)))</f>
        <v/>
      </c>
      <c r="BZ184" s="275" t="str">
        <f ca="true">+IF(OFFSET('Water Data'!$F$28,0,10*ROW('Water Data'!F178))="","",OFFSET('Water Data'!$F$28,0,10*ROW('Water Data'!F178)))</f>
        <v/>
      </c>
      <c r="CA184" s="275" t="str">
        <f ca="true">+IF(OFFSET('Water Data'!$F$29,0,10*ROW('Water Data'!F178))="","",OFFSET('Water Data'!$F$29,0,10*ROW('Water Data'!F178)))</f>
        <v/>
      </c>
      <c r="CB184" s="275" t="str">
        <f ca="true">+IF(OFFSET('Water Data'!$G$27,0,10*ROW('Water Data'!G178))="","",OFFSET('Water Data'!$G$27,0,10*ROW('Water Data'!G178)))</f>
        <v/>
      </c>
      <c r="CC184" s="275" t="str">
        <f ca="true">+IF(OFFSET('Water Data'!$G$28,0,10*ROW('Water Data'!G178))="","",OFFSET('Water Data'!$G$28,0,10*ROW('Water Data'!G178)))</f>
        <v/>
      </c>
      <c r="CD184" s="275" t="str">
        <f ca="true">+IF(OFFSET('Water Data'!$G$29,0,10*ROW('Water Data'!G178))="","",OFFSET('Water Data'!$G$29,0,10*ROW('Water Data'!G178)))</f>
        <v/>
      </c>
      <c r="CE184" s="275" t="str">
        <f ca="true">+IF(OFFSET('Water Data'!$H$27,0,10*ROW('Water Data'!H178))="","",OFFSET('Water Data'!$H$27,0,10*ROW('Water Data'!H178)))</f>
        <v/>
      </c>
      <c r="CF184" s="275" t="str">
        <f ca="true">+IF(OFFSET('Water Data'!$H$28,0,10*ROW('Water Data'!H178))="","",OFFSET('Water Data'!$H$28,0,10*ROW('Water Data'!H178)))</f>
        <v/>
      </c>
      <c r="CG184" s="275" t="str">
        <f ca="true">+IF(OFFSET('Water Data'!$H$29,0,10*ROW('Water Data'!H178))="","",OFFSET('Water Data'!$H$29,0,10*ROW('Water Data'!H178)))</f>
        <v/>
      </c>
      <c r="CH184" s="275" t="str">
        <f ca="true">+IF(OFFSET('Water Data'!$I$27,0,10*ROW('Water Data'!I178))="","",OFFSET('Water Data'!$I$27,0,10*ROW('Water Data'!I178)))</f>
        <v/>
      </c>
      <c r="CI184" s="275" t="str">
        <f ca="true">+IF(OFFSET('Water Data'!$I$28,0,10*ROW('Water Data'!I178))="","",OFFSET('Water Data'!$I$28,0,10*ROW('Water Data'!I178)))</f>
        <v/>
      </c>
      <c r="CJ184" s="275" t="str">
        <f ca="true">+IF(OFFSET('Water Data'!$I$29,0,10*ROW('Water Data'!I178))="","",OFFSET('Water Data'!$I$29,0,10*ROW('Water Data'!I178)))</f>
        <v/>
      </c>
      <c r="CK184" s="275" t="str">
        <f ca="true">+IF(OFFSET('Sanitation Data'!$D$28,0,10*ROW('Sanitation Data'!D178))="","",OFFSET('Sanitation Data'!$D$28,0,10*ROW('Sanitation Data'!D178)))</f>
        <v/>
      </c>
      <c r="CL184" s="275" t="str">
        <f ca="true">+IF(OFFSET('Sanitation Data'!$D$29,0,10*ROW('Sanitation Data'!D178))="","",OFFSET('Sanitation Data'!$D$29,0,10*ROW('Sanitation Data'!D178)))</f>
        <v/>
      </c>
      <c r="CM184" s="275" t="str">
        <f ca="true">+IF(OFFSET('Sanitation Data'!$D$30,0,10*ROW('Sanitation Data'!D178))="","",OFFSET('Sanitation Data'!$D$30,0,10*ROW('Sanitation Data'!D178)))</f>
        <v/>
      </c>
      <c r="CN184" s="275" t="str">
        <f ca="true">+IF(OFFSET('Sanitation Data'!$D$31,0,10*ROW('Sanitation Data'!D178))="","",OFFSET('Sanitation Data'!$D$31,0,10*ROW('Sanitation Data'!D178)))</f>
        <v/>
      </c>
      <c r="CO184" s="275" t="str">
        <f ca="true">+IF(OFFSET('Sanitation Data'!$D$32,0,10*ROW('Sanitation Data'!D178))="","",OFFSET('Sanitation Data'!$D$32,0,10*ROW('Sanitation Data'!D178)))</f>
        <v/>
      </c>
      <c r="CP184" s="275" t="str">
        <f ca="true">+IF(OFFSET('Sanitation Data'!$E$28,0,10*ROW('Sanitation Data'!E178))="","",OFFSET('Sanitation Data'!$E$28,0,10*ROW('Sanitation Data'!E178)))</f>
        <v/>
      </c>
      <c r="CQ184" s="275" t="str">
        <f ca="true">+IF(OFFSET('Sanitation Data'!$E$29,0,10*ROW('Sanitation Data'!E178))="","",OFFSET('Sanitation Data'!$E$29,0,10*ROW('Sanitation Data'!E178)))</f>
        <v/>
      </c>
      <c r="CR184" s="275" t="str">
        <f ca="true">+IF(OFFSET('Sanitation Data'!$E$30,0,10*ROW('Sanitation Data'!E178))="","",OFFSET('Sanitation Data'!$E$30,0,10*ROW('Sanitation Data'!E178)))</f>
        <v/>
      </c>
      <c r="CS184" s="275" t="str">
        <f ca="true">+IF(OFFSET('Sanitation Data'!$E$31,0,10*ROW('Sanitation Data'!E178))="","",OFFSET('Sanitation Data'!$E$31,0,10*ROW('Sanitation Data'!E178)))</f>
        <v/>
      </c>
      <c r="CT184" s="275" t="str">
        <f ca="true">+IF(OFFSET('Sanitation Data'!$E$32,0,10*ROW('Sanitation Data'!E178))="","",OFFSET('Sanitation Data'!$E$32,0,10*ROW('Sanitation Data'!E178)))</f>
        <v/>
      </c>
      <c r="CU184" s="275" t="str">
        <f ca="true">+IF(OFFSET('Sanitation Data'!$F$28,0,10*ROW('Sanitation Data'!F178))="","",OFFSET('Sanitation Data'!$F$28,0,10*ROW('Sanitation Data'!F178)))</f>
        <v/>
      </c>
      <c r="CV184" s="275" t="str">
        <f ca="true">+IF(OFFSET('Sanitation Data'!$F$29,0,10*ROW('Sanitation Data'!F178))="","",OFFSET('Sanitation Data'!$F$29,0,10*ROW('Sanitation Data'!F178)))</f>
        <v/>
      </c>
      <c r="CW184" s="275" t="str">
        <f ca="true">+IF(OFFSET('Sanitation Data'!$F$30,0,10*ROW('Sanitation Data'!F178))="","",OFFSET('Sanitation Data'!$F$30,0,10*ROW('Sanitation Data'!F178)))</f>
        <v/>
      </c>
      <c r="CX184" s="275" t="str">
        <f ca="true">+IF(OFFSET('Sanitation Data'!$F$31,0,10*ROW('Sanitation Data'!F178))="","",OFFSET('Sanitation Data'!$F$31,0,10*ROW('Sanitation Data'!F178)))</f>
        <v/>
      </c>
      <c r="CY184" s="275" t="str">
        <f ca="true">+IF(OFFSET('Sanitation Data'!$F$32,0,10*ROW('Sanitation Data'!F178))="","",OFFSET('Sanitation Data'!$F$32,0,10*ROW('Sanitation Data'!F178)))</f>
        <v/>
      </c>
      <c r="CZ184" s="275" t="str">
        <f ca="true">+IF(OFFSET('Sanitation Data'!$G$28,0,10*ROW('Sanitation Data'!G178))="","",OFFSET('Sanitation Data'!$G$28,0,10*ROW('Sanitation Data'!G178)))</f>
        <v/>
      </c>
      <c r="DA184" s="275" t="str">
        <f ca="true">+IF(OFFSET('Sanitation Data'!$G$29,0,10*ROW('Sanitation Data'!G178))="","",OFFSET('Sanitation Data'!$G$29,0,10*ROW('Sanitation Data'!G178)))</f>
        <v/>
      </c>
      <c r="DB184" s="275" t="str">
        <f ca="true">+IF(OFFSET('Sanitation Data'!$G$30,0,10*ROW('Sanitation Data'!G178))="","",OFFSET('Sanitation Data'!$G$30,0,10*ROW('Sanitation Data'!G178)))</f>
        <v/>
      </c>
      <c r="DC184" s="275" t="str">
        <f ca="true">+IF(OFFSET('Sanitation Data'!$G$31,0,10*ROW('Sanitation Data'!G178))="","",OFFSET('Sanitation Data'!$G$31,0,10*ROW('Sanitation Data'!G178)))</f>
        <v/>
      </c>
      <c r="DD184" s="275" t="str">
        <f ca="true">+IF(OFFSET('Sanitation Data'!$G$32,0,10*ROW('Sanitation Data'!G178))="","",OFFSET('Sanitation Data'!$G$32,0,10*ROW('Sanitation Data'!G178)))</f>
        <v/>
      </c>
      <c r="DE184" s="275" t="str">
        <f ca="true">+IF(OFFSET('Sanitation Data'!$H$28,0,10*ROW('Sanitation Data'!H178))="","",OFFSET('Sanitation Data'!$H$28,0,10*ROW('Sanitation Data'!H178)))</f>
        <v/>
      </c>
      <c r="DF184" s="275" t="str">
        <f ca="true">+IF(OFFSET('Sanitation Data'!$H$29,0,10*ROW('Sanitation Data'!H178))="","",OFFSET('Sanitation Data'!$H$29,0,10*ROW('Sanitation Data'!H178)))</f>
        <v/>
      </c>
      <c r="DG184" s="275" t="str">
        <f ca="true">+IF(OFFSET('Sanitation Data'!$H$30,0,10*ROW('Sanitation Data'!H178))="","",OFFSET('Sanitation Data'!$H$30,0,10*ROW('Sanitation Data'!H178)))</f>
        <v/>
      </c>
      <c r="DH184" s="275" t="str">
        <f ca="true">+IF(OFFSET('Sanitation Data'!$H$31,0,10*ROW('Sanitation Data'!H178))="","",OFFSET('Sanitation Data'!$H$31,0,10*ROW('Sanitation Data'!H178)))</f>
        <v/>
      </c>
      <c r="DI184" s="275" t="str">
        <f ca="true">+IF(OFFSET('Sanitation Data'!$H$32,0,10*ROW('Sanitation Data'!H178))="","",OFFSET('Sanitation Data'!$H$32,0,10*ROW('Sanitation Data'!H178)))</f>
        <v/>
      </c>
      <c r="DJ184" s="275" t="str">
        <f ca="true">+IF(OFFSET('Sanitation Data'!$I$28,0,10*ROW('Sanitation Data'!I178))="","",OFFSET('Sanitation Data'!$I$28,0,10*ROW('Sanitation Data'!I178)))</f>
        <v/>
      </c>
      <c r="DK184" s="275" t="str">
        <f ca="true">+IF(OFFSET('Sanitation Data'!$I$29,0,10*ROW('Sanitation Data'!I178))="","",OFFSET('Sanitation Data'!$I$29,0,10*ROW('Sanitation Data'!I178)))</f>
        <v/>
      </c>
      <c r="DL184" s="275" t="str">
        <f ca="true">+IF(OFFSET('Sanitation Data'!$I$30,0,10*ROW('Sanitation Data'!I178))="","",OFFSET('Sanitation Data'!$I$30,0,10*ROW('Sanitation Data'!I178)))</f>
        <v/>
      </c>
      <c r="DM184" s="275" t="str">
        <f ca="true">+IF(OFFSET('Sanitation Data'!$I$31,0,10*ROW('Sanitation Data'!I178))="","",OFFSET('Sanitation Data'!$I$31,0,10*ROW('Sanitation Data'!I178)))</f>
        <v/>
      </c>
      <c r="DN184" s="275" t="str">
        <f ca="true">+IF(OFFSET('Sanitation Data'!$I$32,0,10*ROW('Sanitation Data'!I178))="","",OFFSET('Sanitation Data'!$I$32,0,10*ROW('Sanitation Data'!I178)))</f>
        <v/>
      </c>
      <c r="DO184" s="275" t="str">
        <f ca="true">+IF(OFFSET('Hygiene Data'!$D$11,0,10*ROW('Hygiene Data'!D178))="","",OFFSET('Hygiene Data'!$D$11,0,10*ROW('Hygiene Data'!D178)))</f>
        <v/>
      </c>
      <c r="DP184" s="275" t="str">
        <f ca="true">+IF(OFFSET('Hygiene Data'!$D$12,0,10*ROW('Hygiene Data'!D178))="","",OFFSET('Hygiene Data'!$D$12,0,10*ROW('Hygiene Data'!D178)))</f>
        <v/>
      </c>
      <c r="DQ184" s="275" t="str">
        <f ca="true">+IF(OFFSET('Hygiene Data'!$D$13,0,10*ROW('Hygiene Data'!D178))="","",OFFSET('Hygiene Data'!$D$13,0,10*ROW('Hygiene Data'!D178)))</f>
        <v/>
      </c>
      <c r="DR184" s="275" t="str">
        <f ca="true">+IF(OFFSET('Hygiene Data'!$E$11,0,10*ROW('Hygiene Data'!E178))="","",OFFSET('Hygiene Data'!$E$11,0,10*ROW('Hygiene Data'!E178)))</f>
        <v/>
      </c>
      <c r="DS184" s="275" t="str">
        <f ca="true">+IF(OFFSET('Hygiene Data'!$E$12,0,10*ROW('Hygiene Data'!E178))="","",OFFSET('Hygiene Data'!$E$12,0,10*ROW('Hygiene Data'!E178)))</f>
        <v/>
      </c>
      <c r="DT184" s="275" t="str">
        <f ca="true">+IF(OFFSET('Hygiene Data'!$E$13,0,10*ROW('Hygiene Data'!E178))="","",OFFSET('Hygiene Data'!$E$13,0,10*ROW('Hygiene Data'!E178)))</f>
        <v/>
      </c>
      <c r="DU184" s="275" t="str">
        <f ca="true">+IF(OFFSET('Hygiene Data'!$F$11,0,10*ROW('Hygiene Data'!F178))="","",OFFSET('Hygiene Data'!$F$11,0,10*ROW('Hygiene Data'!F178)))</f>
        <v/>
      </c>
      <c r="DV184" s="275" t="str">
        <f ca="true">+IF(OFFSET('Hygiene Data'!$F$12,0,10*ROW('Hygiene Data'!F178))="","",OFFSET('Hygiene Data'!$F$12,0,10*ROW('Hygiene Data'!F178)))</f>
        <v/>
      </c>
      <c r="DW184" s="275" t="str">
        <f ca="true">+IF(OFFSET('Hygiene Data'!$F$13,0,10*ROW('Hygiene Data'!F178))="","",OFFSET('Hygiene Data'!$F$13,0,10*ROW('Hygiene Data'!F178)))</f>
        <v/>
      </c>
      <c r="DX184" s="275" t="str">
        <f ca="true">+IF(OFFSET('Hygiene Data'!$G$11,0,10*ROW('Hygiene Data'!G178))="","",OFFSET('Hygiene Data'!$G$11,0,10*ROW('Hygiene Data'!G178)))</f>
        <v/>
      </c>
      <c r="DY184" s="275" t="str">
        <f ca="true">+IF(OFFSET('Hygiene Data'!$G$12,0,10*ROW('Hygiene Data'!G178))="","",OFFSET('Hygiene Data'!$G$12,0,10*ROW('Hygiene Data'!G178)))</f>
        <v/>
      </c>
      <c r="DZ184" s="275" t="str">
        <f ca="true">+IF(OFFSET('Hygiene Data'!$G$13,0,10*ROW('Hygiene Data'!G178))="","",OFFSET('Hygiene Data'!$G$13,0,10*ROW('Hygiene Data'!G178)))</f>
        <v/>
      </c>
      <c r="EA184" s="275" t="str">
        <f ca="true">+IF(OFFSET('Hygiene Data'!$H$11,0,10*ROW('Hygiene Data'!H178))="","",OFFSET('Hygiene Data'!$H$11,0,10*ROW('Hygiene Data'!H178)))</f>
        <v/>
      </c>
      <c r="EB184" s="275" t="str">
        <f ca="true">+IF(OFFSET('Hygiene Data'!$H$12,0,10*ROW('Hygiene Data'!H178))="","",OFFSET('Hygiene Data'!$H$12,0,10*ROW('Hygiene Data'!H178)))</f>
        <v/>
      </c>
      <c r="EC184" s="275" t="str">
        <f ca="true">+IF(OFFSET('Hygiene Data'!$H$13,0,10*ROW('Hygiene Data'!H178))="","",OFFSET('Hygiene Data'!$H$13,0,10*ROW('Hygiene Data'!H178)))</f>
        <v/>
      </c>
      <c r="ED184" s="275" t="str">
        <f ca="true">+IF(OFFSET('Hygiene Data'!$I$11,0,10*ROW('Hygiene Data'!I178))="","",OFFSET('Hygiene Data'!$I$11,0,10*ROW('Hygiene Data'!I178)))</f>
        <v/>
      </c>
      <c r="EE184" s="275" t="str">
        <f ca="true">+IF(OFFSET('Hygiene Data'!$I$12,0,10*ROW('Hygiene Data'!I178))="","",OFFSET('Hygiene Data'!$I$12,0,10*ROW('Hygiene Data'!I178)))</f>
        <v/>
      </c>
      <c r="EF184" s="27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5"/>
      <c r="BS185" s="275" t="str">
        <f ca="true">+IF(OFFSET('Water Data'!$D$27,0,10*ROW('Water Data'!D179))="","",OFFSET('Water Data'!$D$27,0,10*ROW('Water Data'!D179)))</f>
        <v/>
      </c>
      <c r="BT185" s="275" t="str">
        <f ca="true">+IF(OFFSET('Water Data'!$D$28,0,10*ROW('Water Data'!D179))="","",OFFSET('Water Data'!$D$28,0,10*ROW('Water Data'!D179)))</f>
        <v/>
      </c>
      <c r="BU185" s="275" t="str">
        <f ca="true">+IF(OFFSET('Water Data'!$D$29,0,10*ROW('Water Data'!D179))="","",OFFSET('Water Data'!$D$29,0,10*ROW('Water Data'!D179)))</f>
        <v/>
      </c>
      <c r="BV185" s="275" t="str">
        <f ca="true">+IF(OFFSET('Water Data'!$E$27,0,10*ROW('Water Data'!E179))="","",OFFSET('Water Data'!$E$27,0,10*ROW('Water Data'!E179)))</f>
        <v/>
      </c>
      <c r="BW185" s="275" t="str">
        <f ca="true">+IF(OFFSET('Water Data'!$E$28,0,10*ROW('Water Data'!E179))="","",OFFSET('Water Data'!$E$28,0,10*ROW('Water Data'!E179)))</f>
        <v/>
      </c>
      <c r="BX185" s="275" t="str">
        <f ca="true">+IF(OFFSET('Water Data'!$E$29,0,10*ROW('Water Data'!E179))="","",OFFSET('Water Data'!$E$29,0,10*ROW('Water Data'!E179)))</f>
        <v/>
      </c>
      <c r="BY185" s="275" t="str">
        <f ca="true">+IF(OFFSET('Water Data'!$F$27,0,10*ROW('Water Data'!F179))="","",OFFSET('Water Data'!$F$27,0,10*ROW('Water Data'!F179)))</f>
        <v/>
      </c>
      <c r="BZ185" s="275" t="str">
        <f ca="true">+IF(OFFSET('Water Data'!$F$28,0,10*ROW('Water Data'!F179))="","",OFFSET('Water Data'!$F$28,0,10*ROW('Water Data'!F179)))</f>
        <v/>
      </c>
      <c r="CA185" s="275" t="str">
        <f ca="true">+IF(OFFSET('Water Data'!$F$29,0,10*ROW('Water Data'!F179))="","",OFFSET('Water Data'!$F$29,0,10*ROW('Water Data'!F179)))</f>
        <v/>
      </c>
      <c r="CB185" s="275" t="str">
        <f ca="true">+IF(OFFSET('Water Data'!$G$27,0,10*ROW('Water Data'!G179))="","",OFFSET('Water Data'!$G$27,0,10*ROW('Water Data'!G179)))</f>
        <v/>
      </c>
      <c r="CC185" s="275" t="str">
        <f ca="true">+IF(OFFSET('Water Data'!$G$28,0,10*ROW('Water Data'!G179))="","",OFFSET('Water Data'!$G$28,0,10*ROW('Water Data'!G179)))</f>
        <v/>
      </c>
      <c r="CD185" s="275" t="str">
        <f ca="true">+IF(OFFSET('Water Data'!$G$29,0,10*ROW('Water Data'!G179))="","",OFFSET('Water Data'!$G$29,0,10*ROW('Water Data'!G179)))</f>
        <v/>
      </c>
      <c r="CE185" s="275" t="str">
        <f ca="true">+IF(OFFSET('Water Data'!$H$27,0,10*ROW('Water Data'!H179))="","",OFFSET('Water Data'!$H$27,0,10*ROW('Water Data'!H179)))</f>
        <v/>
      </c>
      <c r="CF185" s="275" t="str">
        <f ca="true">+IF(OFFSET('Water Data'!$H$28,0,10*ROW('Water Data'!H179))="","",OFFSET('Water Data'!$H$28,0,10*ROW('Water Data'!H179)))</f>
        <v/>
      </c>
      <c r="CG185" s="275" t="str">
        <f ca="true">+IF(OFFSET('Water Data'!$H$29,0,10*ROW('Water Data'!H179))="","",OFFSET('Water Data'!$H$29,0,10*ROW('Water Data'!H179)))</f>
        <v/>
      </c>
      <c r="CH185" s="275" t="str">
        <f ca="true">+IF(OFFSET('Water Data'!$I$27,0,10*ROW('Water Data'!I179))="","",OFFSET('Water Data'!$I$27,0,10*ROW('Water Data'!I179)))</f>
        <v/>
      </c>
      <c r="CI185" s="275" t="str">
        <f ca="true">+IF(OFFSET('Water Data'!$I$28,0,10*ROW('Water Data'!I179))="","",OFFSET('Water Data'!$I$28,0,10*ROW('Water Data'!I179)))</f>
        <v/>
      </c>
      <c r="CJ185" s="275" t="str">
        <f ca="true">+IF(OFFSET('Water Data'!$I$29,0,10*ROW('Water Data'!I179))="","",OFFSET('Water Data'!$I$29,0,10*ROW('Water Data'!I179)))</f>
        <v/>
      </c>
      <c r="CK185" s="275" t="str">
        <f ca="true">+IF(OFFSET('Sanitation Data'!$D$28,0,10*ROW('Sanitation Data'!D179))="","",OFFSET('Sanitation Data'!$D$28,0,10*ROW('Sanitation Data'!D179)))</f>
        <v/>
      </c>
      <c r="CL185" s="275" t="str">
        <f ca="true">+IF(OFFSET('Sanitation Data'!$D$29,0,10*ROW('Sanitation Data'!D179))="","",OFFSET('Sanitation Data'!$D$29,0,10*ROW('Sanitation Data'!D179)))</f>
        <v/>
      </c>
      <c r="CM185" s="275" t="str">
        <f ca="true">+IF(OFFSET('Sanitation Data'!$D$30,0,10*ROW('Sanitation Data'!D179))="","",OFFSET('Sanitation Data'!$D$30,0,10*ROW('Sanitation Data'!D179)))</f>
        <v/>
      </c>
      <c r="CN185" s="275" t="str">
        <f ca="true">+IF(OFFSET('Sanitation Data'!$D$31,0,10*ROW('Sanitation Data'!D179))="","",OFFSET('Sanitation Data'!$D$31,0,10*ROW('Sanitation Data'!D179)))</f>
        <v/>
      </c>
      <c r="CO185" s="275" t="str">
        <f ca="true">+IF(OFFSET('Sanitation Data'!$D$32,0,10*ROW('Sanitation Data'!D179))="","",OFFSET('Sanitation Data'!$D$32,0,10*ROW('Sanitation Data'!D179)))</f>
        <v/>
      </c>
      <c r="CP185" s="275" t="str">
        <f ca="true">+IF(OFFSET('Sanitation Data'!$E$28,0,10*ROW('Sanitation Data'!E179))="","",OFFSET('Sanitation Data'!$E$28,0,10*ROW('Sanitation Data'!E179)))</f>
        <v/>
      </c>
      <c r="CQ185" s="275" t="str">
        <f ca="true">+IF(OFFSET('Sanitation Data'!$E$29,0,10*ROW('Sanitation Data'!E179))="","",OFFSET('Sanitation Data'!$E$29,0,10*ROW('Sanitation Data'!E179)))</f>
        <v/>
      </c>
      <c r="CR185" s="275" t="str">
        <f ca="true">+IF(OFFSET('Sanitation Data'!$E$30,0,10*ROW('Sanitation Data'!E179))="","",OFFSET('Sanitation Data'!$E$30,0,10*ROW('Sanitation Data'!E179)))</f>
        <v/>
      </c>
      <c r="CS185" s="275" t="str">
        <f ca="true">+IF(OFFSET('Sanitation Data'!$E$31,0,10*ROW('Sanitation Data'!E179))="","",OFFSET('Sanitation Data'!$E$31,0,10*ROW('Sanitation Data'!E179)))</f>
        <v/>
      </c>
      <c r="CT185" s="275" t="str">
        <f ca="true">+IF(OFFSET('Sanitation Data'!$E$32,0,10*ROW('Sanitation Data'!E179))="","",OFFSET('Sanitation Data'!$E$32,0,10*ROW('Sanitation Data'!E179)))</f>
        <v/>
      </c>
      <c r="CU185" s="275" t="str">
        <f ca="true">+IF(OFFSET('Sanitation Data'!$F$28,0,10*ROW('Sanitation Data'!F179))="","",OFFSET('Sanitation Data'!$F$28,0,10*ROW('Sanitation Data'!F179)))</f>
        <v/>
      </c>
      <c r="CV185" s="275" t="str">
        <f ca="true">+IF(OFFSET('Sanitation Data'!$F$29,0,10*ROW('Sanitation Data'!F179))="","",OFFSET('Sanitation Data'!$F$29,0,10*ROW('Sanitation Data'!F179)))</f>
        <v/>
      </c>
      <c r="CW185" s="275" t="str">
        <f ca="true">+IF(OFFSET('Sanitation Data'!$F$30,0,10*ROW('Sanitation Data'!F179))="","",OFFSET('Sanitation Data'!$F$30,0,10*ROW('Sanitation Data'!F179)))</f>
        <v/>
      </c>
      <c r="CX185" s="275" t="str">
        <f ca="true">+IF(OFFSET('Sanitation Data'!$F$31,0,10*ROW('Sanitation Data'!F179))="","",OFFSET('Sanitation Data'!$F$31,0,10*ROW('Sanitation Data'!F179)))</f>
        <v/>
      </c>
      <c r="CY185" s="275" t="str">
        <f ca="true">+IF(OFFSET('Sanitation Data'!$F$32,0,10*ROW('Sanitation Data'!F179))="","",OFFSET('Sanitation Data'!$F$32,0,10*ROW('Sanitation Data'!F179)))</f>
        <v/>
      </c>
      <c r="CZ185" s="275" t="str">
        <f ca="true">+IF(OFFSET('Sanitation Data'!$G$28,0,10*ROW('Sanitation Data'!G179))="","",OFFSET('Sanitation Data'!$G$28,0,10*ROW('Sanitation Data'!G179)))</f>
        <v/>
      </c>
      <c r="DA185" s="275" t="str">
        <f ca="true">+IF(OFFSET('Sanitation Data'!$G$29,0,10*ROW('Sanitation Data'!G179))="","",OFFSET('Sanitation Data'!$G$29,0,10*ROW('Sanitation Data'!G179)))</f>
        <v/>
      </c>
      <c r="DB185" s="275" t="str">
        <f ca="true">+IF(OFFSET('Sanitation Data'!$G$30,0,10*ROW('Sanitation Data'!G179))="","",OFFSET('Sanitation Data'!$G$30,0,10*ROW('Sanitation Data'!G179)))</f>
        <v/>
      </c>
      <c r="DC185" s="275" t="str">
        <f ca="true">+IF(OFFSET('Sanitation Data'!$G$31,0,10*ROW('Sanitation Data'!G179))="","",OFFSET('Sanitation Data'!$G$31,0,10*ROW('Sanitation Data'!G179)))</f>
        <v/>
      </c>
      <c r="DD185" s="275" t="str">
        <f ca="true">+IF(OFFSET('Sanitation Data'!$G$32,0,10*ROW('Sanitation Data'!G179))="","",OFFSET('Sanitation Data'!$G$32,0,10*ROW('Sanitation Data'!G179)))</f>
        <v/>
      </c>
      <c r="DE185" s="275" t="str">
        <f ca="true">+IF(OFFSET('Sanitation Data'!$H$28,0,10*ROW('Sanitation Data'!H179))="","",OFFSET('Sanitation Data'!$H$28,0,10*ROW('Sanitation Data'!H179)))</f>
        <v/>
      </c>
      <c r="DF185" s="275" t="str">
        <f ca="true">+IF(OFFSET('Sanitation Data'!$H$29,0,10*ROW('Sanitation Data'!H179))="","",OFFSET('Sanitation Data'!$H$29,0,10*ROW('Sanitation Data'!H179)))</f>
        <v/>
      </c>
      <c r="DG185" s="275" t="str">
        <f ca="true">+IF(OFFSET('Sanitation Data'!$H$30,0,10*ROW('Sanitation Data'!H179))="","",OFFSET('Sanitation Data'!$H$30,0,10*ROW('Sanitation Data'!H179)))</f>
        <v/>
      </c>
      <c r="DH185" s="275" t="str">
        <f ca="true">+IF(OFFSET('Sanitation Data'!$H$31,0,10*ROW('Sanitation Data'!H179))="","",OFFSET('Sanitation Data'!$H$31,0,10*ROW('Sanitation Data'!H179)))</f>
        <v/>
      </c>
      <c r="DI185" s="275" t="str">
        <f ca="true">+IF(OFFSET('Sanitation Data'!$H$32,0,10*ROW('Sanitation Data'!H179))="","",OFFSET('Sanitation Data'!$H$32,0,10*ROW('Sanitation Data'!H179)))</f>
        <v/>
      </c>
      <c r="DJ185" s="275" t="str">
        <f ca="true">+IF(OFFSET('Sanitation Data'!$I$28,0,10*ROW('Sanitation Data'!I179))="","",OFFSET('Sanitation Data'!$I$28,0,10*ROW('Sanitation Data'!I179)))</f>
        <v/>
      </c>
      <c r="DK185" s="275" t="str">
        <f ca="true">+IF(OFFSET('Sanitation Data'!$I$29,0,10*ROW('Sanitation Data'!I179))="","",OFFSET('Sanitation Data'!$I$29,0,10*ROW('Sanitation Data'!I179)))</f>
        <v/>
      </c>
      <c r="DL185" s="275" t="str">
        <f ca="true">+IF(OFFSET('Sanitation Data'!$I$30,0,10*ROW('Sanitation Data'!I179))="","",OFFSET('Sanitation Data'!$I$30,0,10*ROW('Sanitation Data'!I179)))</f>
        <v/>
      </c>
      <c r="DM185" s="275" t="str">
        <f ca="true">+IF(OFFSET('Sanitation Data'!$I$31,0,10*ROW('Sanitation Data'!I179))="","",OFFSET('Sanitation Data'!$I$31,0,10*ROW('Sanitation Data'!I179)))</f>
        <v/>
      </c>
      <c r="DN185" s="275" t="str">
        <f ca="true">+IF(OFFSET('Sanitation Data'!$I$32,0,10*ROW('Sanitation Data'!I179))="","",OFFSET('Sanitation Data'!$I$32,0,10*ROW('Sanitation Data'!I179)))</f>
        <v/>
      </c>
      <c r="DO185" s="275" t="str">
        <f ca="true">+IF(OFFSET('Hygiene Data'!$D$11,0,10*ROW('Hygiene Data'!D179))="","",OFFSET('Hygiene Data'!$D$11,0,10*ROW('Hygiene Data'!D179)))</f>
        <v/>
      </c>
      <c r="DP185" s="275" t="str">
        <f ca="true">+IF(OFFSET('Hygiene Data'!$D$12,0,10*ROW('Hygiene Data'!D179))="","",OFFSET('Hygiene Data'!$D$12,0,10*ROW('Hygiene Data'!D179)))</f>
        <v/>
      </c>
      <c r="DQ185" s="275" t="str">
        <f ca="true">+IF(OFFSET('Hygiene Data'!$D$13,0,10*ROW('Hygiene Data'!D179))="","",OFFSET('Hygiene Data'!$D$13,0,10*ROW('Hygiene Data'!D179)))</f>
        <v/>
      </c>
      <c r="DR185" s="275" t="str">
        <f ca="true">+IF(OFFSET('Hygiene Data'!$E$11,0,10*ROW('Hygiene Data'!E179))="","",OFFSET('Hygiene Data'!$E$11,0,10*ROW('Hygiene Data'!E179)))</f>
        <v/>
      </c>
      <c r="DS185" s="275" t="str">
        <f ca="true">+IF(OFFSET('Hygiene Data'!$E$12,0,10*ROW('Hygiene Data'!E179))="","",OFFSET('Hygiene Data'!$E$12,0,10*ROW('Hygiene Data'!E179)))</f>
        <v/>
      </c>
      <c r="DT185" s="275" t="str">
        <f ca="true">+IF(OFFSET('Hygiene Data'!$E$13,0,10*ROW('Hygiene Data'!E179))="","",OFFSET('Hygiene Data'!$E$13,0,10*ROW('Hygiene Data'!E179)))</f>
        <v/>
      </c>
      <c r="DU185" s="275" t="str">
        <f ca="true">+IF(OFFSET('Hygiene Data'!$F$11,0,10*ROW('Hygiene Data'!F179))="","",OFFSET('Hygiene Data'!$F$11,0,10*ROW('Hygiene Data'!F179)))</f>
        <v/>
      </c>
      <c r="DV185" s="275" t="str">
        <f ca="true">+IF(OFFSET('Hygiene Data'!$F$12,0,10*ROW('Hygiene Data'!F179))="","",OFFSET('Hygiene Data'!$F$12,0,10*ROW('Hygiene Data'!F179)))</f>
        <v/>
      </c>
      <c r="DW185" s="275" t="str">
        <f ca="true">+IF(OFFSET('Hygiene Data'!$F$13,0,10*ROW('Hygiene Data'!F179))="","",OFFSET('Hygiene Data'!$F$13,0,10*ROW('Hygiene Data'!F179)))</f>
        <v/>
      </c>
      <c r="DX185" s="275" t="str">
        <f ca="true">+IF(OFFSET('Hygiene Data'!$G$11,0,10*ROW('Hygiene Data'!G179))="","",OFFSET('Hygiene Data'!$G$11,0,10*ROW('Hygiene Data'!G179)))</f>
        <v/>
      </c>
      <c r="DY185" s="275" t="str">
        <f ca="true">+IF(OFFSET('Hygiene Data'!$G$12,0,10*ROW('Hygiene Data'!G179))="","",OFFSET('Hygiene Data'!$G$12,0,10*ROW('Hygiene Data'!G179)))</f>
        <v/>
      </c>
      <c r="DZ185" s="275" t="str">
        <f ca="true">+IF(OFFSET('Hygiene Data'!$G$13,0,10*ROW('Hygiene Data'!G179))="","",OFFSET('Hygiene Data'!$G$13,0,10*ROW('Hygiene Data'!G179)))</f>
        <v/>
      </c>
      <c r="EA185" s="275" t="str">
        <f ca="true">+IF(OFFSET('Hygiene Data'!$H$11,0,10*ROW('Hygiene Data'!H179))="","",OFFSET('Hygiene Data'!$H$11,0,10*ROW('Hygiene Data'!H179)))</f>
        <v/>
      </c>
      <c r="EB185" s="275" t="str">
        <f ca="true">+IF(OFFSET('Hygiene Data'!$H$12,0,10*ROW('Hygiene Data'!H179))="","",OFFSET('Hygiene Data'!$H$12,0,10*ROW('Hygiene Data'!H179)))</f>
        <v/>
      </c>
      <c r="EC185" s="275" t="str">
        <f ca="true">+IF(OFFSET('Hygiene Data'!$H$13,0,10*ROW('Hygiene Data'!H179))="","",OFFSET('Hygiene Data'!$H$13,0,10*ROW('Hygiene Data'!H179)))</f>
        <v/>
      </c>
      <c r="ED185" s="275" t="str">
        <f ca="true">+IF(OFFSET('Hygiene Data'!$I$11,0,10*ROW('Hygiene Data'!I179))="","",OFFSET('Hygiene Data'!$I$11,0,10*ROW('Hygiene Data'!I179)))</f>
        <v/>
      </c>
      <c r="EE185" s="275" t="str">
        <f ca="true">+IF(OFFSET('Hygiene Data'!$I$12,0,10*ROW('Hygiene Data'!I179))="","",OFFSET('Hygiene Data'!$I$12,0,10*ROW('Hygiene Data'!I179)))</f>
        <v/>
      </c>
      <c r="EF185" s="27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5"/>
      <c r="BS186" s="275" t="str">
        <f ca="true">+IF(OFFSET('Water Data'!$D$27,0,10*ROW('Water Data'!D180))="","",OFFSET('Water Data'!$D$27,0,10*ROW('Water Data'!D180)))</f>
        <v/>
      </c>
      <c r="BT186" s="275" t="str">
        <f ca="true">+IF(OFFSET('Water Data'!$D$28,0,10*ROW('Water Data'!D180))="","",OFFSET('Water Data'!$D$28,0,10*ROW('Water Data'!D180)))</f>
        <v/>
      </c>
      <c r="BU186" s="275" t="str">
        <f ca="true">+IF(OFFSET('Water Data'!$D$29,0,10*ROW('Water Data'!D180))="","",OFFSET('Water Data'!$D$29,0,10*ROW('Water Data'!D180)))</f>
        <v/>
      </c>
      <c r="BV186" s="275" t="str">
        <f ca="true">+IF(OFFSET('Water Data'!$E$27,0,10*ROW('Water Data'!E180))="","",OFFSET('Water Data'!$E$27,0,10*ROW('Water Data'!E180)))</f>
        <v/>
      </c>
      <c r="BW186" s="275" t="str">
        <f ca="true">+IF(OFFSET('Water Data'!$E$28,0,10*ROW('Water Data'!E180))="","",OFFSET('Water Data'!$E$28,0,10*ROW('Water Data'!E180)))</f>
        <v/>
      </c>
      <c r="BX186" s="275" t="str">
        <f ca="true">+IF(OFFSET('Water Data'!$E$29,0,10*ROW('Water Data'!E180))="","",OFFSET('Water Data'!$E$29,0,10*ROW('Water Data'!E180)))</f>
        <v/>
      </c>
      <c r="BY186" s="275" t="str">
        <f ca="true">+IF(OFFSET('Water Data'!$F$27,0,10*ROW('Water Data'!F180))="","",OFFSET('Water Data'!$F$27,0,10*ROW('Water Data'!F180)))</f>
        <v/>
      </c>
      <c r="BZ186" s="275" t="str">
        <f ca="true">+IF(OFFSET('Water Data'!$F$28,0,10*ROW('Water Data'!F180))="","",OFFSET('Water Data'!$F$28,0,10*ROW('Water Data'!F180)))</f>
        <v/>
      </c>
      <c r="CA186" s="275" t="str">
        <f ca="true">+IF(OFFSET('Water Data'!$F$29,0,10*ROW('Water Data'!F180))="","",OFFSET('Water Data'!$F$29,0,10*ROW('Water Data'!F180)))</f>
        <v/>
      </c>
      <c r="CB186" s="275" t="str">
        <f ca="true">+IF(OFFSET('Water Data'!$G$27,0,10*ROW('Water Data'!G180))="","",OFFSET('Water Data'!$G$27,0,10*ROW('Water Data'!G180)))</f>
        <v/>
      </c>
      <c r="CC186" s="275" t="str">
        <f ca="true">+IF(OFFSET('Water Data'!$G$28,0,10*ROW('Water Data'!G180))="","",OFFSET('Water Data'!$G$28,0,10*ROW('Water Data'!G180)))</f>
        <v/>
      </c>
      <c r="CD186" s="275" t="str">
        <f ca="true">+IF(OFFSET('Water Data'!$G$29,0,10*ROW('Water Data'!G180))="","",OFFSET('Water Data'!$G$29,0,10*ROW('Water Data'!G180)))</f>
        <v/>
      </c>
      <c r="CE186" s="275" t="str">
        <f ca="true">+IF(OFFSET('Water Data'!$H$27,0,10*ROW('Water Data'!H180))="","",OFFSET('Water Data'!$H$27,0,10*ROW('Water Data'!H180)))</f>
        <v/>
      </c>
      <c r="CF186" s="275" t="str">
        <f ca="true">+IF(OFFSET('Water Data'!$H$28,0,10*ROW('Water Data'!H180))="","",OFFSET('Water Data'!$H$28,0,10*ROW('Water Data'!H180)))</f>
        <v/>
      </c>
      <c r="CG186" s="275" t="str">
        <f ca="true">+IF(OFFSET('Water Data'!$H$29,0,10*ROW('Water Data'!H180))="","",OFFSET('Water Data'!$H$29,0,10*ROW('Water Data'!H180)))</f>
        <v/>
      </c>
      <c r="CH186" s="275" t="str">
        <f ca="true">+IF(OFFSET('Water Data'!$I$27,0,10*ROW('Water Data'!I180))="","",OFFSET('Water Data'!$I$27,0,10*ROW('Water Data'!I180)))</f>
        <v/>
      </c>
      <c r="CI186" s="275" t="str">
        <f ca="true">+IF(OFFSET('Water Data'!$I$28,0,10*ROW('Water Data'!I180))="","",OFFSET('Water Data'!$I$28,0,10*ROW('Water Data'!I180)))</f>
        <v/>
      </c>
      <c r="CJ186" s="275" t="str">
        <f ca="true">+IF(OFFSET('Water Data'!$I$29,0,10*ROW('Water Data'!I180))="","",OFFSET('Water Data'!$I$29,0,10*ROW('Water Data'!I180)))</f>
        <v/>
      </c>
      <c r="CK186" s="275" t="str">
        <f ca="true">+IF(OFFSET('Sanitation Data'!$D$28,0,10*ROW('Sanitation Data'!D180))="","",OFFSET('Sanitation Data'!$D$28,0,10*ROW('Sanitation Data'!D180)))</f>
        <v/>
      </c>
      <c r="CL186" s="275" t="str">
        <f ca="true">+IF(OFFSET('Sanitation Data'!$D$29,0,10*ROW('Sanitation Data'!D180))="","",OFFSET('Sanitation Data'!$D$29,0,10*ROW('Sanitation Data'!D180)))</f>
        <v/>
      </c>
      <c r="CM186" s="275" t="str">
        <f ca="true">+IF(OFFSET('Sanitation Data'!$D$30,0,10*ROW('Sanitation Data'!D180))="","",OFFSET('Sanitation Data'!$D$30,0,10*ROW('Sanitation Data'!D180)))</f>
        <v/>
      </c>
      <c r="CN186" s="275" t="str">
        <f ca="true">+IF(OFFSET('Sanitation Data'!$D$31,0,10*ROW('Sanitation Data'!D180))="","",OFFSET('Sanitation Data'!$D$31,0,10*ROW('Sanitation Data'!D180)))</f>
        <v/>
      </c>
      <c r="CO186" s="275" t="str">
        <f ca="true">+IF(OFFSET('Sanitation Data'!$D$32,0,10*ROW('Sanitation Data'!D180))="","",OFFSET('Sanitation Data'!$D$32,0,10*ROW('Sanitation Data'!D180)))</f>
        <v/>
      </c>
      <c r="CP186" s="275" t="str">
        <f ca="true">+IF(OFFSET('Sanitation Data'!$E$28,0,10*ROW('Sanitation Data'!E180))="","",OFFSET('Sanitation Data'!$E$28,0,10*ROW('Sanitation Data'!E180)))</f>
        <v/>
      </c>
      <c r="CQ186" s="275" t="str">
        <f ca="true">+IF(OFFSET('Sanitation Data'!$E$29,0,10*ROW('Sanitation Data'!E180))="","",OFFSET('Sanitation Data'!$E$29,0,10*ROW('Sanitation Data'!E180)))</f>
        <v/>
      </c>
      <c r="CR186" s="275" t="str">
        <f ca="true">+IF(OFFSET('Sanitation Data'!$E$30,0,10*ROW('Sanitation Data'!E180))="","",OFFSET('Sanitation Data'!$E$30,0,10*ROW('Sanitation Data'!E180)))</f>
        <v/>
      </c>
      <c r="CS186" s="275" t="str">
        <f ca="true">+IF(OFFSET('Sanitation Data'!$E$31,0,10*ROW('Sanitation Data'!E180))="","",OFFSET('Sanitation Data'!$E$31,0,10*ROW('Sanitation Data'!E180)))</f>
        <v/>
      </c>
      <c r="CT186" s="275" t="str">
        <f ca="true">+IF(OFFSET('Sanitation Data'!$E$32,0,10*ROW('Sanitation Data'!E180))="","",OFFSET('Sanitation Data'!$E$32,0,10*ROW('Sanitation Data'!E180)))</f>
        <v/>
      </c>
      <c r="CU186" s="275" t="str">
        <f ca="true">+IF(OFFSET('Sanitation Data'!$F$28,0,10*ROW('Sanitation Data'!F180))="","",OFFSET('Sanitation Data'!$F$28,0,10*ROW('Sanitation Data'!F180)))</f>
        <v/>
      </c>
      <c r="CV186" s="275" t="str">
        <f ca="true">+IF(OFFSET('Sanitation Data'!$F$29,0,10*ROW('Sanitation Data'!F180))="","",OFFSET('Sanitation Data'!$F$29,0,10*ROW('Sanitation Data'!F180)))</f>
        <v/>
      </c>
      <c r="CW186" s="275" t="str">
        <f ca="true">+IF(OFFSET('Sanitation Data'!$F$30,0,10*ROW('Sanitation Data'!F180))="","",OFFSET('Sanitation Data'!$F$30,0,10*ROW('Sanitation Data'!F180)))</f>
        <v/>
      </c>
      <c r="CX186" s="275" t="str">
        <f ca="true">+IF(OFFSET('Sanitation Data'!$F$31,0,10*ROW('Sanitation Data'!F180))="","",OFFSET('Sanitation Data'!$F$31,0,10*ROW('Sanitation Data'!F180)))</f>
        <v/>
      </c>
      <c r="CY186" s="275" t="str">
        <f ca="true">+IF(OFFSET('Sanitation Data'!$F$32,0,10*ROW('Sanitation Data'!F180))="","",OFFSET('Sanitation Data'!$F$32,0,10*ROW('Sanitation Data'!F180)))</f>
        <v/>
      </c>
      <c r="CZ186" s="275" t="str">
        <f ca="true">+IF(OFFSET('Sanitation Data'!$G$28,0,10*ROW('Sanitation Data'!G180))="","",OFFSET('Sanitation Data'!$G$28,0,10*ROW('Sanitation Data'!G180)))</f>
        <v/>
      </c>
      <c r="DA186" s="275" t="str">
        <f ca="true">+IF(OFFSET('Sanitation Data'!$G$29,0,10*ROW('Sanitation Data'!G180))="","",OFFSET('Sanitation Data'!$G$29,0,10*ROW('Sanitation Data'!G180)))</f>
        <v/>
      </c>
      <c r="DB186" s="275" t="str">
        <f ca="true">+IF(OFFSET('Sanitation Data'!$G$30,0,10*ROW('Sanitation Data'!G180))="","",OFFSET('Sanitation Data'!$G$30,0,10*ROW('Sanitation Data'!G180)))</f>
        <v/>
      </c>
      <c r="DC186" s="275" t="str">
        <f ca="true">+IF(OFFSET('Sanitation Data'!$G$31,0,10*ROW('Sanitation Data'!G180))="","",OFFSET('Sanitation Data'!$G$31,0,10*ROW('Sanitation Data'!G180)))</f>
        <v/>
      </c>
      <c r="DD186" s="275" t="str">
        <f ca="true">+IF(OFFSET('Sanitation Data'!$G$32,0,10*ROW('Sanitation Data'!G180))="","",OFFSET('Sanitation Data'!$G$32,0,10*ROW('Sanitation Data'!G180)))</f>
        <v/>
      </c>
      <c r="DE186" s="275" t="str">
        <f ca="true">+IF(OFFSET('Sanitation Data'!$H$28,0,10*ROW('Sanitation Data'!H180))="","",OFFSET('Sanitation Data'!$H$28,0,10*ROW('Sanitation Data'!H180)))</f>
        <v/>
      </c>
      <c r="DF186" s="275" t="str">
        <f ca="true">+IF(OFFSET('Sanitation Data'!$H$29,0,10*ROW('Sanitation Data'!H180))="","",OFFSET('Sanitation Data'!$H$29,0,10*ROW('Sanitation Data'!H180)))</f>
        <v/>
      </c>
      <c r="DG186" s="275" t="str">
        <f ca="true">+IF(OFFSET('Sanitation Data'!$H$30,0,10*ROW('Sanitation Data'!H180))="","",OFFSET('Sanitation Data'!$H$30,0,10*ROW('Sanitation Data'!H180)))</f>
        <v/>
      </c>
      <c r="DH186" s="275" t="str">
        <f ca="true">+IF(OFFSET('Sanitation Data'!$H$31,0,10*ROW('Sanitation Data'!H180))="","",OFFSET('Sanitation Data'!$H$31,0,10*ROW('Sanitation Data'!H180)))</f>
        <v/>
      </c>
      <c r="DI186" s="275" t="str">
        <f ca="true">+IF(OFFSET('Sanitation Data'!$H$32,0,10*ROW('Sanitation Data'!H180))="","",OFFSET('Sanitation Data'!$H$32,0,10*ROW('Sanitation Data'!H180)))</f>
        <v/>
      </c>
      <c r="DJ186" s="275" t="str">
        <f ca="true">+IF(OFFSET('Sanitation Data'!$I$28,0,10*ROW('Sanitation Data'!I180))="","",OFFSET('Sanitation Data'!$I$28,0,10*ROW('Sanitation Data'!I180)))</f>
        <v/>
      </c>
      <c r="DK186" s="275" t="str">
        <f ca="true">+IF(OFFSET('Sanitation Data'!$I$29,0,10*ROW('Sanitation Data'!I180))="","",OFFSET('Sanitation Data'!$I$29,0,10*ROW('Sanitation Data'!I180)))</f>
        <v/>
      </c>
      <c r="DL186" s="275" t="str">
        <f ca="true">+IF(OFFSET('Sanitation Data'!$I$30,0,10*ROW('Sanitation Data'!I180))="","",OFFSET('Sanitation Data'!$I$30,0,10*ROW('Sanitation Data'!I180)))</f>
        <v/>
      </c>
      <c r="DM186" s="275" t="str">
        <f ca="true">+IF(OFFSET('Sanitation Data'!$I$31,0,10*ROW('Sanitation Data'!I180))="","",OFFSET('Sanitation Data'!$I$31,0,10*ROW('Sanitation Data'!I180)))</f>
        <v/>
      </c>
      <c r="DN186" s="275" t="str">
        <f ca="true">+IF(OFFSET('Sanitation Data'!$I$32,0,10*ROW('Sanitation Data'!I180))="","",OFFSET('Sanitation Data'!$I$32,0,10*ROW('Sanitation Data'!I180)))</f>
        <v/>
      </c>
      <c r="DO186" s="275" t="str">
        <f ca="true">+IF(OFFSET('Hygiene Data'!$D$11,0,10*ROW('Hygiene Data'!D180))="","",OFFSET('Hygiene Data'!$D$11,0,10*ROW('Hygiene Data'!D180)))</f>
        <v/>
      </c>
      <c r="DP186" s="275" t="str">
        <f ca="true">+IF(OFFSET('Hygiene Data'!$D$12,0,10*ROW('Hygiene Data'!D180))="","",OFFSET('Hygiene Data'!$D$12,0,10*ROW('Hygiene Data'!D180)))</f>
        <v/>
      </c>
      <c r="DQ186" s="275" t="str">
        <f ca="true">+IF(OFFSET('Hygiene Data'!$D$13,0,10*ROW('Hygiene Data'!D180))="","",OFFSET('Hygiene Data'!$D$13,0,10*ROW('Hygiene Data'!D180)))</f>
        <v/>
      </c>
      <c r="DR186" s="275" t="str">
        <f ca="true">+IF(OFFSET('Hygiene Data'!$E$11,0,10*ROW('Hygiene Data'!E180))="","",OFFSET('Hygiene Data'!$E$11,0,10*ROW('Hygiene Data'!E180)))</f>
        <v/>
      </c>
      <c r="DS186" s="275" t="str">
        <f ca="true">+IF(OFFSET('Hygiene Data'!$E$12,0,10*ROW('Hygiene Data'!E180))="","",OFFSET('Hygiene Data'!$E$12,0,10*ROW('Hygiene Data'!E180)))</f>
        <v/>
      </c>
      <c r="DT186" s="275" t="str">
        <f ca="true">+IF(OFFSET('Hygiene Data'!$E$13,0,10*ROW('Hygiene Data'!E180))="","",OFFSET('Hygiene Data'!$E$13,0,10*ROW('Hygiene Data'!E180)))</f>
        <v/>
      </c>
      <c r="DU186" s="275" t="str">
        <f ca="true">+IF(OFFSET('Hygiene Data'!$F$11,0,10*ROW('Hygiene Data'!F180))="","",OFFSET('Hygiene Data'!$F$11,0,10*ROW('Hygiene Data'!F180)))</f>
        <v/>
      </c>
      <c r="DV186" s="275" t="str">
        <f ca="true">+IF(OFFSET('Hygiene Data'!$F$12,0,10*ROW('Hygiene Data'!F180))="","",OFFSET('Hygiene Data'!$F$12,0,10*ROW('Hygiene Data'!F180)))</f>
        <v/>
      </c>
      <c r="DW186" s="275" t="str">
        <f ca="true">+IF(OFFSET('Hygiene Data'!$F$13,0,10*ROW('Hygiene Data'!F180))="","",OFFSET('Hygiene Data'!$F$13,0,10*ROW('Hygiene Data'!F180)))</f>
        <v/>
      </c>
      <c r="DX186" s="275" t="str">
        <f ca="true">+IF(OFFSET('Hygiene Data'!$G$11,0,10*ROW('Hygiene Data'!G180))="","",OFFSET('Hygiene Data'!$G$11,0,10*ROW('Hygiene Data'!G180)))</f>
        <v/>
      </c>
      <c r="DY186" s="275" t="str">
        <f ca="true">+IF(OFFSET('Hygiene Data'!$G$12,0,10*ROW('Hygiene Data'!G180))="","",OFFSET('Hygiene Data'!$G$12,0,10*ROW('Hygiene Data'!G180)))</f>
        <v/>
      </c>
      <c r="DZ186" s="275" t="str">
        <f ca="true">+IF(OFFSET('Hygiene Data'!$G$13,0,10*ROW('Hygiene Data'!G180))="","",OFFSET('Hygiene Data'!$G$13,0,10*ROW('Hygiene Data'!G180)))</f>
        <v/>
      </c>
      <c r="EA186" s="275" t="str">
        <f ca="true">+IF(OFFSET('Hygiene Data'!$H$11,0,10*ROW('Hygiene Data'!H180))="","",OFFSET('Hygiene Data'!$H$11,0,10*ROW('Hygiene Data'!H180)))</f>
        <v/>
      </c>
      <c r="EB186" s="275" t="str">
        <f ca="true">+IF(OFFSET('Hygiene Data'!$H$12,0,10*ROW('Hygiene Data'!H180))="","",OFFSET('Hygiene Data'!$H$12,0,10*ROW('Hygiene Data'!H180)))</f>
        <v/>
      </c>
      <c r="EC186" s="275" t="str">
        <f ca="true">+IF(OFFSET('Hygiene Data'!$H$13,0,10*ROW('Hygiene Data'!H180))="","",OFFSET('Hygiene Data'!$H$13,0,10*ROW('Hygiene Data'!H180)))</f>
        <v/>
      </c>
      <c r="ED186" s="275" t="str">
        <f ca="true">+IF(OFFSET('Hygiene Data'!$I$11,0,10*ROW('Hygiene Data'!I180))="","",OFFSET('Hygiene Data'!$I$11,0,10*ROW('Hygiene Data'!I180)))</f>
        <v/>
      </c>
      <c r="EE186" s="275" t="str">
        <f ca="true">+IF(OFFSET('Hygiene Data'!$I$12,0,10*ROW('Hygiene Data'!I180))="","",OFFSET('Hygiene Data'!$I$12,0,10*ROW('Hygiene Data'!I180)))</f>
        <v/>
      </c>
      <c r="EF186" s="27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5"/>
      <c r="BS187" s="275" t="str">
        <f ca="true">+IF(OFFSET('Water Data'!$D$27,0,10*ROW('Water Data'!D181))="","",OFFSET('Water Data'!$D$27,0,10*ROW('Water Data'!D181)))</f>
        <v/>
      </c>
      <c r="BT187" s="275" t="str">
        <f ca="true">+IF(OFFSET('Water Data'!$D$28,0,10*ROW('Water Data'!D181))="","",OFFSET('Water Data'!$D$28,0,10*ROW('Water Data'!D181)))</f>
        <v/>
      </c>
      <c r="BU187" s="275" t="str">
        <f ca="true">+IF(OFFSET('Water Data'!$D$29,0,10*ROW('Water Data'!D181))="","",OFFSET('Water Data'!$D$29,0,10*ROW('Water Data'!D181)))</f>
        <v/>
      </c>
      <c r="BV187" s="275" t="str">
        <f ca="true">+IF(OFFSET('Water Data'!$E$27,0,10*ROW('Water Data'!E181))="","",OFFSET('Water Data'!$E$27,0,10*ROW('Water Data'!E181)))</f>
        <v/>
      </c>
      <c r="BW187" s="275" t="str">
        <f ca="true">+IF(OFFSET('Water Data'!$E$28,0,10*ROW('Water Data'!E181))="","",OFFSET('Water Data'!$E$28,0,10*ROW('Water Data'!E181)))</f>
        <v/>
      </c>
      <c r="BX187" s="275" t="str">
        <f ca="true">+IF(OFFSET('Water Data'!$E$29,0,10*ROW('Water Data'!E181))="","",OFFSET('Water Data'!$E$29,0,10*ROW('Water Data'!E181)))</f>
        <v/>
      </c>
      <c r="BY187" s="275" t="str">
        <f ca="true">+IF(OFFSET('Water Data'!$F$27,0,10*ROW('Water Data'!F181))="","",OFFSET('Water Data'!$F$27,0,10*ROW('Water Data'!F181)))</f>
        <v/>
      </c>
      <c r="BZ187" s="275" t="str">
        <f ca="true">+IF(OFFSET('Water Data'!$F$28,0,10*ROW('Water Data'!F181))="","",OFFSET('Water Data'!$F$28,0,10*ROW('Water Data'!F181)))</f>
        <v/>
      </c>
      <c r="CA187" s="275" t="str">
        <f ca="true">+IF(OFFSET('Water Data'!$F$29,0,10*ROW('Water Data'!F181))="","",OFFSET('Water Data'!$F$29,0,10*ROW('Water Data'!F181)))</f>
        <v/>
      </c>
      <c r="CB187" s="275" t="str">
        <f ca="true">+IF(OFFSET('Water Data'!$G$27,0,10*ROW('Water Data'!G181))="","",OFFSET('Water Data'!$G$27,0,10*ROW('Water Data'!G181)))</f>
        <v/>
      </c>
      <c r="CC187" s="275" t="str">
        <f ca="true">+IF(OFFSET('Water Data'!$G$28,0,10*ROW('Water Data'!G181))="","",OFFSET('Water Data'!$G$28,0,10*ROW('Water Data'!G181)))</f>
        <v/>
      </c>
      <c r="CD187" s="275" t="str">
        <f ca="true">+IF(OFFSET('Water Data'!$G$29,0,10*ROW('Water Data'!G181))="","",OFFSET('Water Data'!$G$29,0,10*ROW('Water Data'!G181)))</f>
        <v/>
      </c>
      <c r="CE187" s="275" t="str">
        <f ca="true">+IF(OFFSET('Water Data'!$H$27,0,10*ROW('Water Data'!H181))="","",OFFSET('Water Data'!$H$27,0,10*ROW('Water Data'!H181)))</f>
        <v/>
      </c>
      <c r="CF187" s="275" t="str">
        <f ca="true">+IF(OFFSET('Water Data'!$H$28,0,10*ROW('Water Data'!H181))="","",OFFSET('Water Data'!$H$28,0,10*ROW('Water Data'!H181)))</f>
        <v/>
      </c>
      <c r="CG187" s="275" t="str">
        <f ca="true">+IF(OFFSET('Water Data'!$H$29,0,10*ROW('Water Data'!H181))="","",OFFSET('Water Data'!$H$29,0,10*ROW('Water Data'!H181)))</f>
        <v/>
      </c>
      <c r="CH187" s="275" t="str">
        <f ca="true">+IF(OFFSET('Water Data'!$I$27,0,10*ROW('Water Data'!I181))="","",OFFSET('Water Data'!$I$27,0,10*ROW('Water Data'!I181)))</f>
        <v/>
      </c>
      <c r="CI187" s="275" t="str">
        <f ca="true">+IF(OFFSET('Water Data'!$I$28,0,10*ROW('Water Data'!I181))="","",OFFSET('Water Data'!$I$28,0,10*ROW('Water Data'!I181)))</f>
        <v/>
      </c>
      <c r="CJ187" s="275" t="str">
        <f ca="true">+IF(OFFSET('Water Data'!$I$29,0,10*ROW('Water Data'!I181))="","",OFFSET('Water Data'!$I$29,0,10*ROW('Water Data'!I181)))</f>
        <v/>
      </c>
      <c r="CK187" s="275" t="str">
        <f ca="true">+IF(OFFSET('Sanitation Data'!$D$28,0,10*ROW('Sanitation Data'!D181))="","",OFFSET('Sanitation Data'!$D$28,0,10*ROW('Sanitation Data'!D181)))</f>
        <v/>
      </c>
      <c r="CL187" s="275" t="str">
        <f ca="true">+IF(OFFSET('Sanitation Data'!$D$29,0,10*ROW('Sanitation Data'!D181))="","",OFFSET('Sanitation Data'!$D$29,0,10*ROW('Sanitation Data'!D181)))</f>
        <v/>
      </c>
      <c r="CM187" s="275" t="str">
        <f ca="true">+IF(OFFSET('Sanitation Data'!$D$30,0,10*ROW('Sanitation Data'!D181))="","",OFFSET('Sanitation Data'!$D$30,0,10*ROW('Sanitation Data'!D181)))</f>
        <v/>
      </c>
      <c r="CN187" s="275" t="str">
        <f ca="true">+IF(OFFSET('Sanitation Data'!$D$31,0,10*ROW('Sanitation Data'!D181))="","",OFFSET('Sanitation Data'!$D$31,0,10*ROW('Sanitation Data'!D181)))</f>
        <v/>
      </c>
      <c r="CO187" s="275" t="str">
        <f ca="true">+IF(OFFSET('Sanitation Data'!$D$32,0,10*ROW('Sanitation Data'!D181))="","",OFFSET('Sanitation Data'!$D$32,0,10*ROW('Sanitation Data'!D181)))</f>
        <v/>
      </c>
      <c r="CP187" s="275" t="str">
        <f ca="true">+IF(OFFSET('Sanitation Data'!$E$28,0,10*ROW('Sanitation Data'!E181))="","",OFFSET('Sanitation Data'!$E$28,0,10*ROW('Sanitation Data'!E181)))</f>
        <v/>
      </c>
      <c r="CQ187" s="275" t="str">
        <f ca="true">+IF(OFFSET('Sanitation Data'!$E$29,0,10*ROW('Sanitation Data'!E181))="","",OFFSET('Sanitation Data'!$E$29,0,10*ROW('Sanitation Data'!E181)))</f>
        <v/>
      </c>
      <c r="CR187" s="275" t="str">
        <f ca="true">+IF(OFFSET('Sanitation Data'!$E$30,0,10*ROW('Sanitation Data'!E181))="","",OFFSET('Sanitation Data'!$E$30,0,10*ROW('Sanitation Data'!E181)))</f>
        <v/>
      </c>
      <c r="CS187" s="275" t="str">
        <f ca="true">+IF(OFFSET('Sanitation Data'!$E$31,0,10*ROW('Sanitation Data'!E181))="","",OFFSET('Sanitation Data'!$E$31,0,10*ROW('Sanitation Data'!E181)))</f>
        <v/>
      </c>
      <c r="CT187" s="275" t="str">
        <f ca="true">+IF(OFFSET('Sanitation Data'!$E$32,0,10*ROW('Sanitation Data'!E181))="","",OFFSET('Sanitation Data'!$E$32,0,10*ROW('Sanitation Data'!E181)))</f>
        <v/>
      </c>
      <c r="CU187" s="275" t="str">
        <f ca="true">+IF(OFFSET('Sanitation Data'!$F$28,0,10*ROW('Sanitation Data'!F181))="","",OFFSET('Sanitation Data'!$F$28,0,10*ROW('Sanitation Data'!F181)))</f>
        <v/>
      </c>
      <c r="CV187" s="275" t="str">
        <f ca="true">+IF(OFFSET('Sanitation Data'!$F$29,0,10*ROW('Sanitation Data'!F181))="","",OFFSET('Sanitation Data'!$F$29,0,10*ROW('Sanitation Data'!F181)))</f>
        <v/>
      </c>
      <c r="CW187" s="275" t="str">
        <f ca="true">+IF(OFFSET('Sanitation Data'!$F$30,0,10*ROW('Sanitation Data'!F181))="","",OFFSET('Sanitation Data'!$F$30,0,10*ROW('Sanitation Data'!F181)))</f>
        <v/>
      </c>
      <c r="CX187" s="275" t="str">
        <f ca="true">+IF(OFFSET('Sanitation Data'!$F$31,0,10*ROW('Sanitation Data'!F181))="","",OFFSET('Sanitation Data'!$F$31,0,10*ROW('Sanitation Data'!F181)))</f>
        <v/>
      </c>
      <c r="CY187" s="275" t="str">
        <f ca="true">+IF(OFFSET('Sanitation Data'!$F$32,0,10*ROW('Sanitation Data'!F181))="","",OFFSET('Sanitation Data'!$F$32,0,10*ROW('Sanitation Data'!F181)))</f>
        <v/>
      </c>
      <c r="CZ187" s="275" t="str">
        <f ca="true">+IF(OFFSET('Sanitation Data'!$G$28,0,10*ROW('Sanitation Data'!G181))="","",OFFSET('Sanitation Data'!$G$28,0,10*ROW('Sanitation Data'!G181)))</f>
        <v/>
      </c>
      <c r="DA187" s="275" t="str">
        <f ca="true">+IF(OFFSET('Sanitation Data'!$G$29,0,10*ROW('Sanitation Data'!G181))="","",OFFSET('Sanitation Data'!$G$29,0,10*ROW('Sanitation Data'!G181)))</f>
        <v/>
      </c>
      <c r="DB187" s="275" t="str">
        <f ca="true">+IF(OFFSET('Sanitation Data'!$G$30,0,10*ROW('Sanitation Data'!G181))="","",OFFSET('Sanitation Data'!$G$30,0,10*ROW('Sanitation Data'!G181)))</f>
        <v/>
      </c>
      <c r="DC187" s="275" t="str">
        <f ca="true">+IF(OFFSET('Sanitation Data'!$G$31,0,10*ROW('Sanitation Data'!G181))="","",OFFSET('Sanitation Data'!$G$31,0,10*ROW('Sanitation Data'!G181)))</f>
        <v/>
      </c>
      <c r="DD187" s="275" t="str">
        <f ca="true">+IF(OFFSET('Sanitation Data'!$G$32,0,10*ROW('Sanitation Data'!G181))="","",OFFSET('Sanitation Data'!$G$32,0,10*ROW('Sanitation Data'!G181)))</f>
        <v/>
      </c>
      <c r="DE187" s="275" t="str">
        <f ca="true">+IF(OFFSET('Sanitation Data'!$H$28,0,10*ROW('Sanitation Data'!H181))="","",OFFSET('Sanitation Data'!$H$28,0,10*ROW('Sanitation Data'!H181)))</f>
        <v/>
      </c>
      <c r="DF187" s="275" t="str">
        <f ca="true">+IF(OFFSET('Sanitation Data'!$H$29,0,10*ROW('Sanitation Data'!H181))="","",OFFSET('Sanitation Data'!$H$29,0,10*ROW('Sanitation Data'!H181)))</f>
        <v/>
      </c>
      <c r="DG187" s="275" t="str">
        <f ca="true">+IF(OFFSET('Sanitation Data'!$H$30,0,10*ROW('Sanitation Data'!H181))="","",OFFSET('Sanitation Data'!$H$30,0,10*ROW('Sanitation Data'!H181)))</f>
        <v/>
      </c>
      <c r="DH187" s="275" t="str">
        <f ca="true">+IF(OFFSET('Sanitation Data'!$H$31,0,10*ROW('Sanitation Data'!H181))="","",OFFSET('Sanitation Data'!$H$31,0,10*ROW('Sanitation Data'!H181)))</f>
        <v/>
      </c>
      <c r="DI187" s="275" t="str">
        <f ca="true">+IF(OFFSET('Sanitation Data'!$H$32,0,10*ROW('Sanitation Data'!H181))="","",OFFSET('Sanitation Data'!$H$32,0,10*ROW('Sanitation Data'!H181)))</f>
        <v/>
      </c>
      <c r="DJ187" s="275" t="str">
        <f ca="true">+IF(OFFSET('Sanitation Data'!$I$28,0,10*ROW('Sanitation Data'!I181))="","",OFFSET('Sanitation Data'!$I$28,0,10*ROW('Sanitation Data'!I181)))</f>
        <v/>
      </c>
      <c r="DK187" s="275" t="str">
        <f ca="true">+IF(OFFSET('Sanitation Data'!$I$29,0,10*ROW('Sanitation Data'!I181))="","",OFFSET('Sanitation Data'!$I$29,0,10*ROW('Sanitation Data'!I181)))</f>
        <v/>
      </c>
      <c r="DL187" s="275" t="str">
        <f ca="true">+IF(OFFSET('Sanitation Data'!$I$30,0,10*ROW('Sanitation Data'!I181))="","",OFFSET('Sanitation Data'!$I$30,0,10*ROW('Sanitation Data'!I181)))</f>
        <v/>
      </c>
      <c r="DM187" s="275" t="str">
        <f ca="true">+IF(OFFSET('Sanitation Data'!$I$31,0,10*ROW('Sanitation Data'!I181))="","",OFFSET('Sanitation Data'!$I$31,0,10*ROW('Sanitation Data'!I181)))</f>
        <v/>
      </c>
      <c r="DN187" s="275" t="str">
        <f ca="true">+IF(OFFSET('Sanitation Data'!$I$32,0,10*ROW('Sanitation Data'!I181))="","",OFFSET('Sanitation Data'!$I$32,0,10*ROW('Sanitation Data'!I181)))</f>
        <v/>
      </c>
      <c r="DO187" s="275" t="str">
        <f ca="true">+IF(OFFSET('Hygiene Data'!$D$11,0,10*ROW('Hygiene Data'!D181))="","",OFFSET('Hygiene Data'!$D$11,0,10*ROW('Hygiene Data'!D181)))</f>
        <v/>
      </c>
      <c r="DP187" s="275" t="str">
        <f ca="true">+IF(OFFSET('Hygiene Data'!$D$12,0,10*ROW('Hygiene Data'!D181))="","",OFFSET('Hygiene Data'!$D$12,0,10*ROW('Hygiene Data'!D181)))</f>
        <v/>
      </c>
      <c r="DQ187" s="275" t="str">
        <f ca="true">+IF(OFFSET('Hygiene Data'!$D$13,0,10*ROW('Hygiene Data'!D181))="","",OFFSET('Hygiene Data'!$D$13,0,10*ROW('Hygiene Data'!D181)))</f>
        <v/>
      </c>
      <c r="DR187" s="275" t="str">
        <f ca="true">+IF(OFFSET('Hygiene Data'!$E$11,0,10*ROW('Hygiene Data'!E181))="","",OFFSET('Hygiene Data'!$E$11,0,10*ROW('Hygiene Data'!E181)))</f>
        <v/>
      </c>
      <c r="DS187" s="275" t="str">
        <f ca="true">+IF(OFFSET('Hygiene Data'!$E$12,0,10*ROW('Hygiene Data'!E181))="","",OFFSET('Hygiene Data'!$E$12,0,10*ROW('Hygiene Data'!E181)))</f>
        <v/>
      </c>
      <c r="DT187" s="275" t="str">
        <f ca="true">+IF(OFFSET('Hygiene Data'!$E$13,0,10*ROW('Hygiene Data'!E181))="","",OFFSET('Hygiene Data'!$E$13,0,10*ROW('Hygiene Data'!E181)))</f>
        <v/>
      </c>
      <c r="DU187" s="275" t="str">
        <f ca="true">+IF(OFFSET('Hygiene Data'!$F$11,0,10*ROW('Hygiene Data'!F181))="","",OFFSET('Hygiene Data'!$F$11,0,10*ROW('Hygiene Data'!F181)))</f>
        <v/>
      </c>
      <c r="DV187" s="275" t="str">
        <f ca="true">+IF(OFFSET('Hygiene Data'!$F$12,0,10*ROW('Hygiene Data'!F181))="","",OFFSET('Hygiene Data'!$F$12,0,10*ROW('Hygiene Data'!F181)))</f>
        <v/>
      </c>
      <c r="DW187" s="275" t="str">
        <f ca="true">+IF(OFFSET('Hygiene Data'!$F$13,0,10*ROW('Hygiene Data'!F181))="","",OFFSET('Hygiene Data'!$F$13,0,10*ROW('Hygiene Data'!F181)))</f>
        <v/>
      </c>
      <c r="DX187" s="275" t="str">
        <f ca="true">+IF(OFFSET('Hygiene Data'!$G$11,0,10*ROW('Hygiene Data'!G181))="","",OFFSET('Hygiene Data'!$G$11,0,10*ROW('Hygiene Data'!G181)))</f>
        <v/>
      </c>
      <c r="DY187" s="275" t="str">
        <f ca="true">+IF(OFFSET('Hygiene Data'!$G$12,0,10*ROW('Hygiene Data'!G181))="","",OFFSET('Hygiene Data'!$G$12,0,10*ROW('Hygiene Data'!G181)))</f>
        <v/>
      </c>
      <c r="DZ187" s="275" t="str">
        <f ca="true">+IF(OFFSET('Hygiene Data'!$G$13,0,10*ROW('Hygiene Data'!G181))="","",OFFSET('Hygiene Data'!$G$13,0,10*ROW('Hygiene Data'!G181)))</f>
        <v/>
      </c>
      <c r="EA187" s="275" t="str">
        <f ca="true">+IF(OFFSET('Hygiene Data'!$H$11,0,10*ROW('Hygiene Data'!H181))="","",OFFSET('Hygiene Data'!$H$11,0,10*ROW('Hygiene Data'!H181)))</f>
        <v/>
      </c>
      <c r="EB187" s="275" t="str">
        <f ca="true">+IF(OFFSET('Hygiene Data'!$H$12,0,10*ROW('Hygiene Data'!H181))="","",OFFSET('Hygiene Data'!$H$12,0,10*ROW('Hygiene Data'!H181)))</f>
        <v/>
      </c>
      <c r="EC187" s="275" t="str">
        <f ca="true">+IF(OFFSET('Hygiene Data'!$H$13,0,10*ROW('Hygiene Data'!H181))="","",OFFSET('Hygiene Data'!$H$13,0,10*ROW('Hygiene Data'!H181)))</f>
        <v/>
      </c>
      <c r="ED187" s="275" t="str">
        <f ca="true">+IF(OFFSET('Hygiene Data'!$I$11,0,10*ROW('Hygiene Data'!I181))="","",OFFSET('Hygiene Data'!$I$11,0,10*ROW('Hygiene Data'!I181)))</f>
        <v/>
      </c>
      <c r="EE187" s="275" t="str">
        <f ca="true">+IF(OFFSET('Hygiene Data'!$I$12,0,10*ROW('Hygiene Data'!I181))="","",OFFSET('Hygiene Data'!$I$12,0,10*ROW('Hygiene Data'!I181)))</f>
        <v/>
      </c>
      <c r="EF187" s="27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5"/>
      <c r="BS188" s="275" t="str">
        <f ca="true">+IF(OFFSET('Water Data'!$D$27,0,10*ROW('Water Data'!D182))="","",OFFSET('Water Data'!$D$27,0,10*ROW('Water Data'!D182)))</f>
        <v/>
      </c>
      <c r="BT188" s="275" t="str">
        <f ca="true">+IF(OFFSET('Water Data'!$D$28,0,10*ROW('Water Data'!D182))="","",OFFSET('Water Data'!$D$28,0,10*ROW('Water Data'!D182)))</f>
        <v/>
      </c>
      <c r="BU188" s="275" t="str">
        <f ca="true">+IF(OFFSET('Water Data'!$D$29,0,10*ROW('Water Data'!D182))="","",OFFSET('Water Data'!$D$29,0,10*ROW('Water Data'!D182)))</f>
        <v/>
      </c>
      <c r="BV188" s="275" t="str">
        <f ca="true">+IF(OFFSET('Water Data'!$E$27,0,10*ROW('Water Data'!E182))="","",OFFSET('Water Data'!$E$27,0,10*ROW('Water Data'!E182)))</f>
        <v/>
      </c>
      <c r="BW188" s="275" t="str">
        <f ca="true">+IF(OFFSET('Water Data'!$E$28,0,10*ROW('Water Data'!E182))="","",OFFSET('Water Data'!$E$28,0,10*ROW('Water Data'!E182)))</f>
        <v/>
      </c>
      <c r="BX188" s="275" t="str">
        <f ca="true">+IF(OFFSET('Water Data'!$E$29,0,10*ROW('Water Data'!E182))="","",OFFSET('Water Data'!$E$29,0,10*ROW('Water Data'!E182)))</f>
        <v/>
      </c>
      <c r="BY188" s="275" t="str">
        <f ca="true">+IF(OFFSET('Water Data'!$F$27,0,10*ROW('Water Data'!F182))="","",OFFSET('Water Data'!$F$27,0,10*ROW('Water Data'!F182)))</f>
        <v/>
      </c>
      <c r="BZ188" s="275" t="str">
        <f ca="true">+IF(OFFSET('Water Data'!$F$28,0,10*ROW('Water Data'!F182))="","",OFFSET('Water Data'!$F$28,0,10*ROW('Water Data'!F182)))</f>
        <v/>
      </c>
      <c r="CA188" s="275" t="str">
        <f ca="true">+IF(OFFSET('Water Data'!$F$29,0,10*ROW('Water Data'!F182))="","",OFFSET('Water Data'!$F$29,0,10*ROW('Water Data'!F182)))</f>
        <v/>
      </c>
      <c r="CB188" s="275" t="str">
        <f ca="true">+IF(OFFSET('Water Data'!$G$27,0,10*ROW('Water Data'!G182))="","",OFFSET('Water Data'!$G$27,0,10*ROW('Water Data'!G182)))</f>
        <v/>
      </c>
      <c r="CC188" s="275" t="str">
        <f ca="true">+IF(OFFSET('Water Data'!$G$28,0,10*ROW('Water Data'!G182))="","",OFFSET('Water Data'!$G$28,0,10*ROW('Water Data'!G182)))</f>
        <v/>
      </c>
      <c r="CD188" s="275" t="str">
        <f ca="true">+IF(OFFSET('Water Data'!$G$29,0,10*ROW('Water Data'!G182))="","",OFFSET('Water Data'!$G$29,0,10*ROW('Water Data'!G182)))</f>
        <v/>
      </c>
      <c r="CE188" s="275" t="str">
        <f ca="true">+IF(OFFSET('Water Data'!$H$27,0,10*ROW('Water Data'!H182))="","",OFFSET('Water Data'!$H$27,0,10*ROW('Water Data'!H182)))</f>
        <v/>
      </c>
      <c r="CF188" s="275" t="str">
        <f ca="true">+IF(OFFSET('Water Data'!$H$28,0,10*ROW('Water Data'!H182))="","",OFFSET('Water Data'!$H$28,0,10*ROW('Water Data'!H182)))</f>
        <v/>
      </c>
      <c r="CG188" s="275" t="str">
        <f ca="true">+IF(OFFSET('Water Data'!$H$29,0,10*ROW('Water Data'!H182))="","",OFFSET('Water Data'!$H$29,0,10*ROW('Water Data'!H182)))</f>
        <v/>
      </c>
      <c r="CH188" s="275" t="str">
        <f ca="true">+IF(OFFSET('Water Data'!$I$27,0,10*ROW('Water Data'!I182))="","",OFFSET('Water Data'!$I$27,0,10*ROW('Water Data'!I182)))</f>
        <v/>
      </c>
      <c r="CI188" s="275" t="str">
        <f ca="true">+IF(OFFSET('Water Data'!$I$28,0,10*ROW('Water Data'!I182))="","",OFFSET('Water Data'!$I$28,0,10*ROW('Water Data'!I182)))</f>
        <v/>
      </c>
      <c r="CJ188" s="275" t="str">
        <f ca="true">+IF(OFFSET('Water Data'!$I$29,0,10*ROW('Water Data'!I182))="","",OFFSET('Water Data'!$I$29,0,10*ROW('Water Data'!I182)))</f>
        <v/>
      </c>
      <c r="CK188" s="275" t="str">
        <f ca="true">+IF(OFFSET('Sanitation Data'!$D$28,0,10*ROW('Sanitation Data'!D182))="","",OFFSET('Sanitation Data'!$D$28,0,10*ROW('Sanitation Data'!D182)))</f>
        <v/>
      </c>
      <c r="CL188" s="275" t="str">
        <f ca="true">+IF(OFFSET('Sanitation Data'!$D$29,0,10*ROW('Sanitation Data'!D182))="","",OFFSET('Sanitation Data'!$D$29,0,10*ROW('Sanitation Data'!D182)))</f>
        <v/>
      </c>
      <c r="CM188" s="275" t="str">
        <f ca="true">+IF(OFFSET('Sanitation Data'!$D$30,0,10*ROW('Sanitation Data'!D182))="","",OFFSET('Sanitation Data'!$D$30,0,10*ROW('Sanitation Data'!D182)))</f>
        <v/>
      </c>
      <c r="CN188" s="275" t="str">
        <f ca="true">+IF(OFFSET('Sanitation Data'!$D$31,0,10*ROW('Sanitation Data'!D182))="","",OFFSET('Sanitation Data'!$D$31,0,10*ROW('Sanitation Data'!D182)))</f>
        <v/>
      </c>
      <c r="CO188" s="275" t="str">
        <f ca="true">+IF(OFFSET('Sanitation Data'!$D$32,0,10*ROW('Sanitation Data'!D182))="","",OFFSET('Sanitation Data'!$D$32,0,10*ROW('Sanitation Data'!D182)))</f>
        <v/>
      </c>
      <c r="CP188" s="275" t="str">
        <f ca="true">+IF(OFFSET('Sanitation Data'!$E$28,0,10*ROW('Sanitation Data'!E182))="","",OFFSET('Sanitation Data'!$E$28,0,10*ROW('Sanitation Data'!E182)))</f>
        <v/>
      </c>
      <c r="CQ188" s="275" t="str">
        <f ca="true">+IF(OFFSET('Sanitation Data'!$E$29,0,10*ROW('Sanitation Data'!E182))="","",OFFSET('Sanitation Data'!$E$29,0,10*ROW('Sanitation Data'!E182)))</f>
        <v/>
      </c>
      <c r="CR188" s="275" t="str">
        <f ca="true">+IF(OFFSET('Sanitation Data'!$E$30,0,10*ROW('Sanitation Data'!E182))="","",OFFSET('Sanitation Data'!$E$30,0,10*ROW('Sanitation Data'!E182)))</f>
        <v/>
      </c>
      <c r="CS188" s="275" t="str">
        <f ca="true">+IF(OFFSET('Sanitation Data'!$E$31,0,10*ROW('Sanitation Data'!E182))="","",OFFSET('Sanitation Data'!$E$31,0,10*ROW('Sanitation Data'!E182)))</f>
        <v/>
      </c>
      <c r="CT188" s="275" t="str">
        <f ca="true">+IF(OFFSET('Sanitation Data'!$E$32,0,10*ROW('Sanitation Data'!E182))="","",OFFSET('Sanitation Data'!$E$32,0,10*ROW('Sanitation Data'!E182)))</f>
        <v/>
      </c>
      <c r="CU188" s="275" t="str">
        <f ca="true">+IF(OFFSET('Sanitation Data'!$F$28,0,10*ROW('Sanitation Data'!F182))="","",OFFSET('Sanitation Data'!$F$28,0,10*ROW('Sanitation Data'!F182)))</f>
        <v/>
      </c>
      <c r="CV188" s="275" t="str">
        <f ca="true">+IF(OFFSET('Sanitation Data'!$F$29,0,10*ROW('Sanitation Data'!F182))="","",OFFSET('Sanitation Data'!$F$29,0,10*ROW('Sanitation Data'!F182)))</f>
        <v/>
      </c>
      <c r="CW188" s="275" t="str">
        <f ca="true">+IF(OFFSET('Sanitation Data'!$F$30,0,10*ROW('Sanitation Data'!F182))="","",OFFSET('Sanitation Data'!$F$30,0,10*ROW('Sanitation Data'!F182)))</f>
        <v/>
      </c>
      <c r="CX188" s="275" t="str">
        <f ca="true">+IF(OFFSET('Sanitation Data'!$F$31,0,10*ROW('Sanitation Data'!F182))="","",OFFSET('Sanitation Data'!$F$31,0,10*ROW('Sanitation Data'!F182)))</f>
        <v/>
      </c>
      <c r="CY188" s="275" t="str">
        <f ca="true">+IF(OFFSET('Sanitation Data'!$F$32,0,10*ROW('Sanitation Data'!F182))="","",OFFSET('Sanitation Data'!$F$32,0,10*ROW('Sanitation Data'!F182)))</f>
        <v/>
      </c>
      <c r="CZ188" s="275" t="str">
        <f ca="true">+IF(OFFSET('Sanitation Data'!$G$28,0,10*ROW('Sanitation Data'!G182))="","",OFFSET('Sanitation Data'!$G$28,0,10*ROW('Sanitation Data'!G182)))</f>
        <v/>
      </c>
      <c r="DA188" s="275" t="str">
        <f ca="true">+IF(OFFSET('Sanitation Data'!$G$29,0,10*ROW('Sanitation Data'!G182))="","",OFFSET('Sanitation Data'!$G$29,0,10*ROW('Sanitation Data'!G182)))</f>
        <v/>
      </c>
      <c r="DB188" s="275" t="str">
        <f ca="true">+IF(OFFSET('Sanitation Data'!$G$30,0,10*ROW('Sanitation Data'!G182))="","",OFFSET('Sanitation Data'!$G$30,0,10*ROW('Sanitation Data'!G182)))</f>
        <v/>
      </c>
      <c r="DC188" s="275" t="str">
        <f ca="true">+IF(OFFSET('Sanitation Data'!$G$31,0,10*ROW('Sanitation Data'!G182))="","",OFFSET('Sanitation Data'!$G$31,0,10*ROW('Sanitation Data'!G182)))</f>
        <v/>
      </c>
      <c r="DD188" s="275" t="str">
        <f ca="true">+IF(OFFSET('Sanitation Data'!$G$32,0,10*ROW('Sanitation Data'!G182))="","",OFFSET('Sanitation Data'!$G$32,0,10*ROW('Sanitation Data'!G182)))</f>
        <v/>
      </c>
      <c r="DE188" s="275" t="str">
        <f ca="true">+IF(OFFSET('Sanitation Data'!$H$28,0,10*ROW('Sanitation Data'!H182))="","",OFFSET('Sanitation Data'!$H$28,0,10*ROW('Sanitation Data'!H182)))</f>
        <v/>
      </c>
      <c r="DF188" s="275" t="str">
        <f ca="true">+IF(OFFSET('Sanitation Data'!$H$29,0,10*ROW('Sanitation Data'!H182))="","",OFFSET('Sanitation Data'!$H$29,0,10*ROW('Sanitation Data'!H182)))</f>
        <v/>
      </c>
      <c r="DG188" s="275" t="str">
        <f ca="true">+IF(OFFSET('Sanitation Data'!$H$30,0,10*ROW('Sanitation Data'!H182))="","",OFFSET('Sanitation Data'!$H$30,0,10*ROW('Sanitation Data'!H182)))</f>
        <v/>
      </c>
      <c r="DH188" s="275" t="str">
        <f ca="true">+IF(OFFSET('Sanitation Data'!$H$31,0,10*ROW('Sanitation Data'!H182))="","",OFFSET('Sanitation Data'!$H$31,0,10*ROW('Sanitation Data'!H182)))</f>
        <v/>
      </c>
      <c r="DI188" s="275" t="str">
        <f ca="true">+IF(OFFSET('Sanitation Data'!$H$32,0,10*ROW('Sanitation Data'!H182))="","",OFFSET('Sanitation Data'!$H$32,0,10*ROW('Sanitation Data'!H182)))</f>
        <v/>
      </c>
      <c r="DJ188" s="275" t="str">
        <f ca="true">+IF(OFFSET('Sanitation Data'!$I$28,0,10*ROW('Sanitation Data'!I182))="","",OFFSET('Sanitation Data'!$I$28,0,10*ROW('Sanitation Data'!I182)))</f>
        <v/>
      </c>
      <c r="DK188" s="275" t="str">
        <f ca="true">+IF(OFFSET('Sanitation Data'!$I$29,0,10*ROW('Sanitation Data'!I182))="","",OFFSET('Sanitation Data'!$I$29,0,10*ROW('Sanitation Data'!I182)))</f>
        <v/>
      </c>
      <c r="DL188" s="275" t="str">
        <f ca="true">+IF(OFFSET('Sanitation Data'!$I$30,0,10*ROW('Sanitation Data'!I182))="","",OFFSET('Sanitation Data'!$I$30,0,10*ROW('Sanitation Data'!I182)))</f>
        <v/>
      </c>
      <c r="DM188" s="275" t="str">
        <f ca="true">+IF(OFFSET('Sanitation Data'!$I$31,0,10*ROW('Sanitation Data'!I182))="","",OFFSET('Sanitation Data'!$I$31,0,10*ROW('Sanitation Data'!I182)))</f>
        <v/>
      </c>
      <c r="DN188" s="275" t="str">
        <f ca="true">+IF(OFFSET('Sanitation Data'!$I$32,0,10*ROW('Sanitation Data'!I182))="","",OFFSET('Sanitation Data'!$I$32,0,10*ROW('Sanitation Data'!I182)))</f>
        <v/>
      </c>
      <c r="DO188" s="275" t="str">
        <f ca="true">+IF(OFFSET('Hygiene Data'!$D$11,0,10*ROW('Hygiene Data'!D182))="","",OFFSET('Hygiene Data'!$D$11,0,10*ROW('Hygiene Data'!D182)))</f>
        <v/>
      </c>
      <c r="DP188" s="275" t="str">
        <f ca="true">+IF(OFFSET('Hygiene Data'!$D$12,0,10*ROW('Hygiene Data'!D182))="","",OFFSET('Hygiene Data'!$D$12,0,10*ROW('Hygiene Data'!D182)))</f>
        <v/>
      </c>
      <c r="DQ188" s="275" t="str">
        <f ca="true">+IF(OFFSET('Hygiene Data'!$D$13,0,10*ROW('Hygiene Data'!D182))="","",OFFSET('Hygiene Data'!$D$13,0,10*ROW('Hygiene Data'!D182)))</f>
        <v/>
      </c>
      <c r="DR188" s="275" t="str">
        <f ca="true">+IF(OFFSET('Hygiene Data'!$E$11,0,10*ROW('Hygiene Data'!E182))="","",OFFSET('Hygiene Data'!$E$11,0,10*ROW('Hygiene Data'!E182)))</f>
        <v/>
      </c>
      <c r="DS188" s="275" t="str">
        <f ca="true">+IF(OFFSET('Hygiene Data'!$E$12,0,10*ROW('Hygiene Data'!E182))="","",OFFSET('Hygiene Data'!$E$12,0,10*ROW('Hygiene Data'!E182)))</f>
        <v/>
      </c>
      <c r="DT188" s="275" t="str">
        <f ca="true">+IF(OFFSET('Hygiene Data'!$E$13,0,10*ROW('Hygiene Data'!E182))="","",OFFSET('Hygiene Data'!$E$13,0,10*ROW('Hygiene Data'!E182)))</f>
        <v/>
      </c>
      <c r="DU188" s="275" t="str">
        <f ca="true">+IF(OFFSET('Hygiene Data'!$F$11,0,10*ROW('Hygiene Data'!F182))="","",OFFSET('Hygiene Data'!$F$11,0,10*ROW('Hygiene Data'!F182)))</f>
        <v/>
      </c>
      <c r="DV188" s="275" t="str">
        <f ca="true">+IF(OFFSET('Hygiene Data'!$F$12,0,10*ROW('Hygiene Data'!F182))="","",OFFSET('Hygiene Data'!$F$12,0,10*ROW('Hygiene Data'!F182)))</f>
        <v/>
      </c>
      <c r="DW188" s="275" t="str">
        <f ca="true">+IF(OFFSET('Hygiene Data'!$F$13,0,10*ROW('Hygiene Data'!F182))="","",OFFSET('Hygiene Data'!$F$13,0,10*ROW('Hygiene Data'!F182)))</f>
        <v/>
      </c>
      <c r="DX188" s="275" t="str">
        <f ca="true">+IF(OFFSET('Hygiene Data'!$G$11,0,10*ROW('Hygiene Data'!G182))="","",OFFSET('Hygiene Data'!$G$11,0,10*ROW('Hygiene Data'!G182)))</f>
        <v/>
      </c>
      <c r="DY188" s="275" t="str">
        <f ca="true">+IF(OFFSET('Hygiene Data'!$G$12,0,10*ROW('Hygiene Data'!G182))="","",OFFSET('Hygiene Data'!$G$12,0,10*ROW('Hygiene Data'!G182)))</f>
        <v/>
      </c>
      <c r="DZ188" s="275" t="str">
        <f ca="true">+IF(OFFSET('Hygiene Data'!$G$13,0,10*ROW('Hygiene Data'!G182))="","",OFFSET('Hygiene Data'!$G$13,0,10*ROW('Hygiene Data'!G182)))</f>
        <v/>
      </c>
      <c r="EA188" s="275" t="str">
        <f ca="true">+IF(OFFSET('Hygiene Data'!$H$11,0,10*ROW('Hygiene Data'!H182))="","",OFFSET('Hygiene Data'!$H$11,0,10*ROW('Hygiene Data'!H182)))</f>
        <v/>
      </c>
      <c r="EB188" s="275" t="str">
        <f ca="true">+IF(OFFSET('Hygiene Data'!$H$12,0,10*ROW('Hygiene Data'!H182))="","",OFFSET('Hygiene Data'!$H$12,0,10*ROW('Hygiene Data'!H182)))</f>
        <v/>
      </c>
      <c r="EC188" s="275" t="str">
        <f ca="true">+IF(OFFSET('Hygiene Data'!$H$13,0,10*ROW('Hygiene Data'!H182))="","",OFFSET('Hygiene Data'!$H$13,0,10*ROW('Hygiene Data'!H182)))</f>
        <v/>
      </c>
      <c r="ED188" s="275" t="str">
        <f ca="true">+IF(OFFSET('Hygiene Data'!$I$11,0,10*ROW('Hygiene Data'!I182))="","",OFFSET('Hygiene Data'!$I$11,0,10*ROW('Hygiene Data'!I182)))</f>
        <v/>
      </c>
      <c r="EE188" s="275" t="str">
        <f ca="true">+IF(OFFSET('Hygiene Data'!$I$12,0,10*ROW('Hygiene Data'!I182))="","",OFFSET('Hygiene Data'!$I$12,0,10*ROW('Hygiene Data'!I182)))</f>
        <v/>
      </c>
      <c r="EF188" s="27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5"/>
      <c r="BS189" s="275" t="str">
        <f ca="true">+IF(OFFSET('Water Data'!$D$27,0,10*ROW('Water Data'!D183))="","",OFFSET('Water Data'!$D$27,0,10*ROW('Water Data'!D183)))</f>
        <v/>
      </c>
      <c r="BT189" s="275" t="str">
        <f ca="true">+IF(OFFSET('Water Data'!$D$28,0,10*ROW('Water Data'!D183))="","",OFFSET('Water Data'!$D$28,0,10*ROW('Water Data'!D183)))</f>
        <v/>
      </c>
      <c r="BU189" s="275" t="str">
        <f ca="true">+IF(OFFSET('Water Data'!$D$29,0,10*ROW('Water Data'!D183))="","",OFFSET('Water Data'!$D$29,0,10*ROW('Water Data'!D183)))</f>
        <v/>
      </c>
      <c r="BV189" s="275" t="str">
        <f ca="true">+IF(OFFSET('Water Data'!$E$27,0,10*ROW('Water Data'!E183))="","",OFFSET('Water Data'!$E$27,0,10*ROW('Water Data'!E183)))</f>
        <v/>
      </c>
      <c r="BW189" s="275" t="str">
        <f ca="true">+IF(OFFSET('Water Data'!$E$28,0,10*ROW('Water Data'!E183))="","",OFFSET('Water Data'!$E$28,0,10*ROW('Water Data'!E183)))</f>
        <v/>
      </c>
      <c r="BX189" s="275" t="str">
        <f ca="true">+IF(OFFSET('Water Data'!$E$29,0,10*ROW('Water Data'!E183))="","",OFFSET('Water Data'!$E$29,0,10*ROW('Water Data'!E183)))</f>
        <v/>
      </c>
      <c r="BY189" s="275" t="str">
        <f ca="true">+IF(OFFSET('Water Data'!$F$27,0,10*ROW('Water Data'!F183))="","",OFFSET('Water Data'!$F$27,0,10*ROW('Water Data'!F183)))</f>
        <v/>
      </c>
      <c r="BZ189" s="275" t="str">
        <f ca="true">+IF(OFFSET('Water Data'!$F$28,0,10*ROW('Water Data'!F183))="","",OFFSET('Water Data'!$F$28,0,10*ROW('Water Data'!F183)))</f>
        <v/>
      </c>
      <c r="CA189" s="275" t="str">
        <f ca="true">+IF(OFFSET('Water Data'!$F$29,0,10*ROW('Water Data'!F183))="","",OFFSET('Water Data'!$F$29,0,10*ROW('Water Data'!F183)))</f>
        <v/>
      </c>
      <c r="CB189" s="275" t="str">
        <f ca="true">+IF(OFFSET('Water Data'!$G$27,0,10*ROW('Water Data'!G183))="","",OFFSET('Water Data'!$G$27,0,10*ROW('Water Data'!G183)))</f>
        <v/>
      </c>
      <c r="CC189" s="275" t="str">
        <f ca="true">+IF(OFFSET('Water Data'!$G$28,0,10*ROW('Water Data'!G183))="","",OFFSET('Water Data'!$G$28,0,10*ROW('Water Data'!G183)))</f>
        <v/>
      </c>
      <c r="CD189" s="275" t="str">
        <f ca="true">+IF(OFFSET('Water Data'!$G$29,0,10*ROW('Water Data'!G183))="","",OFFSET('Water Data'!$G$29,0,10*ROW('Water Data'!G183)))</f>
        <v/>
      </c>
      <c r="CE189" s="275" t="str">
        <f ca="true">+IF(OFFSET('Water Data'!$H$27,0,10*ROW('Water Data'!H183))="","",OFFSET('Water Data'!$H$27,0,10*ROW('Water Data'!H183)))</f>
        <v/>
      </c>
      <c r="CF189" s="275" t="str">
        <f ca="true">+IF(OFFSET('Water Data'!$H$28,0,10*ROW('Water Data'!H183))="","",OFFSET('Water Data'!$H$28,0,10*ROW('Water Data'!H183)))</f>
        <v/>
      </c>
      <c r="CG189" s="275" t="str">
        <f ca="true">+IF(OFFSET('Water Data'!$H$29,0,10*ROW('Water Data'!H183))="","",OFFSET('Water Data'!$H$29,0,10*ROW('Water Data'!H183)))</f>
        <v/>
      </c>
      <c r="CH189" s="275" t="str">
        <f ca="true">+IF(OFFSET('Water Data'!$I$27,0,10*ROW('Water Data'!I183))="","",OFFSET('Water Data'!$I$27,0,10*ROW('Water Data'!I183)))</f>
        <v/>
      </c>
      <c r="CI189" s="275" t="str">
        <f ca="true">+IF(OFFSET('Water Data'!$I$28,0,10*ROW('Water Data'!I183))="","",OFFSET('Water Data'!$I$28,0,10*ROW('Water Data'!I183)))</f>
        <v/>
      </c>
      <c r="CJ189" s="275" t="str">
        <f ca="true">+IF(OFFSET('Water Data'!$I$29,0,10*ROW('Water Data'!I183))="","",OFFSET('Water Data'!$I$29,0,10*ROW('Water Data'!I183)))</f>
        <v/>
      </c>
      <c r="CK189" s="275" t="str">
        <f ca="true">+IF(OFFSET('Sanitation Data'!$D$28,0,10*ROW('Sanitation Data'!D183))="","",OFFSET('Sanitation Data'!$D$28,0,10*ROW('Sanitation Data'!D183)))</f>
        <v/>
      </c>
      <c r="CL189" s="275" t="str">
        <f ca="true">+IF(OFFSET('Sanitation Data'!$D$29,0,10*ROW('Sanitation Data'!D183))="","",OFFSET('Sanitation Data'!$D$29,0,10*ROW('Sanitation Data'!D183)))</f>
        <v/>
      </c>
      <c r="CM189" s="275" t="str">
        <f ca="true">+IF(OFFSET('Sanitation Data'!$D$30,0,10*ROW('Sanitation Data'!D183))="","",OFFSET('Sanitation Data'!$D$30,0,10*ROW('Sanitation Data'!D183)))</f>
        <v/>
      </c>
      <c r="CN189" s="275" t="str">
        <f ca="true">+IF(OFFSET('Sanitation Data'!$D$31,0,10*ROW('Sanitation Data'!D183))="","",OFFSET('Sanitation Data'!$D$31,0,10*ROW('Sanitation Data'!D183)))</f>
        <v/>
      </c>
      <c r="CO189" s="275" t="str">
        <f ca="true">+IF(OFFSET('Sanitation Data'!$D$32,0,10*ROW('Sanitation Data'!D183))="","",OFFSET('Sanitation Data'!$D$32,0,10*ROW('Sanitation Data'!D183)))</f>
        <v/>
      </c>
      <c r="CP189" s="275" t="str">
        <f ca="true">+IF(OFFSET('Sanitation Data'!$E$28,0,10*ROW('Sanitation Data'!E183))="","",OFFSET('Sanitation Data'!$E$28,0,10*ROW('Sanitation Data'!E183)))</f>
        <v/>
      </c>
      <c r="CQ189" s="275" t="str">
        <f ca="true">+IF(OFFSET('Sanitation Data'!$E$29,0,10*ROW('Sanitation Data'!E183))="","",OFFSET('Sanitation Data'!$E$29,0,10*ROW('Sanitation Data'!E183)))</f>
        <v/>
      </c>
      <c r="CR189" s="275" t="str">
        <f ca="true">+IF(OFFSET('Sanitation Data'!$E$30,0,10*ROW('Sanitation Data'!E183))="","",OFFSET('Sanitation Data'!$E$30,0,10*ROW('Sanitation Data'!E183)))</f>
        <v/>
      </c>
      <c r="CS189" s="275" t="str">
        <f ca="true">+IF(OFFSET('Sanitation Data'!$E$31,0,10*ROW('Sanitation Data'!E183))="","",OFFSET('Sanitation Data'!$E$31,0,10*ROW('Sanitation Data'!E183)))</f>
        <v/>
      </c>
      <c r="CT189" s="275" t="str">
        <f ca="true">+IF(OFFSET('Sanitation Data'!$E$32,0,10*ROW('Sanitation Data'!E183))="","",OFFSET('Sanitation Data'!$E$32,0,10*ROW('Sanitation Data'!E183)))</f>
        <v/>
      </c>
      <c r="CU189" s="275" t="str">
        <f ca="true">+IF(OFFSET('Sanitation Data'!$F$28,0,10*ROW('Sanitation Data'!F183))="","",OFFSET('Sanitation Data'!$F$28,0,10*ROW('Sanitation Data'!F183)))</f>
        <v/>
      </c>
      <c r="CV189" s="275" t="str">
        <f ca="true">+IF(OFFSET('Sanitation Data'!$F$29,0,10*ROW('Sanitation Data'!F183))="","",OFFSET('Sanitation Data'!$F$29,0,10*ROW('Sanitation Data'!F183)))</f>
        <v/>
      </c>
      <c r="CW189" s="275" t="str">
        <f ca="true">+IF(OFFSET('Sanitation Data'!$F$30,0,10*ROW('Sanitation Data'!F183))="","",OFFSET('Sanitation Data'!$F$30,0,10*ROW('Sanitation Data'!F183)))</f>
        <v/>
      </c>
      <c r="CX189" s="275" t="str">
        <f ca="true">+IF(OFFSET('Sanitation Data'!$F$31,0,10*ROW('Sanitation Data'!F183))="","",OFFSET('Sanitation Data'!$F$31,0,10*ROW('Sanitation Data'!F183)))</f>
        <v/>
      </c>
      <c r="CY189" s="275" t="str">
        <f ca="true">+IF(OFFSET('Sanitation Data'!$F$32,0,10*ROW('Sanitation Data'!F183))="","",OFFSET('Sanitation Data'!$F$32,0,10*ROW('Sanitation Data'!F183)))</f>
        <v/>
      </c>
      <c r="CZ189" s="275" t="str">
        <f ca="true">+IF(OFFSET('Sanitation Data'!$G$28,0,10*ROW('Sanitation Data'!G183))="","",OFFSET('Sanitation Data'!$G$28,0,10*ROW('Sanitation Data'!G183)))</f>
        <v/>
      </c>
      <c r="DA189" s="275" t="str">
        <f ca="true">+IF(OFFSET('Sanitation Data'!$G$29,0,10*ROW('Sanitation Data'!G183))="","",OFFSET('Sanitation Data'!$G$29,0,10*ROW('Sanitation Data'!G183)))</f>
        <v/>
      </c>
      <c r="DB189" s="275" t="str">
        <f ca="true">+IF(OFFSET('Sanitation Data'!$G$30,0,10*ROW('Sanitation Data'!G183))="","",OFFSET('Sanitation Data'!$G$30,0,10*ROW('Sanitation Data'!G183)))</f>
        <v/>
      </c>
      <c r="DC189" s="275" t="str">
        <f ca="true">+IF(OFFSET('Sanitation Data'!$G$31,0,10*ROW('Sanitation Data'!G183))="","",OFFSET('Sanitation Data'!$G$31,0,10*ROW('Sanitation Data'!G183)))</f>
        <v/>
      </c>
      <c r="DD189" s="275" t="str">
        <f ca="true">+IF(OFFSET('Sanitation Data'!$G$32,0,10*ROW('Sanitation Data'!G183))="","",OFFSET('Sanitation Data'!$G$32,0,10*ROW('Sanitation Data'!G183)))</f>
        <v/>
      </c>
      <c r="DE189" s="275" t="str">
        <f ca="true">+IF(OFFSET('Sanitation Data'!$H$28,0,10*ROW('Sanitation Data'!H183))="","",OFFSET('Sanitation Data'!$H$28,0,10*ROW('Sanitation Data'!H183)))</f>
        <v/>
      </c>
      <c r="DF189" s="275" t="str">
        <f ca="true">+IF(OFFSET('Sanitation Data'!$H$29,0,10*ROW('Sanitation Data'!H183))="","",OFFSET('Sanitation Data'!$H$29,0,10*ROW('Sanitation Data'!H183)))</f>
        <v/>
      </c>
      <c r="DG189" s="275" t="str">
        <f ca="true">+IF(OFFSET('Sanitation Data'!$H$30,0,10*ROW('Sanitation Data'!H183))="","",OFFSET('Sanitation Data'!$H$30,0,10*ROW('Sanitation Data'!H183)))</f>
        <v/>
      </c>
      <c r="DH189" s="275" t="str">
        <f ca="true">+IF(OFFSET('Sanitation Data'!$H$31,0,10*ROW('Sanitation Data'!H183))="","",OFFSET('Sanitation Data'!$H$31,0,10*ROW('Sanitation Data'!H183)))</f>
        <v/>
      </c>
      <c r="DI189" s="275" t="str">
        <f ca="true">+IF(OFFSET('Sanitation Data'!$H$32,0,10*ROW('Sanitation Data'!H183))="","",OFFSET('Sanitation Data'!$H$32,0,10*ROW('Sanitation Data'!H183)))</f>
        <v/>
      </c>
      <c r="DJ189" s="275" t="str">
        <f ca="true">+IF(OFFSET('Sanitation Data'!$I$28,0,10*ROW('Sanitation Data'!I183))="","",OFFSET('Sanitation Data'!$I$28,0,10*ROW('Sanitation Data'!I183)))</f>
        <v/>
      </c>
      <c r="DK189" s="275" t="str">
        <f ca="true">+IF(OFFSET('Sanitation Data'!$I$29,0,10*ROW('Sanitation Data'!I183))="","",OFFSET('Sanitation Data'!$I$29,0,10*ROW('Sanitation Data'!I183)))</f>
        <v/>
      </c>
      <c r="DL189" s="275" t="str">
        <f ca="true">+IF(OFFSET('Sanitation Data'!$I$30,0,10*ROW('Sanitation Data'!I183))="","",OFFSET('Sanitation Data'!$I$30,0,10*ROW('Sanitation Data'!I183)))</f>
        <v/>
      </c>
      <c r="DM189" s="275" t="str">
        <f ca="true">+IF(OFFSET('Sanitation Data'!$I$31,0,10*ROW('Sanitation Data'!I183))="","",OFFSET('Sanitation Data'!$I$31,0,10*ROW('Sanitation Data'!I183)))</f>
        <v/>
      </c>
      <c r="DN189" s="275" t="str">
        <f ca="true">+IF(OFFSET('Sanitation Data'!$I$32,0,10*ROW('Sanitation Data'!I183))="","",OFFSET('Sanitation Data'!$I$32,0,10*ROW('Sanitation Data'!I183)))</f>
        <v/>
      </c>
      <c r="DO189" s="275" t="str">
        <f ca="true">+IF(OFFSET('Hygiene Data'!$D$11,0,10*ROW('Hygiene Data'!D183))="","",OFFSET('Hygiene Data'!$D$11,0,10*ROW('Hygiene Data'!D183)))</f>
        <v/>
      </c>
      <c r="DP189" s="275" t="str">
        <f ca="true">+IF(OFFSET('Hygiene Data'!$D$12,0,10*ROW('Hygiene Data'!D183))="","",OFFSET('Hygiene Data'!$D$12,0,10*ROW('Hygiene Data'!D183)))</f>
        <v/>
      </c>
      <c r="DQ189" s="275" t="str">
        <f ca="true">+IF(OFFSET('Hygiene Data'!$D$13,0,10*ROW('Hygiene Data'!D183))="","",OFFSET('Hygiene Data'!$D$13,0,10*ROW('Hygiene Data'!D183)))</f>
        <v/>
      </c>
      <c r="DR189" s="275" t="str">
        <f ca="true">+IF(OFFSET('Hygiene Data'!$E$11,0,10*ROW('Hygiene Data'!E183))="","",OFFSET('Hygiene Data'!$E$11,0,10*ROW('Hygiene Data'!E183)))</f>
        <v/>
      </c>
      <c r="DS189" s="275" t="str">
        <f ca="true">+IF(OFFSET('Hygiene Data'!$E$12,0,10*ROW('Hygiene Data'!E183))="","",OFFSET('Hygiene Data'!$E$12,0,10*ROW('Hygiene Data'!E183)))</f>
        <v/>
      </c>
      <c r="DT189" s="275" t="str">
        <f ca="true">+IF(OFFSET('Hygiene Data'!$E$13,0,10*ROW('Hygiene Data'!E183))="","",OFFSET('Hygiene Data'!$E$13,0,10*ROW('Hygiene Data'!E183)))</f>
        <v/>
      </c>
      <c r="DU189" s="275" t="str">
        <f ca="true">+IF(OFFSET('Hygiene Data'!$F$11,0,10*ROW('Hygiene Data'!F183))="","",OFFSET('Hygiene Data'!$F$11,0,10*ROW('Hygiene Data'!F183)))</f>
        <v/>
      </c>
      <c r="DV189" s="275" t="str">
        <f ca="true">+IF(OFFSET('Hygiene Data'!$F$12,0,10*ROW('Hygiene Data'!F183))="","",OFFSET('Hygiene Data'!$F$12,0,10*ROW('Hygiene Data'!F183)))</f>
        <v/>
      </c>
      <c r="DW189" s="275" t="str">
        <f ca="true">+IF(OFFSET('Hygiene Data'!$F$13,0,10*ROW('Hygiene Data'!F183))="","",OFFSET('Hygiene Data'!$F$13,0,10*ROW('Hygiene Data'!F183)))</f>
        <v/>
      </c>
      <c r="DX189" s="275" t="str">
        <f ca="true">+IF(OFFSET('Hygiene Data'!$G$11,0,10*ROW('Hygiene Data'!G183))="","",OFFSET('Hygiene Data'!$G$11,0,10*ROW('Hygiene Data'!G183)))</f>
        <v/>
      </c>
      <c r="DY189" s="275" t="str">
        <f ca="true">+IF(OFFSET('Hygiene Data'!$G$12,0,10*ROW('Hygiene Data'!G183))="","",OFFSET('Hygiene Data'!$G$12,0,10*ROW('Hygiene Data'!G183)))</f>
        <v/>
      </c>
      <c r="DZ189" s="275" t="str">
        <f ca="true">+IF(OFFSET('Hygiene Data'!$G$13,0,10*ROW('Hygiene Data'!G183))="","",OFFSET('Hygiene Data'!$G$13,0,10*ROW('Hygiene Data'!G183)))</f>
        <v/>
      </c>
      <c r="EA189" s="275" t="str">
        <f ca="true">+IF(OFFSET('Hygiene Data'!$H$11,0,10*ROW('Hygiene Data'!H183))="","",OFFSET('Hygiene Data'!$H$11,0,10*ROW('Hygiene Data'!H183)))</f>
        <v/>
      </c>
      <c r="EB189" s="275" t="str">
        <f ca="true">+IF(OFFSET('Hygiene Data'!$H$12,0,10*ROW('Hygiene Data'!H183))="","",OFFSET('Hygiene Data'!$H$12,0,10*ROW('Hygiene Data'!H183)))</f>
        <v/>
      </c>
      <c r="EC189" s="275" t="str">
        <f ca="true">+IF(OFFSET('Hygiene Data'!$H$13,0,10*ROW('Hygiene Data'!H183))="","",OFFSET('Hygiene Data'!$H$13,0,10*ROW('Hygiene Data'!H183)))</f>
        <v/>
      </c>
      <c r="ED189" s="275" t="str">
        <f ca="true">+IF(OFFSET('Hygiene Data'!$I$11,0,10*ROW('Hygiene Data'!I183))="","",OFFSET('Hygiene Data'!$I$11,0,10*ROW('Hygiene Data'!I183)))</f>
        <v/>
      </c>
      <c r="EE189" s="275" t="str">
        <f ca="true">+IF(OFFSET('Hygiene Data'!$I$12,0,10*ROW('Hygiene Data'!I183))="","",OFFSET('Hygiene Data'!$I$12,0,10*ROW('Hygiene Data'!I183)))</f>
        <v/>
      </c>
      <c r="EF189" s="27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5"/>
      <c r="BS190" s="275" t="str">
        <f ca="true">+IF(OFFSET('Water Data'!$D$27,0,10*ROW('Water Data'!D184))="","",OFFSET('Water Data'!$D$27,0,10*ROW('Water Data'!D184)))</f>
        <v/>
      </c>
      <c r="BT190" s="275" t="str">
        <f ca="true">+IF(OFFSET('Water Data'!$D$28,0,10*ROW('Water Data'!D184))="","",OFFSET('Water Data'!$D$28,0,10*ROW('Water Data'!D184)))</f>
        <v/>
      </c>
      <c r="BU190" s="275" t="str">
        <f ca="true">+IF(OFFSET('Water Data'!$D$29,0,10*ROW('Water Data'!D184))="","",OFFSET('Water Data'!$D$29,0,10*ROW('Water Data'!D184)))</f>
        <v/>
      </c>
      <c r="BV190" s="275" t="str">
        <f ca="true">+IF(OFFSET('Water Data'!$E$27,0,10*ROW('Water Data'!E184))="","",OFFSET('Water Data'!$E$27,0,10*ROW('Water Data'!E184)))</f>
        <v/>
      </c>
      <c r="BW190" s="275" t="str">
        <f ca="true">+IF(OFFSET('Water Data'!$E$28,0,10*ROW('Water Data'!E184))="","",OFFSET('Water Data'!$E$28,0,10*ROW('Water Data'!E184)))</f>
        <v/>
      </c>
      <c r="BX190" s="275" t="str">
        <f ca="true">+IF(OFFSET('Water Data'!$E$29,0,10*ROW('Water Data'!E184))="","",OFFSET('Water Data'!$E$29,0,10*ROW('Water Data'!E184)))</f>
        <v/>
      </c>
      <c r="BY190" s="275" t="str">
        <f ca="true">+IF(OFFSET('Water Data'!$F$27,0,10*ROW('Water Data'!F184))="","",OFFSET('Water Data'!$F$27,0,10*ROW('Water Data'!F184)))</f>
        <v/>
      </c>
      <c r="BZ190" s="275" t="str">
        <f ca="true">+IF(OFFSET('Water Data'!$F$28,0,10*ROW('Water Data'!F184))="","",OFFSET('Water Data'!$F$28,0,10*ROW('Water Data'!F184)))</f>
        <v/>
      </c>
      <c r="CA190" s="275" t="str">
        <f ca="true">+IF(OFFSET('Water Data'!$F$29,0,10*ROW('Water Data'!F184))="","",OFFSET('Water Data'!$F$29,0,10*ROW('Water Data'!F184)))</f>
        <v/>
      </c>
      <c r="CB190" s="275" t="str">
        <f ca="true">+IF(OFFSET('Water Data'!$G$27,0,10*ROW('Water Data'!G184))="","",OFFSET('Water Data'!$G$27,0,10*ROW('Water Data'!G184)))</f>
        <v/>
      </c>
      <c r="CC190" s="275" t="str">
        <f ca="true">+IF(OFFSET('Water Data'!$G$28,0,10*ROW('Water Data'!G184))="","",OFFSET('Water Data'!$G$28,0,10*ROW('Water Data'!G184)))</f>
        <v/>
      </c>
      <c r="CD190" s="275" t="str">
        <f ca="true">+IF(OFFSET('Water Data'!$G$29,0,10*ROW('Water Data'!G184))="","",OFFSET('Water Data'!$G$29,0,10*ROW('Water Data'!G184)))</f>
        <v/>
      </c>
      <c r="CE190" s="275" t="str">
        <f ca="true">+IF(OFFSET('Water Data'!$H$27,0,10*ROW('Water Data'!H184))="","",OFFSET('Water Data'!$H$27,0,10*ROW('Water Data'!H184)))</f>
        <v/>
      </c>
      <c r="CF190" s="275" t="str">
        <f ca="true">+IF(OFFSET('Water Data'!$H$28,0,10*ROW('Water Data'!H184))="","",OFFSET('Water Data'!$H$28,0,10*ROW('Water Data'!H184)))</f>
        <v/>
      </c>
      <c r="CG190" s="275" t="str">
        <f ca="true">+IF(OFFSET('Water Data'!$H$29,0,10*ROW('Water Data'!H184))="","",OFFSET('Water Data'!$H$29,0,10*ROW('Water Data'!H184)))</f>
        <v/>
      </c>
      <c r="CH190" s="275" t="str">
        <f ca="true">+IF(OFFSET('Water Data'!$I$27,0,10*ROW('Water Data'!I184))="","",OFFSET('Water Data'!$I$27,0,10*ROW('Water Data'!I184)))</f>
        <v/>
      </c>
      <c r="CI190" s="275" t="str">
        <f ca="true">+IF(OFFSET('Water Data'!$I$28,0,10*ROW('Water Data'!I184))="","",OFFSET('Water Data'!$I$28,0,10*ROW('Water Data'!I184)))</f>
        <v/>
      </c>
      <c r="CJ190" s="275" t="str">
        <f ca="true">+IF(OFFSET('Water Data'!$I$29,0,10*ROW('Water Data'!I184))="","",OFFSET('Water Data'!$I$29,0,10*ROW('Water Data'!I184)))</f>
        <v/>
      </c>
      <c r="CK190" s="275" t="str">
        <f ca="true">+IF(OFFSET('Sanitation Data'!$D$28,0,10*ROW('Sanitation Data'!D184))="","",OFFSET('Sanitation Data'!$D$28,0,10*ROW('Sanitation Data'!D184)))</f>
        <v/>
      </c>
      <c r="CL190" s="275" t="str">
        <f ca="true">+IF(OFFSET('Sanitation Data'!$D$29,0,10*ROW('Sanitation Data'!D184))="","",OFFSET('Sanitation Data'!$D$29,0,10*ROW('Sanitation Data'!D184)))</f>
        <v/>
      </c>
      <c r="CM190" s="275" t="str">
        <f ca="true">+IF(OFFSET('Sanitation Data'!$D$30,0,10*ROW('Sanitation Data'!D184))="","",OFFSET('Sanitation Data'!$D$30,0,10*ROW('Sanitation Data'!D184)))</f>
        <v/>
      </c>
      <c r="CN190" s="275" t="str">
        <f ca="true">+IF(OFFSET('Sanitation Data'!$D$31,0,10*ROW('Sanitation Data'!D184))="","",OFFSET('Sanitation Data'!$D$31,0,10*ROW('Sanitation Data'!D184)))</f>
        <v/>
      </c>
      <c r="CO190" s="275" t="str">
        <f ca="true">+IF(OFFSET('Sanitation Data'!$D$32,0,10*ROW('Sanitation Data'!D184))="","",OFFSET('Sanitation Data'!$D$32,0,10*ROW('Sanitation Data'!D184)))</f>
        <v/>
      </c>
      <c r="CP190" s="275" t="str">
        <f ca="true">+IF(OFFSET('Sanitation Data'!$E$28,0,10*ROW('Sanitation Data'!E184))="","",OFFSET('Sanitation Data'!$E$28,0,10*ROW('Sanitation Data'!E184)))</f>
        <v/>
      </c>
      <c r="CQ190" s="275" t="str">
        <f ca="true">+IF(OFFSET('Sanitation Data'!$E$29,0,10*ROW('Sanitation Data'!E184))="","",OFFSET('Sanitation Data'!$E$29,0,10*ROW('Sanitation Data'!E184)))</f>
        <v/>
      </c>
      <c r="CR190" s="275" t="str">
        <f ca="true">+IF(OFFSET('Sanitation Data'!$E$30,0,10*ROW('Sanitation Data'!E184))="","",OFFSET('Sanitation Data'!$E$30,0,10*ROW('Sanitation Data'!E184)))</f>
        <v/>
      </c>
      <c r="CS190" s="275" t="str">
        <f ca="true">+IF(OFFSET('Sanitation Data'!$E$31,0,10*ROW('Sanitation Data'!E184))="","",OFFSET('Sanitation Data'!$E$31,0,10*ROW('Sanitation Data'!E184)))</f>
        <v/>
      </c>
      <c r="CT190" s="275" t="str">
        <f ca="true">+IF(OFFSET('Sanitation Data'!$E$32,0,10*ROW('Sanitation Data'!E184))="","",OFFSET('Sanitation Data'!$E$32,0,10*ROW('Sanitation Data'!E184)))</f>
        <v/>
      </c>
      <c r="CU190" s="275" t="str">
        <f ca="true">+IF(OFFSET('Sanitation Data'!$F$28,0,10*ROW('Sanitation Data'!F184))="","",OFFSET('Sanitation Data'!$F$28,0,10*ROW('Sanitation Data'!F184)))</f>
        <v/>
      </c>
      <c r="CV190" s="275" t="str">
        <f ca="true">+IF(OFFSET('Sanitation Data'!$F$29,0,10*ROW('Sanitation Data'!F184))="","",OFFSET('Sanitation Data'!$F$29,0,10*ROW('Sanitation Data'!F184)))</f>
        <v/>
      </c>
      <c r="CW190" s="275" t="str">
        <f ca="true">+IF(OFFSET('Sanitation Data'!$F$30,0,10*ROW('Sanitation Data'!F184))="","",OFFSET('Sanitation Data'!$F$30,0,10*ROW('Sanitation Data'!F184)))</f>
        <v/>
      </c>
      <c r="CX190" s="275" t="str">
        <f ca="true">+IF(OFFSET('Sanitation Data'!$F$31,0,10*ROW('Sanitation Data'!F184))="","",OFFSET('Sanitation Data'!$F$31,0,10*ROW('Sanitation Data'!F184)))</f>
        <v/>
      </c>
      <c r="CY190" s="275" t="str">
        <f ca="true">+IF(OFFSET('Sanitation Data'!$F$32,0,10*ROW('Sanitation Data'!F184))="","",OFFSET('Sanitation Data'!$F$32,0,10*ROW('Sanitation Data'!F184)))</f>
        <v/>
      </c>
      <c r="CZ190" s="275" t="str">
        <f ca="true">+IF(OFFSET('Sanitation Data'!$G$28,0,10*ROW('Sanitation Data'!G184))="","",OFFSET('Sanitation Data'!$G$28,0,10*ROW('Sanitation Data'!G184)))</f>
        <v/>
      </c>
      <c r="DA190" s="275" t="str">
        <f ca="true">+IF(OFFSET('Sanitation Data'!$G$29,0,10*ROW('Sanitation Data'!G184))="","",OFFSET('Sanitation Data'!$G$29,0,10*ROW('Sanitation Data'!G184)))</f>
        <v/>
      </c>
      <c r="DB190" s="275" t="str">
        <f ca="true">+IF(OFFSET('Sanitation Data'!$G$30,0,10*ROW('Sanitation Data'!G184))="","",OFFSET('Sanitation Data'!$G$30,0,10*ROW('Sanitation Data'!G184)))</f>
        <v/>
      </c>
      <c r="DC190" s="275" t="str">
        <f ca="true">+IF(OFFSET('Sanitation Data'!$G$31,0,10*ROW('Sanitation Data'!G184))="","",OFFSET('Sanitation Data'!$G$31,0,10*ROW('Sanitation Data'!G184)))</f>
        <v/>
      </c>
      <c r="DD190" s="275" t="str">
        <f ca="true">+IF(OFFSET('Sanitation Data'!$G$32,0,10*ROW('Sanitation Data'!G184))="","",OFFSET('Sanitation Data'!$G$32,0,10*ROW('Sanitation Data'!G184)))</f>
        <v/>
      </c>
      <c r="DE190" s="275" t="str">
        <f ca="true">+IF(OFFSET('Sanitation Data'!$H$28,0,10*ROW('Sanitation Data'!H184))="","",OFFSET('Sanitation Data'!$H$28,0,10*ROW('Sanitation Data'!H184)))</f>
        <v/>
      </c>
      <c r="DF190" s="275" t="str">
        <f ca="true">+IF(OFFSET('Sanitation Data'!$H$29,0,10*ROW('Sanitation Data'!H184))="","",OFFSET('Sanitation Data'!$H$29,0,10*ROW('Sanitation Data'!H184)))</f>
        <v/>
      </c>
      <c r="DG190" s="275" t="str">
        <f ca="true">+IF(OFFSET('Sanitation Data'!$H$30,0,10*ROW('Sanitation Data'!H184))="","",OFFSET('Sanitation Data'!$H$30,0,10*ROW('Sanitation Data'!H184)))</f>
        <v/>
      </c>
      <c r="DH190" s="275" t="str">
        <f ca="true">+IF(OFFSET('Sanitation Data'!$H$31,0,10*ROW('Sanitation Data'!H184))="","",OFFSET('Sanitation Data'!$H$31,0,10*ROW('Sanitation Data'!H184)))</f>
        <v/>
      </c>
      <c r="DI190" s="275" t="str">
        <f ca="true">+IF(OFFSET('Sanitation Data'!$H$32,0,10*ROW('Sanitation Data'!H184))="","",OFFSET('Sanitation Data'!$H$32,0,10*ROW('Sanitation Data'!H184)))</f>
        <v/>
      </c>
      <c r="DJ190" s="275" t="str">
        <f ca="true">+IF(OFFSET('Sanitation Data'!$I$28,0,10*ROW('Sanitation Data'!I184))="","",OFFSET('Sanitation Data'!$I$28,0,10*ROW('Sanitation Data'!I184)))</f>
        <v/>
      </c>
      <c r="DK190" s="275" t="str">
        <f ca="true">+IF(OFFSET('Sanitation Data'!$I$29,0,10*ROW('Sanitation Data'!I184))="","",OFFSET('Sanitation Data'!$I$29,0,10*ROW('Sanitation Data'!I184)))</f>
        <v/>
      </c>
      <c r="DL190" s="275" t="str">
        <f ca="true">+IF(OFFSET('Sanitation Data'!$I$30,0,10*ROW('Sanitation Data'!I184))="","",OFFSET('Sanitation Data'!$I$30,0,10*ROW('Sanitation Data'!I184)))</f>
        <v/>
      </c>
      <c r="DM190" s="275" t="str">
        <f ca="true">+IF(OFFSET('Sanitation Data'!$I$31,0,10*ROW('Sanitation Data'!I184))="","",OFFSET('Sanitation Data'!$I$31,0,10*ROW('Sanitation Data'!I184)))</f>
        <v/>
      </c>
      <c r="DN190" s="275" t="str">
        <f ca="true">+IF(OFFSET('Sanitation Data'!$I$32,0,10*ROW('Sanitation Data'!I184))="","",OFFSET('Sanitation Data'!$I$32,0,10*ROW('Sanitation Data'!I184)))</f>
        <v/>
      </c>
      <c r="DO190" s="275" t="str">
        <f ca="true">+IF(OFFSET('Hygiene Data'!$D$11,0,10*ROW('Hygiene Data'!D184))="","",OFFSET('Hygiene Data'!$D$11,0,10*ROW('Hygiene Data'!D184)))</f>
        <v/>
      </c>
      <c r="DP190" s="275" t="str">
        <f ca="true">+IF(OFFSET('Hygiene Data'!$D$12,0,10*ROW('Hygiene Data'!D184))="","",OFFSET('Hygiene Data'!$D$12,0,10*ROW('Hygiene Data'!D184)))</f>
        <v/>
      </c>
      <c r="DQ190" s="275" t="str">
        <f ca="true">+IF(OFFSET('Hygiene Data'!$D$13,0,10*ROW('Hygiene Data'!D184))="","",OFFSET('Hygiene Data'!$D$13,0,10*ROW('Hygiene Data'!D184)))</f>
        <v/>
      </c>
      <c r="DR190" s="275" t="str">
        <f ca="true">+IF(OFFSET('Hygiene Data'!$E$11,0,10*ROW('Hygiene Data'!E184))="","",OFFSET('Hygiene Data'!$E$11,0,10*ROW('Hygiene Data'!E184)))</f>
        <v/>
      </c>
      <c r="DS190" s="275" t="str">
        <f ca="true">+IF(OFFSET('Hygiene Data'!$E$12,0,10*ROW('Hygiene Data'!E184))="","",OFFSET('Hygiene Data'!$E$12,0,10*ROW('Hygiene Data'!E184)))</f>
        <v/>
      </c>
      <c r="DT190" s="275" t="str">
        <f ca="true">+IF(OFFSET('Hygiene Data'!$E$13,0,10*ROW('Hygiene Data'!E184))="","",OFFSET('Hygiene Data'!$E$13,0,10*ROW('Hygiene Data'!E184)))</f>
        <v/>
      </c>
      <c r="DU190" s="275" t="str">
        <f ca="true">+IF(OFFSET('Hygiene Data'!$F$11,0,10*ROW('Hygiene Data'!F184))="","",OFFSET('Hygiene Data'!$F$11,0,10*ROW('Hygiene Data'!F184)))</f>
        <v/>
      </c>
      <c r="DV190" s="275" t="str">
        <f ca="true">+IF(OFFSET('Hygiene Data'!$F$12,0,10*ROW('Hygiene Data'!F184))="","",OFFSET('Hygiene Data'!$F$12,0,10*ROW('Hygiene Data'!F184)))</f>
        <v/>
      </c>
      <c r="DW190" s="275" t="str">
        <f ca="true">+IF(OFFSET('Hygiene Data'!$F$13,0,10*ROW('Hygiene Data'!F184))="","",OFFSET('Hygiene Data'!$F$13,0,10*ROW('Hygiene Data'!F184)))</f>
        <v/>
      </c>
      <c r="DX190" s="275" t="str">
        <f ca="true">+IF(OFFSET('Hygiene Data'!$G$11,0,10*ROW('Hygiene Data'!G184))="","",OFFSET('Hygiene Data'!$G$11,0,10*ROW('Hygiene Data'!G184)))</f>
        <v/>
      </c>
      <c r="DY190" s="275" t="str">
        <f ca="true">+IF(OFFSET('Hygiene Data'!$G$12,0,10*ROW('Hygiene Data'!G184))="","",OFFSET('Hygiene Data'!$G$12,0,10*ROW('Hygiene Data'!G184)))</f>
        <v/>
      </c>
      <c r="DZ190" s="275" t="str">
        <f ca="true">+IF(OFFSET('Hygiene Data'!$G$13,0,10*ROW('Hygiene Data'!G184))="","",OFFSET('Hygiene Data'!$G$13,0,10*ROW('Hygiene Data'!G184)))</f>
        <v/>
      </c>
      <c r="EA190" s="275" t="str">
        <f ca="true">+IF(OFFSET('Hygiene Data'!$H$11,0,10*ROW('Hygiene Data'!H184))="","",OFFSET('Hygiene Data'!$H$11,0,10*ROW('Hygiene Data'!H184)))</f>
        <v/>
      </c>
      <c r="EB190" s="275" t="str">
        <f ca="true">+IF(OFFSET('Hygiene Data'!$H$12,0,10*ROW('Hygiene Data'!H184))="","",OFFSET('Hygiene Data'!$H$12,0,10*ROW('Hygiene Data'!H184)))</f>
        <v/>
      </c>
      <c r="EC190" s="275" t="str">
        <f ca="true">+IF(OFFSET('Hygiene Data'!$H$13,0,10*ROW('Hygiene Data'!H184))="","",OFFSET('Hygiene Data'!$H$13,0,10*ROW('Hygiene Data'!H184)))</f>
        <v/>
      </c>
      <c r="ED190" s="275" t="str">
        <f ca="true">+IF(OFFSET('Hygiene Data'!$I$11,0,10*ROW('Hygiene Data'!I184))="","",OFFSET('Hygiene Data'!$I$11,0,10*ROW('Hygiene Data'!I184)))</f>
        <v/>
      </c>
      <c r="EE190" s="275" t="str">
        <f ca="true">+IF(OFFSET('Hygiene Data'!$I$12,0,10*ROW('Hygiene Data'!I184))="","",OFFSET('Hygiene Data'!$I$12,0,10*ROW('Hygiene Data'!I184)))</f>
        <v/>
      </c>
      <c r="EF190" s="27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5"/>
      <c r="BS191" s="275" t="str">
        <f ca="true">+IF(OFFSET('Water Data'!$D$27,0,10*ROW('Water Data'!D185))="","",OFFSET('Water Data'!$D$27,0,10*ROW('Water Data'!D185)))</f>
        <v/>
      </c>
      <c r="BT191" s="275" t="str">
        <f ca="true">+IF(OFFSET('Water Data'!$D$28,0,10*ROW('Water Data'!D185))="","",OFFSET('Water Data'!$D$28,0,10*ROW('Water Data'!D185)))</f>
        <v/>
      </c>
      <c r="BU191" s="275" t="str">
        <f ca="true">+IF(OFFSET('Water Data'!$D$29,0,10*ROW('Water Data'!D185))="","",OFFSET('Water Data'!$D$29,0,10*ROW('Water Data'!D185)))</f>
        <v/>
      </c>
      <c r="BV191" s="275" t="str">
        <f ca="true">+IF(OFFSET('Water Data'!$E$27,0,10*ROW('Water Data'!E185))="","",OFFSET('Water Data'!$E$27,0,10*ROW('Water Data'!E185)))</f>
        <v/>
      </c>
      <c r="BW191" s="275" t="str">
        <f ca="true">+IF(OFFSET('Water Data'!$E$28,0,10*ROW('Water Data'!E185))="","",OFFSET('Water Data'!$E$28,0,10*ROW('Water Data'!E185)))</f>
        <v/>
      </c>
      <c r="BX191" s="275" t="str">
        <f ca="true">+IF(OFFSET('Water Data'!$E$29,0,10*ROW('Water Data'!E185))="","",OFFSET('Water Data'!$E$29,0,10*ROW('Water Data'!E185)))</f>
        <v/>
      </c>
      <c r="BY191" s="275" t="str">
        <f ca="true">+IF(OFFSET('Water Data'!$F$27,0,10*ROW('Water Data'!F185))="","",OFFSET('Water Data'!$F$27,0,10*ROW('Water Data'!F185)))</f>
        <v/>
      </c>
      <c r="BZ191" s="275" t="str">
        <f ca="true">+IF(OFFSET('Water Data'!$F$28,0,10*ROW('Water Data'!F185))="","",OFFSET('Water Data'!$F$28,0,10*ROW('Water Data'!F185)))</f>
        <v/>
      </c>
      <c r="CA191" s="275" t="str">
        <f ca="true">+IF(OFFSET('Water Data'!$F$29,0,10*ROW('Water Data'!F185))="","",OFFSET('Water Data'!$F$29,0,10*ROW('Water Data'!F185)))</f>
        <v/>
      </c>
      <c r="CB191" s="275" t="str">
        <f ca="true">+IF(OFFSET('Water Data'!$G$27,0,10*ROW('Water Data'!G185))="","",OFFSET('Water Data'!$G$27,0,10*ROW('Water Data'!G185)))</f>
        <v/>
      </c>
      <c r="CC191" s="275" t="str">
        <f ca="true">+IF(OFFSET('Water Data'!$G$28,0,10*ROW('Water Data'!G185))="","",OFFSET('Water Data'!$G$28,0,10*ROW('Water Data'!G185)))</f>
        <v/>
      </c>
      <c r="CD191" s="275" t="str">
        <f ca="true">+IF(OFFSET('Water Data'!$G$29,0,10*ROW('Water Data'!G185))="","",OFFSET('Water Data'!$G$29,0,10*ROW('Water Data'!G185)))</f>
        <v/>
      </c>
      <c r="CE191" s="275" t="str">
        <f ca="true">+IF(OFFSET('Water Data'!$H$27,0,10*ROW('Water Data'!H185))="","",OFFSET('Water Data'!$H$27,0,10*ROW('Water Data'!H185)))</f>
        <v/>
      </c>
      <c r="CF191" s="275" t="str">
        <f ca="true">+IF(OFFSET('Water Data'!$H$28,0,10*ROW('Water Data'!H185))="","",OFFSET('Water Data'!$H$28,0,10*ROW('Water Data'!H185)))</f>
        <v/>
      </c>
      <c r="CG191" s="275" t="str">
        <f ca="true">+IF(OFFSET('Water Data'!$H$29,0,10*ROW('Water Data'!H185))="","",OFFSET('Water Data'!$H$29,0,10*ROW('Water Data'!H185)))</f>
        <v/>
      </c>
      <c r="CH191" s="275" t="str">
        <f ca="true">+IF(OFFSET('Water Data'!$I$27,0,10*ROW('Water Data'!I185))="","",OFFSET('Water Data'!$I$27,0,10*ROW('Water Data'!I185)))</f>
        <v/>
      </c>
      <c r="CI191" s="275" t="str">
        <f ca="true">+IF(OFFSET('Water Data'!$I$28,0,10*ROW('Water Data'!I185))="","",OFFSET('Water Data'!$I$28,0,10*ROW('Water Data'!I185)))</f>
        <v/>
      </c>
      <c r="CJ191" s="275" t="str">
        <f ca="true">+IF(OFFSET('Water Data'!$I$29,0,10*ROW('Water Data'!I185))="","",OFFSET('Water Data'!$I$29,0,10*ROW('Water Data'!I185)))</f>
        <v/>
      </c>
      <c r="CK191" s="275" t="str">
        <f ca="true">+IF(OFFSET('Sanitation Data'!$D$28,0,10*ROW('Sanitation Data'!D185))="","",OFFSET('Sanitation Data'!$D$28,0,10*ROW('Sanitation Data'!D185)))</f>
        <v/>
      </c>
      <c r="CL191" s="275" t="str">
        <f ca="true">+IF(OFFSET('Sanitation Data'!$D$29,0,10*ROW('Sanitation Data'!D185))="","",OFFSET('Sanitation Data'!$D$29,0,10*ROW('Sanitation Data'!D185)))</f>
        <v/>
      </c>
      <c r="CM191" s="275" t="str">
        <f ca="true">+IF(OFFSET('Sanitation Data'!$D$30,0,10*ROW('Sanitation Data'!D185))="","",OFFSET('Sanitation Data'!$D$30,0,10*ROW('Sanitation Data'!D185)))</f>
        <v/>
      </c>
      <c r="CN191" s="275" t="str">
        <f ca="true">+IF(OFFSET('Sanitation Data'!$D$31,0,10*ROW('Sanitation Data'!D185))="","",OFFSET('Sanitation Data'!$D$31,0,10*ROW('Sanitation Data'!D185)))</f>
        <v/>
      </c>
      <c r="CO191" s="275" t="str">
        <f ca="true">+IF(OFFSET('Sanitation Data'!$D$32,0,10*ROW('Sanitation Data'!D185))="","",OFFSET('Sanitation Data'!$D$32,0,10*ROW('Sanitation Data'!D185)))</f>
        <v/>
      </c>
      <c r="CP191" s="275" t="str">
        <f ca="true">+IF(OFFSET('Sanitation Data'!$E$28,0,10*ROW('Sanitation Data'!E185))="","",OFFSET('Sanitation Data'!$E$28,0,10*ROW('Sanitation Data'!E185)))</f>
        <v/>
      </c>
      <c r="CQ191" s="275" t="str">
        <f ca="true">+IF(OFFSET('Sanitation Data'!$E$29,0,10*ROW('Sanitation Data'!E185))="","",OFFSET('Sanitation Data'!$E$29,0,10*ROW('Sanitation Data'!E185)))</f>
        <v/>
      </c>
      <c r="CR191" s="275" t="str">
        <f ca="true">+IF(OFFSET('Sanitation Data'!$E$30,0,10*ROW('Sanitation Data'!E185))="","",OFFSET('Sanitation Data'!$E$30,0,10*ROW('Sanitation Data'!E185)))</f>
        <v/>
      </c>
      <c r="CS191" s="275" t="str">
        <f ca="true">+IF(OFFSET('Sanitation Data'!$E$31,0,10*ROW('Sanitation Data'!E185))="","",OFFSET('Sanitation Data'!$E$31,0,10*ROW('Sanitation Data'!E185)))</f>
        <v/>
      </c>
      <c r="CT191" s="275" t="str">
        <f ca="true">+IF(OFFSET('Sanitation Data'!$E$32,0,10*ROW('Sanitation Data'!E185))="","",OFFSET('Sanitation Data'!$E$32,0,10*ROW('Sanitation Data'!E185)))</f>
        <v/>
      </c>
      <c r="CU191" s="275" t="str">
        <f ca="true">+IF(OFFSET('Sanitation Data'!$F$28,0,10*ROW('Sanitation Data'!F185))="","",OFFSET('Sanitation Data'!$F$28,0,10*ROW('Sanitation Data'!F185)))</f>
        <v/>
      </c>
      <c r="CV191" s="275" t="str">
        <f ca="true">+IF(OFFSET('Sanitation Data'!$F$29,0,10*ROW('Sanitation Data'!F185))="","",OFFSET('Sanitation Data'!$F$29,0,10*ROW('Sanitation Data'!F185)))</f>
        <v/>
      </c>
      <c r="CW191" s="275" t="str">
        <f ca="true">+IF(OFFSET('Sanitation Data'!$F$30,0,10*ROW('Sanitation Data'!F185))="","",OFFSET('Sanitation Data'!$F$30,0,10*ROW('Sanitation Data'!F185)))</f>
        <v/>
      </c>
      <c r="CX191" s="275" t="str">
        <f ca="true">+IF(OFFSET('Sanitation Data'!$F$31,0,10*ROW('Sanitation Data'!F185))="","",OFFSET('Sanitation Data'!$F$31,0,10*ROW('Sanitation Data'!F185)))</f>
        <v/>
      </c>
      <c r="CY191" s="275" t="str">
        <f ca="true">+IF(OFFSET('Sanitation Data'!$F$32,0,10*ROW('Sanitation Data'!F185))="","",OFFSET('Sanitation Data'!$F$32,0,10*ROW('Sanitation Data'!F185)))</f>
        <v/>
      </c>
      <c r="CZ191" s="275" t="str">
        <f ca="true">+IF(OFFSET('Sanitation Data'!$G$28,0,10*ROW('Sanitation Data'!G185))="","",OFFSET('Sanitation Data'!$G$28,0,10*ROW('Sanitation Data'!G185)))</f>
        <v/>
      </c>
      <c r="DA191" s="275" t="str">
        <f ca="true">+IF(OFFSET('Sanitation Data'!$G$29,0,10*ROW('Sanitation Data'!G185))="","",OFFSET('Sanitation Data'!$G$29,0,10*ROW('Sanitation Data'!G185)))</f>
        <v/>
      </c>
      <c r="DB191" s="275" t="str">
        <f ca="true">+IF(OFFSET('Sanitation Data'!$G$30,0,10*ROW('Sanitation Data'!G185))="","",OFFSET('Sanitation Data'!$G$30,0,10*ROW('Sanitation Data'!G185)))</f>
        <v/>
      </c>
      <c r="DC191" s="275" t="str">
        <f ca="true">+IF(OFFSET('Sanitation Data'!$G$31,0,10*ROW('Sanitation Data'!G185))="","",OFFSET('Sanitation Data'!$G$31,0,10*ROW('Sanitation Data'!G185)))</f>
        <v/>
      </c>
      <c r="DD191" s="275" t="str">
        <f ca="true">+IF(OFFSET('Sanitation Data'!$G$32,0,10*ROW('Sanitation Data'!G185))="","",OFFSET('Sanitation Data'!$G$32,0,10*ROW('Sanitation Data'!G185)))</f>
        <v/>
      </c>
      <c r="DE191" s="275" t="str">
        <f ca="true">+IF(OFFSET('Sanitation Data'!$H$28,0,10*ROW('Sanitation Data'!H185))="","",OFFSET('Sanitation Data'!$H$28,0,10*ROW('Sanitation Data'!H185)))</f>
        <v/>
      </c>
      <c r="DF191" s="275" t="str">
        <f ca="true">+IF(OFFSET('Sanitation Data'!$H$29,0,10*ROW('Sanitation Data'!H185))="","",OFFSET('Sanitation Data'!$H$29,0,10*ROW('Sanitation Data'!H185)))</f>
        <v/>
      </c>
      <c r="DG191" s="275" t="str">
        <f ca="true">+IF(OFFSET('Sanitation Data'!$H$30,0,10*ROW('Sanitation Data'!H185))="","",OFFSET('Sanitation Data'!$H$30,0,10*ROW('Sanitation Data'!H185)))</f>
        <v/>
      </c>
      <c r="DH191" s="275" t="str">
        <f ca="true">+IF(OFFSET('Sanitation Data'!$H$31,0,10*ROW('Sanitation Data'!H185))="","",OFFSET('Sanitation Data'!$H$31,0,10*ROW('Sanitation Data'!H185)))</f>
        <v/>
      </c>
      <c r="DI191" s="275" t="str">
        <f ca="true">+IF(OFFSET('Sanitation Data'!$H$32,0,10*ROW('Sanitation Data'!H185))="","",OFFSET('Sanitation Data'!$H$32,0,10*ROW('Sanitation Data'!H185)))</f>
        <v/>
      </c>
      <c r="DJ191" s="275" t="str">
        <f ca="true">+IF(OFFSET('Sanitation Data'!$I$28,0,10*ROW('Sanitation Data'!I185))="","",OFFSET('Sanitation Data'!$I$28,0,10*ROW('Sanitation Data'!I185)))</f>
        <v/>
      </c>
      <c r="DK191" s="275" t="str">
        <f ca="true">+IF(OFFSET('Sanitation Data'!$I$29,0,10*ROW('Sanitation Data'!I185))="","",OFFSET('Sanitation Data'!$I$29,0,10*ROW('Sanitation Data'!I185)))</f>
        <v/>
      </c>
      <c r="DL191" s="275" t="str">
        <f ca="true">+IF(OFFSET('Sanitation Data'!$I$30,0,10*ROW('Sanitation Data'!I185))="","",OFFSET('Sanitation Data'!$I$30,0,10*ROW('Sanitation Data'!I185)))</f>
        <v/>
      </c>
      <c r="DM191" s="275" t="str">
        <f ca="true">+IF(OFFSET('Sanitation Data'!$I$31,0,10*ROW('Sanitation Data'!I185))="","",OFFSET('Sanitation Data'!$I$31,0,10*ROW('Sanitation Data'!I185)))</f>
        <v/>
      </c>
      <c r="DN191" s="275" t="str">
        <f ca="true">+IF(OFFSET('Sanitation Data'!$I$32,0,10*ROW('Sanitation Data'!I185))="","",OFFSET('Sanitation Data'!$I$32,0,10*ROW('Sanitation Data'!I185)))</f>
        <v/>
      </c>
      <c r="DO191" s="275" t="str">
        <f ca="true">+IF(OFFSET('Hygiene Data'!$D$11,0,10*ROW('Hygiene Data'!D185))="","",OFFSET('Hygiene Data'!$D$11,0,10*ROW('Hygiene Data'!D185)))</f>
        <v/>
      </c>
      <c r="DP191" s="275" t="str">
        <f ca="true">+IF(OFFSET('Hygiene Data'!$D$12,0,10*ROW('Hygiene Data'!D185))="","",OFFSET('Hygiene Data'!$D$12,0,10*ROW('Hygiene Data'!D185)))</f>
        <v/>
      </c>
      <c r="DQ191" s="275" t="str">
        <f ca="true">+IF(OFFSET('Hygiene Data'!$D$13,0,10*ROW('Hygiene Data'!D185))="","",OFFSET('Hygiene Data'!$D$13,0,10*ROW('Hygiene Data'!D185)))</f>
        <v/>
      </c>
      <c r="DR191" s="275" t="str">
        <f ca="true">+IF(OFFSET('Hygiene Data'!$E$11,0,10*ROW('Hygiene Data'!E185))="","",OFFSET('Hygiene Data'!$E$11,0,10*ROW('Hygiene Data'!E185)))</f>
        <v/>
      </c>
      <c r="DS191" s="275" t="str">
        <f ca="true">+IF(OFFSET('Hygiene Data'!$E$12,0,10*ROW('Hygiene Data'!E185))="","",OFFSET('Hygiene Data'!$E$12,0,10*ROW('Hygiene Data'!E185)))</f>
        <v/>
      </c>
      <c r="DT191" s="275" t="str">
        <f ca="true">+IF(OFFSET('Hygiene Data'!$E$13,0,10*ROW('Hygiene Data'!E185))="","",OFFSET('Hygiene Data'!$E$13,0,10*ROW('Hygiene Data'!E185)))</f>
        <v/>
      </c>
      <c r="DU191" s="275" t="str">
        <f ca="true">+IF(OFFSET('Hygiene Data'!$F$11,0,10*ROW('Hygiene Data'!F185))="","",OFFSET('Hygiene Data'!$F$11,0,10*ROW('Hygiene Data'!F185)))</f>
        <v/>
      </c>
      <c r="DV191" s="275" t="str">
        <f ca="true">+IF(OFFSET('Hygiene Data'!$F$12,0,10*ROW('Hygiene Data'!F185))="","",OFFSET('Hygiene Data'!$F$12,0,10*ROW('Hygiene Data'!F185)))</f>
        <v/>
      </c>
      <c r="DW191" s="275" t="str">
        <f ca="true">+IF(OFFSET('Hygiene Data'!$F$13,0,10*ROW('Hygiene Data'!F185))="","",OFFSET('Hygiene Data'!$F$13,0,10*ROW('Hygiene Data'!F185)))</f>
        <v/>
      </c>
      <c r="DX191" s="275" t="str">
        <f ca="true">+IF(OFFSET('Hygiene Data'!$G$11,0,10*ROW('Hygiene Data'!G185))="","",OFFSET('Hygiene Data'!$G$11,0,10*ROW('Hygiene Data'!G185)))</f>
        <v/>
      </c>
      <c r="DY191" s="275" t="str">
        <f ca="true">+IF(OFFSET('Hygiene Data'!$G$12,0,10*ROW('Hygiene Data'!G185))="","",OFFSET('Hygiene Data'!$G$12,0,10*ROW('Hygiene Data'!G185)))</f>
        <v/>
      </c>
      <c r="DZ191" s="275" t="str">
        <f ca="true">+IF(OFFSET('Hygiene Data'!$G$13,0,10*ROW('Hygiene Data'!G185))="","",OFFSET('Hygiene Data'!$G$13,0,10*ROW('Hygiene Data'!G185)))</f>
        <v/>
      </c>
      <c r="EA191" s="275" t="str">
        <f ca="true">+IF(OFFSET('Hygiene Data'!$H$11,0,10*ROW('Hygiene Data'!H185))="","",OFFSET('Hygiene Data'!$H$11,0,10*ROW('Hygiene Data'!H185)))</f>
        <v/>
      </c>
      <c r="EB191" s="275" t="str">
        <f ca="true">+IF(OFFSET('Hygiene Data'!$H$12,0,10*ROW('Hygiene Data'!H185))="","",OFFSET('Hygiene Data'!$H$12,0,10*ROW('Hygiene Data'!H185)))</f>
        <v/>
      </c>
      <c r="EC191" s="275" t="str">
        <f ca="true">+IF(OFFSET('Hygiene Data'!$H$13,0,10*ROW('Hygiene Data'!H185))="","",OFFSET('Hygiene Data'!$H$13,0,10*ROW('Hygiene Data'!H185)))</f>
        <v/>
      </c>
      <c r="ED191" s="275" t="str">
        <f ca="true">+IF(OFFSET('Hygiene Data'!$I$11,0,10*ROW('Hygiene Data'!I185))="","",OFFSET('Hygiene Data'!$I$11,0,10*ROW('Hygiene Data'!I185)))</f>
        <v/>
      </c>
      <c r="EE191" s="275" t="str">
        <f ca="true">+IF(OFFSET('Hygiene Data'!$I$12,0,10*ROW('Hygiene Data'!I185))="","",OFFSET('Hygiene Data'!$I$12,0,10*ROW('Hygiene Data'!I185)))</f>
        <v/>
      </c>
      <c r="EF191" s="27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5"/>
      <c r="BS192" s="275" t="str">
        <f ca="true">+IF(OFFSET('Water Data'!$D$27,0,10*ROW('Water Data'!D186))="","",OFFSET('Water Data'!$D$27,0,10*ROW('Water Data'!D186)))</f>
        <v/>
      </c>
      <c r="BT192" s="275" t="str">
        <f ca="true">+IF(OFFSET('Water Data'!$D$28,0,10*ROW('Water Data'!D186))="","",OFFSET('Water Data'!$D$28,0,10*ROW('Water Data'!D186)))</f>
        <v/>
      </c>
      <c r="BU192" s="275" t="str">
        <f ca="true">+IF(OFFSET('Water Data'!$D$29,0,10*ROW('Water Data'!D186))="","",OFFSET('Water Data'!$D$29,0,10*ROW('Water Data'!D186)))</f>
        <v/>
      </c>
      <c r="BV192" s="275" t="str">
        <f ca="true">+IF(OFFSET('Water Data'!$E$27,0,10*ROW('Water Data'!E186))="","",OFFSET('Water Data'!$E$27,0,10*ROW('Water Data'!E186)))</f>
        <v/>
      </c>
      <c r="BW192" s="275" t="str">
        <f ca="true">+IF(OFFSET('Water Data'!$E$28,0,10*ROW('Water Data'!E186))="","",OFFSET('Water Data'!$E$28,0,10*ROW('Water Data'!E186)))</f>
        <v/>
      </c>
      <c r="BX192" s="275" t="str">
        <f ca="true">+IF(OFFSET('Water Data'!$E$29,0,10*ROW('Water Data'!E186))="","",OFFSET('Water Data'!$E$29,0,10*ROW('Water Data'!E186)))</f>
        <v/>
      </c>
      <c r="BY192" s="275" t="str">
        <f ca="true">+IF(OFFSET('Water Data'!$F$27,0,10*ROW('Water Data'!F186))="","",OFFSET('Water Data'!$F$27,0,10*ROW('Water Data'!F186)))</f>
        <v/>
      </c>
      <c r="BZ192" s="275" t="str">
        <f ca="true">+IF(OFFSET('Water Data'!$F$28,0,10*ROW('Water Data'!F186))="","",OFFSET('Water Data'!$F$28,0,10*ROW('Water Data'!F186)))</f>
        <v/>
      </c>
      <c r="CA192" s="275" t="str">
        <f ca="true">+IF(OFFSET('Water Data'!$F$29,0,10*ROW('Water Data'!F186))="","",OFFSET('Water Data'!$F$29,0,10*ROW('Water Data'!F186)))</f>
        <v/>
      </c>
      <c r="CB192" s="275" t="str">
        <f ca="true">+IF(OFFSET('Water Data'!$G$27,0,10*ROW('Water Data'!G186))="","",OFFSET('Water Data'!$G$27,0,10*ROW('Water Data'!G186)))</f>
        <v/>
      </c>
      <c r="CC192" s="275" t="str">
        <f ca="true">+IF(OFFSET('Water Data'!$G$28,0,10*ROW('Water Data'!G186))="","",OFFSET('Water Data'!$G$28,0,10*ROW('Water Data'!G186)))</f>
        <v/>
      </c>
      <c r="CD192" s="275" t="str">
        <f ca="true">+IF(OFFSET('Water Data'!$G$29,0,10*ROW('Water Data'!G186))="","",OFFSET('Water Data'!$G$29,0,10*ROW('Water Data'!G186)))</f>
        <v/>
      </c>
      <c r="CE192" s="275" t="str">
        <f ca="true">+IF(OFFSET('Water Data'!$H$27,0,10*ROW('Water Data'!H186))="","",OFFSET('Water Data'!$H$27,0,10*ROW('Water Data'!H186)))</f>
        <v/>
      </c>
      <c r="CF192" s="275" t="str">
        <f ca="true">+IF(OFFSET('Water Data'!$H$28,0,10*ROW('Water Data'!H186))="","",OFFSET('Water Data'!$H$28,0,10*ROW('Water Data'!H186)))</f>
        <v/>
      </c>
      <c r="CG192" s="275" t="str">
        <f ca="true">+IF(OFFSET('Water Data'!$H$29,0,10*ROW('Water Data'!H186))="","",OFFSET('Water Data'!$H$29,0,10*ROW('Water Data'!H186)))</f>
        <v/>
      </c>
      <c r="CH192" s="275" t="str">
        <f ca="true">+IF(OFFSET('Water Data'!$I$27,0,10*ROW('Water Data'!I186))="","",OFFSET('Water Data'!$I$27,0,10*ROW('Water Data'!I186)))</f>
        <v/>
      </c>
      <c r="CI192" s="275" t="str">
        <f ca="true">+IF(OFFSET('Water Data'!$I$28,0,10*ROW('Water Data'!I186))="","",OFFSET('Water Data'!$I$28,0,10*ROW('Water Data'!I186)))</f>
        <v/>
      </c>
      <c r="CJ192" s="275" t="str">
        <f ca="true">+IF(OFFSET('Water Data'!$I$29,0,10*ROW('Water Data'!I186))="","",OFFSET('Water Data'!$I$29,0,10*ROW('Water Data'!I186)))</f>
        <v/>
      </c>
      <c r="CK192" s="275" t="str">
        <f ca="true">+IF(OFFSET('Sanitation Data'!$D$28,0,10*ROW('Sanitation Data'!D186))="","",OFFSET('Sanitation Data'!$D$28,0,10*ROW('Sanitation Data'!D186)))</f>
        <v/>
      </c>
      <c r="CL192" s="275" t="str">
        <f ca="true">+IF(OFFSET('Sanitation Data'!$D$29,0,10*ROW('Sanitation Data'!D186))="","",OFFSET('Sanitation Data'!$D$29,0,10*ROW('Sanitation Data'!D186)))</f>
        <v/>
      </c>
      <c r="CM192" s="275" t="str">
        <f ca="true">+IF(OFFSET('Sanitation Data'!$D$30,0,10*ROW('Sanitation Data'!D186))="","",OFFSET('Sanitation Data'!$D$30,0,10*ROW('Sanitation Data'!D186)))</f>
        <v/>
      </c>
      <c r="CN192" s="275" t="str">
        <f ca="true">+IF(OFFSET('Sanitation Data'!$D$31,0,10*ROW('Sanitation Data'!D186))="","",OFFSET('Sanitation Data'!$D$31,0,10*ROW('Sanitation Data'!D186)))</f>
        <v/>
      </c>
      <c r="CO192" s="275" t="str">
        <f ca="true">+IF(OFFSET('Sanitation Data'!$D$32,0,10*ROW('Sanitation Data'!D186))="","",OFFSET('Sanitation Data'!$D$32,0,10*ROW('Sanitation Data'!D186)))</f>
        <v/>
      </c>
      <c r="CP192" s="275" t="str">
        <f ca="true">+IF(OFFSET('Sanitation Data'!$E$28,0,10*ROW('Sanitation Data'!E186))="","",OFFSET('Sanitation Data'!$E$28,0,10*ROW('Sanitation Data'!E186)))</f>
        <v/>
      </c>
      <c r="CQ192" s="275" t="str">
        <f ca="true">+IF(OFFSET('Sanitation Data'!$E$29,0,10*ROW('Sanitation Data'!E186))="","",OFFSET('Sanitation Data'!$E$29,0,10*ROW('Sanitation Data'!E186)))</f>
        <v/>
      </c>
      <c r="CR192" s="275" t="str">
        <f ca="true">+IF(OFFSET('Sanitation Data'!$E$30,0,10*ROW('Sanitation Data'!E186))="","",OFFSET('Sanitation Data'!$E$30,0,10*ROW('Sanitation Data'!E186)))</f>
        <v/>
      </c>
      <c r="CS192" s="275" t="str">
        <f ca="true">+IF(OFFSET('Sanitation Data'!$E$31,0,10*ROW('Sanitation Data'!E186))="","",OFFSET('Sanitation Data'!$E$31,0,10*ROW('Sanitation Data'!E186)))</f>
        <v/>
      </c>
      <c r="CT192" s="275" t="str">
        <f ca="true">+IF(OFFSET('Sanitation Data'!$E$32,0,10*ROW('Sanitation Data'!E186))="","",OFFSET('Sanitation Data'!$E$32,0,10*ROW('Sanitation Data'!E186)))</f>
        <v/>
      </c>
      <c r="CU192" s="275" t="str">
        <f ca="true">+IF(OFFSET('Sanitation Data'!$F$28,0,10*ROW('Sanitation Data'!F186))="","",OFFSET('Sanitation Data'!$F$28,0,10*ROW('Sanitation Data'!F186)))</f>
        <v/>
      </c>
      <c r="CV192" s="275" t="str">
        <f ca="true">+IF(OFFSET('Sanitation Data'!$F$29,0,10*ROW('Sanitation Data'!F186))="","",OFFSET('Sanitation Data'!$F$29,0,10*ROW('Sanitation Data'!F186)))</f>
        <v/>
      </c>
      <c r="CW192" s="275" t="str">
        <f ca="true">+IF(OFFSET('Sanitation Data'!$F$30,0,10*ROW('Sanitation Data'!F186))="","",OFFSET('Sanitation Data'!$F$30,0,10*ROW('Sanitation Data'!F186)))</f>
        <v/>
      </c>
      <c r="CX192" s="275" t="str">
        <f ca="true">+IF(OFFSET('Sanitation Data'!$F$31,0,10*ROW('Sanitation Data'!F186))="","",OFFSET('Sanitation Data'!$F$31,0,10*ROW('Sanitation Data'!F186)))</f>
        <v/>
      </c>
      <c r="CY192" s="275" t="str">
        <f ca="true">+IF(OFFSET('Sanitation Data'!$F$32,0,10*ROW('Sanitation Data'!F186))="","",OFFSET('Sanitation Data'!$F$32,0,10*ROW('Sanitation Data'!F186)))</f>
        <v/>
      </c>
      <c r="CZ192" s="275" t="str">
        <f ca="true">+IF(OFFSET('Sanitation Data'!$G$28,0,10*ROW('Sanitation Data'!G186))="","",OFFSET('Sanitation Data'!$G$28,0,10*ROW('Sanitation Data'!G186)))</f>
        <v/>
      </c>
      <c r="DA192" s="275" t="str">
        <f ca="true">+IF(OFFSET('Sanitation Data'!$G$29,0,10*ROW('Sanitation Data'!G186))="","",OFFSET('Sanitation Data'!$G$29,0,10*ROW('Sanitation Data'!G186)))</f>
        <v/>
      </c>
      <c r="DB192" s="275" t="str">
        <f ca="true">+IF(OFFSET('Sanitation Data'!$G$30,0,10*ROW('Sanitation Data'!G186))="","",OFFSET('Sanitation Data'!$G$30,0,10*ROW('Sanitation Data'!G186)))</f>
        <v/>
      </c>
      <c r="DC192" s="275" t="str">
        <f ca="true">+IF(OFFSET('Sanitation Data'!$G$31,0,10*ROW('Sanitation Data'!G186))="","",OFFSET('Sanitation Data'!$G$31,0,10*ROW('Sanitation Data'!G186)))</f>
        <v/>
      </c>
      <c r="DD192" s="275" t="str">
        <f ca="true">+IF(OFFSET('Sanitation Data'!$G$32,0,10*ROW('Sanitation Data'!G186))="","",OFFSET('Sanitation Data'!$G$32,0,10*ROW('Sanitation Data'!G186)))</f>
        <v/>
      </c>
      <c r="DE192" s="275" t="str">
        <f ca="true">+IF(OFFSET('Sanitation Data'!$H$28,0,10*ROW('Sanitation Data'!H186))="","",OFFSET('Sanitation Data'!$H$28,0,10*ROW('Sanitation Data'!H186)))</f>
        <v/>
      </c>
      <c r="DF192" s="275" t="str">
        <f ca="true">+IF(OFFSET('Sanitation Data'!$H$29,0,10*ROW('Sanitation Data'!H186))="","",OFFSET('Sanitation Data'!$H$29,0,10*ROW('Sanitation Data'!H186)))</f>
        <v/>
      </c>
      <c r="DG192" s="275" t="str">
        <f ca="true">+IF(OFFSET('Sanitation Data'!$H$30,0,10*ROW('Sanitation Data'!H186))="","",OFFSET('Sanitation Data'!$H$30,0,10*ROW('Sanitation Data'!H186)))</f>
        <v/>
      </c>
      <c r="DH192" s="275" t="str">
        <f ca="true">+IF(OFFSET('Sanitation Data'!$H$31,0,10*ROW('Sanitation Data'!H186))="","",OFFSET('Sanitation Data'!$H$31,0,10*ROW('Sanitation Data'!H186)))</f>
        <v/>
      </c>
      <c r="DI192" s="275" t="str">
        <f ca="true">+IF(OFFSET('Sanitation Data'!$H$32,0,10*ROW('Sanitation Data'!H186))="","",OFFSET('Sanitation Data'!$H$32,0,10*ROW('Sanitation Data'!H186)))</f>
        <v/>
      </c>
      <c r="DJ192" s="275" t="str">
        <f ca="true">+IF(OFFSET('Sanitation Data'!$I$28,0,10*ROW('Sanitation Data'!I186))="","",OFFSET('Sanitation Data'!$I$28,0,10*ROW('Sanitation Data'!I186)))</f>
        <v/>
      </c>
      <c r="DK192" s="275" t="str">
        <f ca="true">+IF(OFFSET('Sanitation Data'!$I$29,0,10*ROW('Sanitation Data'!I186))="","",OFFSET('Sanitation Data'!$I$29,0,10*ROW('Sanitation Data'!I186)))</f>
        <v/>
      </c>
      <c r="DL192" s="275" t="str">
        <f ca="true">+IF(OFFSET('Sanitation Data'!$I$30,0,10*ROW('Sanitation Data'!I186))="","",OFFSET('Sanitation Data'!$I$30,0,10*ROW('Sanitation Data'!I186)))</f>
        <v/>
      </c>
      <c r="DM192" s="275" t="str">
        <f ca="true">+IF(OFFSET('Sanitation Data'!$I$31,0,10*ROW('Sanitation Data'!I186))="","",OFFSET('Sanitation Data'!$I$31,0,10*ROW('Sanitation Data'!I186)))</f>
        <v/>
      </c>
      <c r="DN192" s="275" t="str">
        <f ca="true">+IF(OFFSET('Sanitation Data'!$I$32,0,10*ROW('Sanitation Data'!I186))="","",OFFSET('Sanitation Data'!$I$32,0,10*ROW('Sanitation Data'!I186)))</f>
        <v/>
      </c>
      <c r="DO192" s="275" t="str">
        <f ca="true">+IF(OFFSET('Hygiene Data'!$D$11,0,10*ROW('Hygiene Data'!D186))="","",OFFSET('Hygiene Data'!$D$11,0,10*ROW('Hygiene Data'!D186)))</f>
        <v/>
      </c>
      <c r="DP192" s="275" t="str">
        <f ca="true">+IF(OFFSET('Hygiene Data'!$D$12,0,10*ROW('Hygiene Data'!D186))="","",OFFSET('Hygiene Data'!$D$12,0,10*ROW('Hygiene Data'!D186)))</f>
        <v/>
      </c>
      <c r="DQ192" s="275" t="str">
        <f ca="true">+IF(OFFSET('Hygiene Data'!$D$13,0,10*ROW('Hygiene Data'!D186))="","",OFFSET('Hygiene Data'!$D$13,0,10*ROW('Hygiene Data'!D186)))</f>
        <v/>
      </c>
      <c r="DR192" s="275" t="str">
        <f ca="true">+IF(OFFSET('Hygiene Data'!$E$11,0,10*ROW('Hygiene Data'!E186))="","",OFFSET('Hygiene Data'!$E$11,0,10*ROW('Hygiene Data'!E186)))</f>
        <v/>
      </c>
      <c r="DS192" s="275" t="str">
        <f ca="true">+IF(OFFSET('Hygiene Data'!$E$12,0,10*ROW('Hygiene Data'!E186))="","",OFFSET('Hygiene Data'!$E$12,0,10*ROW('Hygiene Data'!E186)))</f>
        <v/>
      </c>
      <c r="DT192" s="275" t="str">
        <f ca="true">+IF(OFFSET('Hygiene Data'!$E$13,0,10*ROW('Hygiene Data'!E186))="","",OFFSET('Hygiene Data'!$E$13,0,10*ROW('Hygiene Data'!E186)))</f>
        <v/>
      </c>
      <c r="DU192" s="275" t="str">
        <f ca="true">+IF(OFFSET('Hygiene Data'!$F$11,0,10*ROW('Hygiene Data'!F186))="","",OFFSET('Hygiene Data'!$F$11,0,10*ROW('Hygiene Data'!F186)))</f>
        <v/>
      </c>
      <c r="DV192" s="275" t="str">
        <f ca="true">+IF(OFFSET('Hygiene Data'!$F$12,0,10*ROW('Hygiene Data'!F186))="","",OFFSET('Hygiene Data'!$F$12,0,10*ROW('Hygiene Data'!F186)))</f>
        <v/>
      </c>
      <c r="DW192" s="275" t="str">
        <f ca="true">+IF(OFFSET('Hygiene Data'!$F$13,0,10*ROW('Hygiene Data'!F186))="","",OFFSET('Hygiene Data'!$F$13,0,10*ROW('Hygiene Data'!F186)))</f>
        <v/>
      </c>
      <c r="DX192" s="275" t="str">
        <f ca="true">+IF(OFFSET('Hygiene Data'!$G$11,0,10*ROW('Hygiene Data'!G186))="","",OFFSET('Hygiene Data'!$G$11,0,10*ROW('Hygiene Data'!G186)))</f>
        <v/>
      </c>
      <c r="DY192" s="275" t="str">
        <f ca="true">+IF(OFFSET('Hygiene Data'!$G$12,0,10*ROW('Hygiene Data'!G186))="","",OFFSET('Hygiene Data'!$G$12,0,10*ROW('Hygiene Data'!G186)))</f>
        <v/>
      </c>
      <c r="DZ192" s="275" t="str">
        <f ca="true">+IF(OFFSET('Hygiene Data'!$G$13,0,10*ROW('Hygiene Data'!G186))="","",OFFSET('Hygiene Data'!$G$13,0,10*ROW('Hygiene Data'!G186)))</f>
        <v/>
      </c>
      <c r="EA192" s="275" t="str">
        <f ca="true">+IF(OFFSET('Hygiene Data'!$H$11,0,10*ROW('Hygiene Data'!H186))="","",OFFSET('Hygiene Data'!$H$11,0,10*ROW('Hygiene Data'!H186)))</f>
        <v/>
      </c>
      <c r="EB192" s="275" t="str">
        <f ca="true">+IF(OFFSET('Hygiene Data'!$H$12,0,10*ROW('Hygiene Data'!H186))="","",OFFSET('Hygiene Data'!$H$12,0,10*ROW('Hygiene Data'!H186)))</f>
        <v/>
      </c>
      <c r="EC192" s="275" t="str">
        <f ca="true">+IF(OFFSET('Hygiene Data'!$H$13,0,10*ROW('Hygiene Data'!H186))="","",OFFSET('Hygiene Data'!$H$13,0,10*ROW('Hygiene Data'!H186)))</f>
        <v/>
      </c>
      <c r="ED192" s="275" t="str">
        <f ca="true">+IF(OFFSET('Hygiene Data'!$I$11,0,10*ROW('Hygiene Data'!I186))="","",OFFSET('Hygiene Data'!$I$11,0,10*ROW('Hygiene Data'!I186)))</f>
        <v/>
      </c>
      <c r="EE192" s="275" t="str">
        <f ca="true">+IF(OFFSET('Hygiene Data'!$I$12,0,10*ROW('Hygiene Data'!I186))="","",OFFSET('Hygiene Data'!$I$12,0,10*ROW('Hygiene Data'!I186)))</f>
        <v/>
      </c>
      <c r="EF192" s="27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5"/>
      <c r="BS193" s="275" t="str">
        <f ca="true">+IF(OFFSET('Water Data'!$D$27,0,10*ROW('Water Data'!D187))="","",OFFSET('Water Data'!$D$27,0,10*ROW('Water Data'!D187)))</f>
        <v/>
      </c>
      <c r="BT193" s="275" t="str">
        <f ca="true">+IF(OFFSET('Water Data'!$D$28,0,10*ROW('Water Data'!D187))="","",OFFSET('Water Data'!$D$28,0,10*ROW('Water Data'!D187)))</f>
        <v/>
      </c>
      <c r="BU193" s="275" t="str">
        <f ca="true">+IF(OFFSET('Water Data'!$D$29,0,10*ROW('Water Data'!D187))="","",OFFSET('Water Data'!$D$29,0,10*ROW('Water Data'!D187)))</f>
        <v/>
      </c>
      <c r="BV193" s="275" t="str">
        <f ca="true">+IF(OFFSET('Water Data'!$E$27,0,10*ROW('Water Data'!E187))="","",OFFSET('Water Data'!$E$27,0,10*ROW('Water Data'!E187)))</f>
        <v/>
      </c>
      <c r="BW193" s="275" t="str">
        <f ca="true">+IF(OFFSET('Water Data'!$E$28,0,10*ROW('Water Data'!E187))="","",OFFSET('Water Data'!$E$28,0,10*ROW('Water Data'!E187)))</f>
        <v/>
      </c>
      <c r="BX193" s="275" t="str">
        <f ca="true">+IF(OFFSET('Water Data'!$E$29,0,10*ROW('Water Data'!E187))="","",OFFSET('Water Data'!$E$29,0,10*ROW('Water Data'!E187)))</f>
        <v/>
      </c>
      <c r="BY193" s="275" t="str">
        <f ca="true">+IF(OFFSET('Water Data'!$F$27,0,10*ROW('Water Data'!F187))="","",OFFSET('Water Data'!$F$27,0,10*ROW('Water Data'!F187)))</f>
        <v/>
      </c>
      <c r="BZ193" s="275" t="str">
        <f ca="true">+IF(OFFSET('Water Data'!$F$28,0,10*ROW('Water Data'!F187))="","",OFFSET('Water Data'!$F$28,0,10*ROW('Water Data'!F187)))</f>
        <v/>
      </c>
      <c r="CA193" s="275" t="str">
        <f ca="true">+IF(OFFSET('Water Data'!$F$29,0,10*ROW('Water Data'!F187))="","",OFFSET('Water Data'!$F$29,0,10*ROW('Water Data'!F187)))</f>
        <v/>
      </c>
      <c r="CB193" s="275" t="str">
        <f ca="true">+IF(OFFSET('Water Data'!$G$27,0,10*ROW('Water Data'!G187))="","",OFFSET('Water Data'!$G$27,0,10*ROW('Water Data'!G187)))</f>
        <v/>
      </c>
      <c r="CC193" s="275" t="str">
        <f ca="true">+IF(OFFSET('Water Data'!$G$28,0,10*ROW('Water Data'!G187))="","",OFFSET('Water Data'!$G$28,0,10*ROW('Water Data'!G187)))</f>
        <v/>
      </c>
      <c r="CD193" s="275" t="str">
        <f ca="true">+IF(OFFSET('Water Data'!$G$29,0,10*ROW('Water Data'!G187))="","",OFFSET('Water Data'!$G$29,0,10*ROW('Water Data'!G187)))</f>
        <v/>
      </c>
      <c r="CE193" s="275" t="str">
        <f ca="true">+IF(OFFSET('Water Data'!$H$27,0,10*ROW('Water Data'!H187))="","",OFFSET('Water Data'!$H$27,0,10*ROW('Water Data'!H187)))</f>
        <v/>
      </c>
      <c r="CF193" s="275" t="str">
        <f ca="true">+IF(OFFSET('Water Data'!$H$28,0,10*ROW('Water Data'!H187))="","",OFFSET('Water Data'!$H$28,0,10*ROW('Water Data'!H187)))</f>
        <v/>
      </c>
      <c r="CG193" s="275" t="str">
        <f ca="true">+IF(OFFSET('Water Data'!$H$29,0,10*ROW('Water Data'!H187))="","",OFFSET('Water Data'!$H$29,0,10*ROW('Water Data'!H187)))</f>
        <v/>
      </c>
      <c r="CH193" s="275" t="str">
        <f ca="true">+IF(OFFSET('Water Data'!$I$27,0,10*ROW('Water Data'!I187))="","",OFFSET('Water Data'!$I$27,0,10*ROW('Water Data'!I187)))</f>
        <v/>
      </c>
      <c r="CI193" s="275" t="str">
        <f ca="true">+IF(OFFSET('Water Data'!$I$28,0,10*ROW('Water Data'!I187))="","",OFFSET('Water Data'!$I$28,0,10*ROW('Water Data'!I187)))</f>
        <v/>
      </c>
      <c r="CJ193" s="275" t="str">
        <f ca="true">+IF(OFFSET('Water Data'!$I$29,0,10*ROW('Water Data'!I187))="","",OFFSET('Water Data'!$I$29,0,10*ROW('Water Data'!I187)))</f>
        <v/>
      </c>
      <c r="CK193" s="275" t="str">
        <f ca="true">+IF(OFFSET('Sanitation Data'!$D$28,0,10*ROW('Sanitation Data'!D187))="","",OFFSET('Sanitation Data'!$D$28,0,10*ROW('Sanitation Data'!D187)))</f>
        <v/>
      </c>
      <c r="CL193" s="275" t="str">
        <f ca="true">+IF(OFFSET('Sanitation Data'!$D$29,0,10*ROW('Sanitation Data'!D187))="","",OFFSET('Sanitation Data'!$D$29,0,10*ROW('Sanitation Data'!D187)))</f>
        <v/>
      </c>
      <c r="CM193" s="275" t="str">
        <f ca="true">+IF(OFFSET('Sanitation Data'!$D$30,0,10*ROW('Sanitation Data'!D187))="","",OFFSET('Sanitation Data'!$D$30,0,10*ROW('Sanitation Data'!D187)))</f>
        <v/>
      </c>
      <c r="CN193" s="275" t="str">
        <f ca="true">+IF(OFFSET('Sanitation Data'!$D$31,0,10*ROW('Sanitation Data'!D187))="","",OFFSET('Sanitation Data'!$D$31,0,10*ROW('Sanitation Data'!D187)))</f>
        <v/>
      </c>
      <c r="CO193" s="275" t="str">
        <f ca="true">+IF(OFFSET('Sanitation Data'!$D$32,0,10*ROW('Sanitation Data'!D187))="","",OFFSET('Sanitation Data'!$D$32,0,10*ROW('Sanitation Data'!D187)))</f>
        <v/>
      </c>
      <c r="CP193" s="275" t="str">
        <f ca="true">+IF(OFFSET('Sanitation Data'!$E$28,0,10*ROW('Sanitation Data'!E187))="","",OFFSET('Sanitation Data'!$E$28,0,10*ROW('Sanitation Data'!E187)))</f>
        <v/>
      </c>
      <c r="CQ193" s="275" t="str">
        <f ca="true">+IF(OFFSET('Sanitation Data'!$E$29,0,10*ROW('Sanitation Data'!E187))="","",OFFSET('Sanitation Data'!$E$29,0,10*ROW('Sanitation Data'!E187)))</f>
        <v/>
      </c>
      <c r="CR193" s="275" t="str">
        <f ca="true">+IF(OFFSET('Sanitation Data'!$E$30,0,10*ROW('Sanitation Data'!E187))="","",OFFSET('Sanitation Data'!$E$30,0,10*ROW('Sanitation Data'!E187)))</f>
        <v/>
      </c>
      <c r="CS193" s="275" t="str">
        <f ca="true">+IF(OFFSET('Sanitation Data'!$E$31,0,10*ROW('Sanitation Data'!E187))="","",OFFSET('Sanitation Data'!$E$31,0,10*ROW('Sanitation Data'!E187)))</f>
        <v/>
      </c>
      <c r="CT193" s="275" t="str">
        <f ca="true">+IF(OFFSET('Sanitation Data'!$E$32,0,10*ROW('Sanitation Data'!E187))="","",OFFSET('Sanitation Data'!$E$32,0,10*ROW('Sanitation Data'!E187)))</f>
        <v/>
      </c>
      <c r="CU193" s="275" t="str">
        <f ca="true">+IF(OFFSET('Sanitation Data'!$F$28,0,10*ROW('Sanitation Data'!F187))="","",OFFSET('Sanitation Data'!$F$28,0,10*ROW('Sanitation Data'!F187)))</f>
        <v/>
      </c>
      <c r="CV193" s="275" t="str">
        <f ca="true">+IF(OFFSET('Sanitation Data'!$F$29,0,10*ROW('Sanitation Data'!F187))="","",OFFSET('Sanitation Data'!$F$29,0,10*ROW('Sanitation Data'!F187)))</f>
        <v/>
      </c>
      <c r="CW193" s="275" t="str">
        <f ca="true">+IF(OFFSET('Sanitation Data'!$F$30,0,10*ROW('Sanitation Data'!F187))="","",OFFSET('Sanitation Data'!$F$30,0,10*ROW('Sanitation Data'!F187)))</f>
        <v/>
      </c>
      <c r="CX193" s="275" t="str">
        <f ca="true">+IF(OFFSET('Sanitation Data'!$F$31,0,10*ROW('Sanitation Data'!F187))="","",OFFSET('Sanitation Data'!$F$31,0,10*ROW('Sanitation Data'!F187)))</f>
        <v/>
      </c>
      <c r="CY193" s="275" t="str">
        <f ca="true">+IF(OFFSET('Sanitation Data'!$F$32,0,10*ROW('Sanitation Data'!F187))="","",OFFSET('Sanitation Data'!$F$32,0,10*ROW('Sanitation Data'!F187)))</f>
        <v/>
      </c>
      <c r="CZ193" s="275" t="str">
        <f ca="true">+IF(OFFSET('Sanitation Data'!$G$28,0,10*ROW('Sanitation Data'!G187))="","",OFFSET('Sanitation Data'!$G$28,0,10*ROW('Sanitation Data'!G187)))</f>
        <v/>
      </c>
      <c r="DA193" s="275" t="str">
        <f ca="true">+IF(OFFSET('Sanitation Data'!$G$29,0,10*ROW('Sanitation Data'!G187))="","",OFFSET('Sanitation Data'!$G$29,0,10*ROW('Sanitation Data'!G187)))</f>
        <v/>
      </c>
      <c r="DB193" s="275" t="str">
        <f ca="true">+IF(OFFSET('Sanitation Data'!$G$30,0,10*ROW('Sanitation Data'!G187))="","",OFFSET('Sanitation Data'!$G$30,0,10*ROW('Sanitation Data'!G187)))</f>
        <v/>
      </c>
      <c r="DC193" s="275" t="str">
        <f ca="true">+IF(OFFSET('Sanitation Data'!$G$31,0,10*ROW('Sanitation Data'!G187))="","",OFFSET('Sanitation Data'!$G$31,0,10*ROW('Sanitation Data'!G187)))</f>
        <v/>
      </c>
      <c r="DD193" s="275" t="str">
        <f ca="true">+IF(OFFSET('Sanitation Data'!$G$32,0,10*ROW('Sanitation Data'!G187))="","",OFFSET('Sanitation Data'!$G$32,0,10*ROW('Sanitation Data'!G187)))</f>
        <v/>
      </c>
      <c r="DE193" s="275" t="str">
        <f ca="true">+IF(OFFSET('Sanitation Data'!$H$28,0,10*ROW('Sanitation Data'!H187))="","",OFFSET('Sanitation Data'!$H$28,0,10*ROW('Sanitation Data'!H187)))</f>
        <v/>
      </c>
      <c r="DF193" s="275" t="str">
        <f ca="true">+IF(OFFSET('Sanitation Data'!$H$29,0,10*ROW('Sanitation Data'!H187))="","",OFFSET('Sanitation Data'!$H$29,0,10*ROW('Sanitation Data'!H187)))</f>
        <v/>
      </c>
      <c r="DG193" s="275" t="str">
        <f ca="true">+IF(OFFSET('Sanitation Data'!$H$30,0,10*ROW('Sanitation Data'!H187))="","",OFFSET('Sanitation Data'!$H$30,0,10*ROW('Sanitation Data'!H187)))</f>
        <v/>
      </c>
      <c r="DH193" s="275" t="str">
        <f ca="true">+IF(OFFSET('Sanitation Data'!$H$31,0,10*ROW('Sanitation Data'!H187))="","",OFFSET('Sanitation Data'!$H$31,0,10*ROW('Sanitation Data'!H187)))</f>
        <v/>
      </c>
      <c r="DI193" s="275" t="str">
        <f ca="true">+IF(OFFSET('Sanitation Data'!$H$32,0,10*ROW('Sanitation Data'!H187))="","",OFFSET('Sanitation Data'!$H$32,0,10*ROW('Sanitation Data'!H187)))</f>
        <v/>
      </c>
      <c r="DJ193" s="275" t="str">
        <f ca="true">+IF(OFFSET('Sanitation Data'!$I$28,0,10*ROW('Sanitation Data'!I187))="","",OFFSET('Sanitation Data'!$I$28,0,10*ROW('Sanitation Data'!I187)))</f>
        <v/>
      </c>
      <c r="DK193" s="275" t="str">
        <f ca="true">+IF(OFFSET('Sanitation Data'!$I$29,0,10*ROW('Sanitation Data'!I187))="","",OFFSET('Sanitation Data'!$I$29,0,10*ROW('Sanitation Data'!I187)))</f>
        <v/>
      </c>
      <c r="DL193" s="275" t="str">
        <f ca="true">+IF(OFFSET('Sanitation Data'!$I$30,0,10*ROW('Sanitation Data'!I187))="","",OFFSET('Sanitation Data'!$I$30,0,10*ROW('Sanitation Data'!I187)))</f>
        <v/>
      </c>
      <c r="DM193" s="275" t="str">
        <f ca="true">+IF(OFFSET('Sanitation Data'!$I$31,0,10*ROW('Sanitation Data'!I187))="","",OFFSET('Sanitation Data'!$I$31,0,10*ROW('Sanitation Data'!I187)))</f>
        <v/>
      </c>
      <c r="DN193" s="275" t="str">
        <f ca="true">+IF(OFFSET('Sanitation Data'!$I$32,0,10*ROW('Sanitation Data'!I187))="","",OFFSET('Sanitation Data'!$I$32,0,10*ROW('Sanitation Data'!I187)))</f>
        <v/>
      </c>
      <c r="DO193" s="275" t="str">
        <f ca="true">+IF(OFFSET('Hygiene Data'!$D$11,0,10*ROW('Hygiene Data'!D187))="","",OFFSET('Hygiene Data'!$D$11,0,10*ROW('Hygiene Data'!D187)))</f>
        <v/>
      </c>
      <c r="DP193" s="275" t="str">
        <f ca="true">+IF(OFFSET('Hygiene Data'!$D$12,0,10*ROW('Hygiene Data'!D187))="","",OFFSET('Hygiene Data'!$D$12,0,10*ROW('Hygiene Data'!D187)))</f>
        <v/>
      </c>
      <c r="DQ193" s="275" t="str">
        <f ca="true">+IF(OFFSET('Hygiene Data'!$D$13,0,10*ROW('Hygiene Data'!D187))="","",OFFSET('Hygiene Data'!$D$13,0,10*ROW('Hygiene Data'!D187)))</f>
        <v/>
      </c>
      <c r="DR193" s="275" t="str">
        <f ca="true">+IF(OFFSET('Hygiene Data'!$E$11,0,10*ROW('Hygiene Data'!E187))="","",OFFSET('Hygiene Data'!$E$11,0,10*ROW('Hygiene Data'!E187)))</f>
        <v/>
      </c>
      <c r="DS193" s="275" t="str">
        <f ca="true">+IF(OFFSET('Hygiene Data'!$E$12,0,10*ROW('Hygiene Data'!E187))="","",OFFSET('Hygiene Data'!$E$12,0,10*ROW('Hygiene Data'!E187)))</f>
        <v/>
      </c>
      <c r="DT193" s="275" t="str">
        <f ca="true">+IF(OFFSET('Hygiene Data'!$E$13,0,10*ROW('Hygiene Data'!E187))="","",OFFSET('Hygiene Data'!$E$13,0,10*ROW('Hygiene Data'!E187)))</f>
        <v/>
      </c>
      <c r="DU193" s="275" t="str">
        <f ca="true">+IF(OFFSET('Hygiene Data'!$F$11,0,10*ROW('Hygiene Data'!F187))="","",OFFSET('Hygiene Data'!$F$11,0,10*ROW('Hygiene Data'!F187)))</f>
        <v/>
      </c>
      <c r="DV193" s="275" t="str">
        <f ca="true">+IF(OFFSET('Hygiene Data'!$F$12,0,10*ROW('Hygiene Data'!F187))="","",OFFSET('Hygiene Data'!$F$12,0,10*ROW('Hygiene Data'!F187)))</f>
        <v/>
      </c>
      <c r="DW193" s="275" t="str">
        <f ca="true">+IF(OFFSET('Hygiene Data'!$F$13,0,10*ROW('Hygiene Data'!F187))="","",OFFSET('Hygiene Data'!$F$13,0,10*ROW('Hygiene Data'!F187)))</f>
        <v/>
      </c>
      <c r="DX193" s="275" t="str">
        <f ca="true">+IF(OFFSET('Hygiene Data'!$G$11,0,10*ROW('Hygiene Data'!G187))="","",OFFSET('Hygiene Data'!$G$11,0,10*ROW('Hygiene Data'!G187)))</f>
        <v/>
      </c>
      <c r="DY193" s="275" t="str">
        <f ca="true">+IF(OFFSET('Hygiene Data'!$G$12,0,10*ROW('Hygiene Data'!G187))="","",OFFSET('Hygiene Data'!$G$12,0,10*ROW('Hygiene Data'!G187)))</f>
        <v/>
      </c>
      <c r="DZ193" s="275" t="str">
        <f ca="true">+IF(OFFSET('Hygiene Data'!$G$13,0,10*ROW('Hygiene Data'!G187))="","",OFFSET('Hygiene Data'!$G$13,0,10*ROW('Hygiene Data'!G187)))</f>
        <v/>
      </c>
      <c r="EA193" s="275" t="str">
        <f ca="true">+IF(OFFSET('Hygiene Data'!$H$11,0,10*ROW('Hygiene Data'!H187))="","",OFFSET('Hygiene Data'!$H$11,0,10*ROW('Hygiene Data'!H187)))</f>
        <v/>
      </c>
      <c r="EB193" s="275" t="str">
        <f ca="true">+IF(OFFSET('Hygiene Data'!$H$12,0,10*ROW('Hygiene Data'!H187))="","",OFFSET('Hygiene Data'!$H$12,0,10*ROW('Hygiene Data'!H187)))</f>
        <v/>
      </c>
      <c r="EC193" s="275" t="str">
        <f ca="true">+IF(OFFSET('Hygiene Data'!$H$13,0,10*ROW('Hygiene Data'!H187))="","",OFFSET('Hygiene Data'!$H$13,0,10*ROW('Hygiene Data'!H187)))</f>
        <v/>
      </c>
      <c r="ED193" s="275" t="str">
        <f ca="true">+IF(OFFSET('Hygiene Data'!$I$11,0,10*ROW('Hygiene Data'!I187))="","",OFFSET('Hygiene Data'!$I$11,0,10*ROW('Hygiene Data'!I187)))</f>
        <v/>
      </c>
      <c r="EE193" s="275" t="str">
        <f ca="true">+IF(OFFSET('Hygiene Data'!$I$12,0,10*ROW('Hygiene Data'!I187))="","",OFFSET('Hygiene Data'!$I$12,0,10*ROW('Hygiene Data'!I187)))</f>
        <v/>
      </c>
      <c r="EF193" s="27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5"/>
      <c r="BS194" s="275" t="str">
        <f ca="true">+IF(OFFSET('Water Data'!$D$27,0,10*ROW('Water Data'!D188))="","",OFFSET('Water Data'!$D$27,0,10*ROW('Water Data'!D188)))</f>
        <v/>
      </c>
      <c r="BT194" s="275" t="str">
        <f ca="true">+IF(OFFSET('Water Data'!$D$28,0,10*ROW('Water Data'!D188))="","",OFFSET('Water Data'!$D$28,0,10*ROW('Water Data'!D188)))</f>
        <v/>
      </c>
      <c r="BU194" s="275" t="str">
        <f ca="true">+IF(OFFSET('Water Data'!$D$29,0,10*ROW('Water Data'!D188))="","",OFFSET('Water Data'!$D$29,0,10*ROW('Water Data'!D188)))</f>
        <v/>
      </c>
      <c r="BV194" s="275" t="str">
        <f ca="true">+IF(OFFSET('Water Data'!$E$27,0,10*ROW('Water Data'!E188))="","",OFFSET('Water Data'!$E$27,0,10*ROW('Water Data'!E188)))</f>
        <v/>
      </c>
      <c r="BW194" s="275" t="str">
        <f ca="true">+IF(OFFSET('Water Data'!$E$28,0,10*ROW('Water Data'!E188))="","",OFFSET('Water Data'!$E$28,0,10*ROW('Water Data'!E188)))</f>
        <v/>
      </c>
      <c r="BX194" s="275" t="str">
        <f ca="true">+IF(OFFSET('Water Data'!$E$29,0,10*ROW('Water Data'!E188))="","",OFFSET('Water Data'!$E$29,0,10*ROW('Water Data'!E188)))</f>
        <v/>
      </c>
      <c r="BY194" s="275" t="str">
        <f ca="true">+IF(OFFSET('Water Data'!$F$27,0,10*ROW('Water Data'!F188))="","",OFFSET('Water Data'!$F$27,0,10*ROW('Water Data'!F188)))</f>
        <v/>
      </c>
      <c r="BZ194" s="275" t="str">
        <f ca="true">+IF(OFFSET('Water Data'!$F$28,0,10*ROW('Water Data'!F188))="","",OFFSET('Water Data'!$F$28,0,10*ROW('Water Data'!F188)))</f>
        <v/>
      </c>
      <c r="CA194" s="275" t="str">
        <f ca="true">+IF(OFFSET('Water Data'!$F$29,0,10*ROW('Water Data'!F188))="","",OFFSET('Water Data'!$F$29,0,10*ROW('Water Data'!F188)))</f>
        <v/>
      </c>
      <c r="CB194" s="275" t="str">
        <f ca="true">+IF(OFFSET('Water Data'!$G$27,0,10*ROW('Water Data'!G188))="","",OFFSET('Water Data'!$G$27,0,10*ROW('Water Data'!G188)))</f>
        <v/>
      </c>
      <c r="CC194" s="275" t="str">
        <f ca="true">+IF(OFFSET('Water Data'!$G$28,0,10*ROW('Water Data'!G188))="","",OFFSET('Water Data'!$G$28,0,10*ROW('Water Data'!G188)))</f>
        <v/>
      </c>
      <c r="CD194" s="275" t="str">
        <f ca="true">+IF(OFFSET('Water Data'!$G$29,0,10*ROW('Water Data'!G188))="","",OFFSET('Water Data'!$G$29,0,10*ROW('Water Data'!G188)))</f>
        <v/>
      </c>
      <c r="CE194" s="275" t="str">
        <f ca="true">+IF(OFFSET('Water Data'!$H$27,0,10*ROW('Water Data'!H188))="","",OFFSET('Water Data'!$H$27,0,10*ROW('Water Data'!H188)))</f>
        <v/>
      </c>
      <c r="CF194" s="275" t="str">
        <f ca="true">+IF(OFFSET('Water Data'!$H$28,0,10*ROW('Water Data'!H188))="","",OFFSET('Water Data'!$H$28,0,10*ROW('Water Data'!H188)))</f>
        <v/>
      </c>
      <c r="CG194" s="275" t="str">
        <f ca="true">+IF(OFFSET('Water Data'!$H$29,0,10*ROW('Water Data'!H188))="","",OFFSET('Water Data'!$H$29,0,10*ROW('Water Data'!H188)))</f>
        <v/>
      </c>
      <c r="CH194" s="275" t="str">
        <f ca="true">+IF(OFFSET('Water Data'!$I$27,0,10*ROW('Water Data'!I188))="","",OFFSET('Water Data'!$I$27,0,10*ROW('Water Data'!I188)))</f>
        <v/>
      </c>
      <c r="CI194" s="275" t="str">
        <f ca="true">+IF(OFFSET('Water Data'!$I$28,0,10*ROW('Water Data'!I188))="","",OFFSET('Water Data'!$I$28,0,10*ROW('Water Data'!I188)))</f>
        <v/>
      </c>
      <c r="CJ194" s="275" t="str">
        <f ca="true">+IF(OFFSET('Water Data'!$I$29,0,10*ROW('Water Data'!I188))="","",OFFSET('Water Data'!$I$29,0,10*ROW('Water Data'!I188)))</f>
        <v/>
      </c>
      <c r="CK194" s="275" t="str">
        <f ca="true">+IF(OFFSET('Sanitation Data'!$D$28,0,10*ROW('Sanitation Data'!D188))="","",OFFSET('Sanitation Data'!$D$28,0,10*ROW('Sanitation Data'!D188)))</f>
        <v/>
      </c>
      <c r="CL194" s="275" t="str">
        <f ca="true">+IF(OFFSET('Sanitation Data'!$D$29,0,10*ROW('Sanitation Data'!D188))="","",OFFSET('Sanitation Data'!$D$29,0,10*ROW('Sanitation Data'!D188)))</f>
        <v/>
      </c>
      <c r="CM194" s="275" t="str">
        <f ca="true">+IF(OFFSET('Sanitation Data'!$D$30,0,10*ROW('Sanitation Data'!D188))="","",OFFSET('Sanitation Data'!$D$30,0,10*ROW('Sanitation Data'!D188)))</f>
        <v/>
      </c>
      <c r="CN194" s="275" t="str">
        <f ca="true">+IF(OFFSET('Sanitation Data'!$D$31,0,10*ROW('Sanitation Data'!D188))="","",OFFSET('Sanitation Data'!$D$31,0,10*ROW('Sanitation Data'!D188)))</f>
        <v/>
      </c>
      <c r="CO194" s="275" t="str">
        <f ca="true">+IF(OFFSET('Sanitation Data'!$D$32,0,10*ROW('Sanitation Data'!D188))="","",OFFSET('Sanitation Data'!$D$32,0,10*ROW('Sanitation Data'!D188)))</f>
        <v/>
      </c>
      <c r="CP194" s="275" t="str">
        <f ca="true">+IF(OFFSET('Sanitation Data'!$E$28,0,10*ROW('Sanitation Data'!E188))="","",OFFSET('Sanitation Data'!$E$28,0,10*ROW('Sanitation Data'!E188)))</f>
        <v/>
      </c>
      <c r="CQ194" s="275" t="str">
        <f ca="true">+IF(OFFSET('Sanitation Data'!$E$29,0,10*ROW('Sanitation Data'!E188))="","",OFFSET('Sanitation Data'!$E$29,0,10*ROW('Sanitation Data'!E188)))</f>
        <v/>
      </c>
      <c r="CR194" s="275" t="str">
        <f ca="true">+IF(OFFSET('Sanitation Data'!$E$30,0,10*ROW('Sanitation Data'!E188))="","",OFFSET('Sanitation Data'!$E$30,0,10*ROW('Sanitation Data'!E188)))</f>
        <v/>
      </c>
      <c r="CS194" s="275" t="str">
        <f ca="true">+IF(OFFSET('Sanitation Data'!$E$31,0,10*ROW('Sanitation Data'!E188))="","",OFFSET('Sanitation Data'!$E$31,0,10*ROW('Sanitation Data'!E188)))</f>
        <v/>
      </c>
      <c r="CT194" s="275" t="str">
        <f ca="true">+IF(OFFSET('Sanitation Data'!$E$32,0,10*ROW('Sanitation Data'!E188))="","",OFFSET('Sanitation Data'!$E$32,0,10*ROW('Sanitation Data'!E188)))</f>
        <v/>
      </c>
      <c r="CU194" s="275" t="str">
        <f ca="true">+IF(OFFSET('Sanitation Data'!$F$28,0,10*ROW('Sanitation Data'!F188))="","",OFFSET('Sanitation Data'!$F$28,0,10*ROW('Sanitation Data'!F188)))</f>
        <v/>
      </c>
      <c r="CV194" s="275" t="str">
        <f ca="true">+IF(OFFSET('Sanitation Data'!$F$29,0,10*ROW('Sanitation Data'!F188))="","",OFFSET('Sanitation Data'!$F$29,0,10*ROW('Sanitation Data'!F188)))</f>
        <v/>
      </c>
      <c r="CW194" s="275" t="str">
        <f ca="true">+IF(OFFSET('Sanitation Data'!$F$30,0,10*ROW('Sanitation Data'!F188))="","",OFFSET('Sanitation Data'!$F$30,0,10*ROW('Sanitation Data'!F188)))</f>
        <v/>
      </c>
      <c r="CX194" s="275" t="str">
        <f ca="true">+IF(OFFSET('Sanitation Data'!$F$31,0,10*ROW('Sanitation Data'!F188))="","",OFFSET('Sanitation Data'!$F$31,0,10*ROW('Sanitation Data'!F188)))</f>
        <v/>
      </c>
      <c r="CY194" s="275" t="str">
        <f ca="true">+IF(OFFSET('Sanitation Data'!$F$32,0,10*ROW('Sanitation Data'!F188))="","",OFFSET('Sanitation Data'!$F$32,0,10*ROW('Sanitation Data'!F188)))</f>
        <v/>
      </c>
      <c r="CZ194" s="275" t="str">
        <f ca="true">+IF(OFFSET('Sanitation Data'!$G$28,0,10*ROW('Sanitation Data'!G188))="","",OFFSET('Sanitation Data'!$G$28,0,10*ROW('Sanitation Data'!G188)))</f>
        <v/>
      </c>
      <c r="DA194" s="275" t="str">
        <f ca="true">+IF(OFFSET('Sanitation Data'!$G$29,0,10*ROW('Sanitation Data'!G188))="","",OFFSET('Sanitation Data'!$G$29,0,10*ROW('Sanitation Data'!G188)))</f>
        <v/>
      </c>
      <c r="DB194" s="275" t="str">
        <f ca="true">+IF(OFFSET('Sanitation Data'!$G$30,0,10*ROW('Sanitation Data'!G188))="","",OFFSET('Sanitation Data'!$G$30,0,10*ROW('Sanitation Data'!G188)))</f>
        <v/>
      </c>
      <c r="DC194" s="275" t="str">
        <f ca="true">+IF(OFFSET('Sanitation Data'!$G$31,0,10*ROW('Sanitation Data'!G188))="","",OFFSET('Sanitation Data'!$G$31,0,10*ROW('Sanitation Data'!G188)))</f>
        <v/>
      </c>
      <c r="DD194" s="275" t="str">
        <f ca="true">+IF(OFFSET('Sanitation Data'!$G$32,0,10*ROW('Sanitation Data'!G188))="","",OFFSET('Sanitation Data'!$G$32,0,10*ROW('Sanitation Data'!G188)))</f>
        <v/>
      </c>
      <c r="DE194" s="275" t="str">
        <f ca="true">+IF(OFFSET('Sanitation Data'!$H$28,0,10*ROW('Sanitation Data'!H188))="","",OFFSET('Sanitation Data'!$H$28,0,10*ROW('Sanitation Data'!H188)))</f>
        <v/>
      </c>
      <c r="DF194" s="275" t="str">
        <f ca="true">+IF(OFFSET('Sanitation Data'!$H$29,0,10*ROW('Sanitation Data'!H188))="","",OFFSET('Sanitation Data'!$H$29,0,10*ROW('Sanitation Data'!H188)))</f>
        <v/>
      </c>
      <c r="DG194" s="275" t="str">
        <f ca="true">+IF(OFFSET('Sanitation Data'!$H$30,0,10*ROW('Sanitation Data'!H188))="","",OFFSET('Sanitation Data'!$H$30,0,10*ROW('Sanitation Data'!H188)))</f>
        <v/>
      </c>
      <c r="DH194" s="275" t="str">
        <f ca="true">+IF(OFFSET('Sanitation Data'!$H$31,0,10*ROW('Sanitation Data'!H188))="","",OFFSET('Sanitation Data'!$H$31,0,10*ROW('Sanitation Data'!H188)))</f>
        <v/>
      </c>
      <c r="DI194" s="275" t="str">
        <f ca="true">+IF(OFFSET('Sanitation Data'!$H$32,0,10*ROW('Sanitation Data'!H188))="","",OFFSET('Sanitation Data'!$H$32,0,10*ROW('Sanitation Data'!H188)))</f>
        <v/>
      </c>
      <c r="DJ194" s="275" t="str">
        <f ca="true">+IF(OFFSET('Sanitation Data'!$I$28,0,10*ROW('Sanitation Data'!I188))="","",OFFSET('Sanitation Data'!$I$28,0,10*ROW('Sanitation Data'!I188)))</f>
        <v/>
      </c>
      <c r="DK194" s="275" t="str">
        <f ca="true">+IF(OFFSET('Sanitation Data'!$I$29,0,10*ROW('Sanitation Data'!I188))="","",OFFSET('Sanitation Data'!$I$29,0,10*ROW('Sanitation Data'!I188)))</f>
        <v/>
      </c>
      <c r="DL194" s="275" t="str">
        <f ca="true">+IF(OFFSET('Sanitation Data'!$I$30,0,10*ROW('Sanitation Data'!I188))="","",OFFSET('Sanitation Data'!$I$30,0,10*ROW('Sanitation Data'!I188)))</f>
        <v/>
      </c>
      <c r="DM194" s="275" t="str">
        <f ca="true">+IF(OFFSET('Sanitation Data'!$I$31,0,10*ROW('Sanitation Data'!I188))="","",OFFSET('Sanitation Data'!$I$31,0,10*ROW('Sanitation Data'!I188)))</f>
        <v/>
      </c>
      <c r="DN194" s="275" t="str">
        <f ca="true">+IF(OFFSET('Sanitation Data'!$I$32,0,10*ROW('Sanitation Data'!I188))="","",OFFSET('Sanitation Data'!$I$32,0,10*ROW('Sanitation Data'!I188)))</f>
        <v/>
      </c>
      <c r="DO194" s="275" t="str">
        <f ca="true">+IF(OFFSET('Hygiene Data'!$D$11,0,10*ROW('Hygiene Data'!D188))="","",OFFSET('Hygiene Data'!$D$11,0,10*ROW('Hygiene Data'!D188)))</f>
        <v/>
      </c>
      <c r="DP194" s="275" t="str">
        <f ca="true">+IF(OFFSET('Hygiene Data'!$D$12,0,10*ROW('Hygiene Data'!D188))="","",OFFSET('Hygiene Data'!$D$12,0,10*ROW('Hygiene Data'!D188)))</f>
        <v/>
      </c>
      <c r="DQ194" s="275" t="str">
        <f ca="true">+IF(OFFSET('Hygiene Data'!$D$13,0,10*ROW('Hygiene Data'!D188))="","",OFFSET('Hygiene Data'!$D$13,0,10*ROW('Hygiene Data'!D188)))</f>
        <v/>
      </c>
      <c r="DR194" s="275" t="str">
        <f ca="true">+IF(OFFSET('Hygiene Data'!$E$11,0,10*ROW('Hygiene Data'!E188))="","",OFFSET('Hygiene Data'!$E$11,0,10*ROW('Hygiene Data'!E188)))</f>
        <v/>
      </c>
      <c r="DS194" s="275" t="str">
        <f ca="true">+IF(OFFSET('Hygiene Data'!$E$12,0,10*ROW('Hygiene Data'!E188))="","",OFFSET('Hygiene Data'!$E$12,0,10*ROW('Hygiene Data'!E188)))</f>
        <v/>
      </c>
      <c r="DT194" s="275" t="str">
        <f ca="true">+IF(OFFSET('Hygiene Data'!$E$13,0,10*ROW('Hygiene Data'!E188))="","",OFFSET('Hygiene Data'!$E$13,0,10*ROW('Hygiene Data'!E188)))</f>
        <v/>
      </c>
      <c r="DU194" s="275" t="str">
        <f ca="true">+IF(OFFSET('Hygiene Data'!$F$11,0,10*ROW('Hygiene Data'!F188))="","",OFFSET('Hygiene Data'!$F$11,0,10*ROW('Hygiene Data'!F188)))</f>
        <v/>
      </c>
      <c r="DV194" s="275" t="str">
        <f ca="true">+IF(OFFSET('Hygiene Data'!$F$12,0,10*ROW('Hygiene Data'!F188))="","",OFFSET('Hygiene Data'!$F$12,0,10*ROW('Hygiene Data'!F188)))</f>
        <v/>
      </c>
      <c r="DW194" s="275" t="str">
        <f ca="true">+IF(OFFSET('Hygiene Data'!$F$13,0,10*ROW('Hygiene Data'!F188))="","",OFFSET('Hygiene Data'!$F$13,0,10*ROW('Hygiene Data'!F188)))</f>
        <v/>
      </c>
      <c r="DX194" s="275" t="str">
        <f ca="true">+IF(OFFSET('Hygiene Data'!$G$11,0,10*ROW('Hygiene Data'!G188))="","",OFFSET('Hygiene Data'!$G$11,0,10*ROW('Hygiene Data'!G188)))</f>
        <v/>
      </c>
      <c r="DY194" s="275" t="str">
        <f ca="true">+IF(OFFSET('Hygiene Data'!$G$12,0,10*ROW('Hygiene Data'!G188))="","",OFFSET('Hygiene Data'!$G$12,0,10*ROW('Hygiene Data'!G188)))</f>
        <v/>
      </c>
      <c r="DZ194" s="275" t="str">
        <f ca="true">+IF(OFFSET('Hygiene Data'!$G$13,0,10*ROW('Hygiene Data'!G188))="","",OFFSET('Hygiene Data'!$G$13,0,10*ROW('Hygiene Data'!G188)))</f>
        <v/>
      </c>
      <c r="EA194" s="275" t="str">
        <f ca="true">+IF(OFFSET('Hygiene Data'!$H$11,0,10*ROW('Hygiene Data'!H188))="","",OFFSET('Hygiene Data'!$H$11,0,10*ROW('Hygiene Data'!H188)))</f>
        <v/>
      </c>
      <c r="EB194" s="275" t="str">
        <f ca="true">+IF(OFFSET('Hygiene Data'!$H$12,0,10*ROW('Hygiene Data'!H188))="","",OFFSET('Hygiene Data'!$H$12,0,10*ROW('Hygiene Data'!H188)))</f>
        <v/>
      </c>
      <c r="EC194" s="275" t="str">
        <f ca="true">+IF(OFFSET('Hygiene Data'!$H$13,0,10*ROW('Hygiene Data'!H188))="","",OFFSET('Hygiene Data'!$H$13,0,10*ROW('Hygiene Data'!H188)))</f>
        <v/>
      </c>
      <c r="ED194" s="275" t="str">
        <f ca="true">+IF(OFFSET('Hygiene Data'!$I$11,0,10*ROW('Hygiene Data'!I188))="","",OFFSET('Hygiene Data'!$I$11,0,10*ROW('Hygiene Data'!I188)))</f>
        <v/>
      </c>
      <c r="EE194" s="275" t="str">
        <f ca="true">+IF(OFFSET('Hygiene Data'!$I$12,0,10*ROW('Hygiene Data'!I188))="","",OFFSET('Hygiene Data'!$I$12,0,10*ROW('Hygiene Data'!I188)))</f>
        <v/>
      </c>
      <c r="EF194" s="27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5"/>
      <c r="BS195" s="275" t="str">
        <f ca="true">+IF(OFFSET('Water Data'!$D$27,0,10*ROW('Water Data'!D189))="","",OFFSET('Water Data'!$D$27,0,10*ROW('Water Data'!D189)))</f>
        <v/>
      </c>
      <c r="BT195" s="275" t="str">
        <f ca="true">+IF(OFFSET('Water Data'!$D$28,0,10*ROW('Water Data'!D189))="","",OFFSET('Water Data'!$D$28,0,10*ROW('Water Data'!D189)))</f>
        <v/>
      </c>
      <c r="BU195" s="275" t="str">
        <f ca="true">+IF(OFFSET('Water Data'!$D$29,0,10*ROW('Water Data'!D189))="","",OFFSET('Water Data'!$D$29,0,10*ROW('Water Data'!D189)))</f>
        <v/>
      </c>
      <c r="BV195" s="275" t="str">
        <f ca="true">+IF(OFFSET('Water Data'!$E$27,0,10*ROW('Water Data'!E189))="","",OFFSET('Water Data'!$E$27,0,10*ROW('Water Data'!E189)))</f>
        <v/>
      </c>
      <c r="BW195" s="275" t="str">
        <f ca="true">+IF(OFFSET('Water Data'!$E$28,0,10*ROW('Water Data'!E189))="","",OFFSET('Water Data'!$E$28,0,10*ROW('Water Data'!E189)))</f>
        <v/>
      </c>
      <c r="BX195" s="275" t="str">
        <f ca="true">+IF(OFFSET('Water Data'!$E$29,0,10*ROW('Water Data'!E189))="","",OFFSET('Water Data'!$E$29,0,10*ROW('Water Data'!E189)))</f>
        <v/>
      </c>
      <c r="BY195" s="275" t="str">
        <f ca="true">+IF(OFFSET('Water Data'!$F$27,0,10*ROW('Water Data'!F189))="","",OFFSET('Water Data'!$F$27,0,10*ROW('Water Data'!F189)))</f>
        <v/>
      </c>
      <c r="BZ195" s="275" t="str">
        <f ca="true">+IF(OFFSET('Water Data'!$F$28,0,10*ROW('Water Data'!F189))="","",OFFSET('Water Data'!$F$28,0,10*ROW('Water Data'!F189)))</f>
        <v/>
      </c>
      <c r="CA195" s="275" t="str">
        <f ca="true">+IF(OFFSET('Water Data'!$F$29,0,10*ROW('Water Data'!F189))="","",OFFSET('Water Data'!$F$29,0,10*ROW('Water Data'!F189)))</f>
        <v/>
      </c>
      <c r="CB195" s="275" t="str">
        <f ca="true">+IF(OFFSET('Water Data'!$G$27,0,10*ROW('Water Data'!G189))="","",OFFSET('Water Data'!$G$27,0,10*ROW('Water Data'!G189)))</f>
        <v/>
      </c>
      <c r="CC195" s="275" t="str">
        <f ca="true">+IF(OFFSET('Water Data'!$G$28,0,10*ROW('Water Data'!G189))="","",OFFSET('Water Data'!$G$28,0,10*ROW('Water Data'!G189)))</f>
        <v/>
      </c>
      <c r="CD195" s="275" t="str">
        <f ca="true">+IF(OFFSET('Water Data'!$G$29,0,10*ROW('Water Data'!G189))="","",OFFSET('Water Data'!$G$29,0,10*ROW('Water Data'!G189)))</f>
        <v/>
      </c>
      <c r="CE195" s="275" t="str">
        <f ca="true">+IF(OFFSET('Water Data'!$H$27,0,10*ROW('Water Data'!H189))="","",OFFSET('Water Data'!$H$27,0,10*ROW('Water Data'!H189)))</f>
        <v/>
      </c>
      <c r="CF195" s="275" t="str">
        <f ca="true">+IF(OFFSET('Water Data'!$H$28,0,10*ROW('Water Data'!H189))="","",OFFSET('Water Data'!$H$28,0,10*ROW('Water Data'!H189)))</f>
        <v/>
      </c>
      <c r="CG195" s="275" t="str">
        <f ca="true">+IF(OFFSET('Water Data'!$H$29,0,10*ROW('Water Data'!H189))="","",OFFSET('Water Data'!$H$29,0,10*ROW('Water Data'!H189)))</f>
        <v/>
      </c>
      <c r="CH195" s="275" t="str">
        <f ca="true">+IF(OFFSET('Water Data'!$I$27,0,10*ROW('Water Data'!I189))="","",OFFSET('Water Data'!$I$27,0,10*ROW('Water Data'!I189)))</f>
        <v/>
      </c>
      <c r="CI195" s="275" t="str">
        <f ca="true">+IF(OFFSET('Water Data'!$I$28,0,10*ROW('Water Data'!I189))="","",OFFSET('Water Data'!$I$28,0,10*ROW('Water Data'!I189)))</f>
        <v/>
      </c>
      <c r="CJ195" s="275" t="str">
        <f ca="true">+IF(OFFSET('Water Data'!$I$29,0,10*ROW('Water Data'!I189))="","",OFFSET('Water Data'!$I$29,0,10*ROW('Water Data'!I189)))</f>
        <v/>
      </c>
      <c r="CK195" s="275" t="str">
        <f ca="true">+IF(OFFSET('Sanitation Data'!$D$28,0,10*ROW('Sanitation Data'!D189))="","",OFFSET('Sanitation Data'!$D$28,0,10*ROW('Sanitation Data'!D189)))</f>
        <v/>
      </c>
      <c r="CL195" s="275" t="str">
        <f ca="true">+IF(OFFSET('Sanitation Data'!$D$29,0,10*ROW('Sanitation Data'!D189))="","",OFFSET('Sanitation Data'!$D$29,0,10*ROW('Sanitation Data'!D189)))</f>
        <v/>
      </c>
      <c r="CM195" s="275" t="str">
        <f ca="true">+IF(OFFSET('Sanitation Data'!$D$30,0,10*ROW('Sanitation Data'!D189))="","",OFFSET('Sanitation Data'!$D$30,0,10*ROW('Sanitation Data'!D189)))</f>
        <v/>
      </c>
      <c r="CN195" s="275" t="str">
        <f ca="true">+IF(OFFSET('Sanitation Data'!$D$31,0,10*ROW('Sanitation Data'!D189))="","",OFFSET('Sanitation Data'!$D$31,0,10*ROW('Sanitation Data'!D189)))</f>
        <v/>
      </c>
      <c r="CO195" s="275" t="str">
        <f ca="true">+IF(OFFSET('Sanitation Data'!$D$32,0,10*ROW('Sanitation Data'!D189))="","",OFFSET('Sanitation Data'!$D$32,0,10*ROW('Sanitation Data'!D189)))</f>
        <v/>
      </c>
      <c r="CP195" s="275" t="str">
        <f ca="true">+IF(OFFSET('Sanitation Data'!$E$28,0,10*ROW('Sanitation Data'!E189))="","",OFFSET('Sanitation Data'!$E$28,0,10*ROW('Sanitation Data'!E189)))</f>
        <v/>
      </c>
      <c r="CQ195" s="275" t="str">
        <f ca="true">+IF(OFFSET('Sanitation Data'!$E$29,0,10*ROW('Sanitation Data'!E189))="","",OFFSET('Sanitation Data'!$E$29,0,10*ROW('Sanitation Data'!E189)))</f>
        <v/>
      </c>
      <c r="CR195" s="275" t="str">
        <f ca="true">+IF(OFFSET('Sanitation Data'!$E$30,0,10*ROW('Sanitation Data'!E189))="","",OFFSET('Sanitation Data'!$E$30,0,10*ROW('Sanitation Data'!E189)))</f>
        <v/>
      </c>
      <c r="CS195" s="275" t="str">
        <f ca="true">+IF(OFFSET('Sanitation Data'!$E$31,0,10*ROW('Sanitation Data'!E189))="","",OFFSET('Sanitation Data'!$E$31,0,10*ROW('Sanitation Data'!E189)))</f>
        <v/>
      </c>
      <c r="CT195" s="275" t="str">
        <f ca="true">+IF(OFFSET('Sanitation Data'!$E$32,0,10*ROW('Sanitation Data'!E189))="","",OFFSET('Sanitation Data'!$E$32,0,10*ROW('Sanitation Data'!E189)))</f>
        <v/>
      </c>
      <c r="CU195" s="275" t="str">
        <f ca="true">+IF(OFFSET('Sanitation Data'!$F$28,0,10*ROW('Sanitation Data'!F189))="","",OFFSET('Sanitation Data'!$F$28,0,10*ROW('Sanitation Data'!F189)))</f>
        <v/>
      </c>
      <c r="CV195" s="275" t="str">
        <f ca="true">+IF(OFFSET('Sanitation Data'!$F$29,0,10*ROW('Sanitation Data'!F189))="","",OFFSET('Sanitation Data'!$F$29,0,10*ROW('Sanitation Data'!F189)))</f>
        <v/>
      </c>
      <c r="CW195" s="275" t="str">
        <f ca="true">+IF(OFFSET('Sanitation Data'!$F$30,0,10*ROW('Sanitation Data'!F189))="","",OFFSET('Sanitation Data'!$F$30,0,10*ROW('Sanitation Data'!F189)))</f>
        <v/>
      </c>
      <c r="CX195" s="275" t="str">
        <f ca="true">+IF(OFFSET('Sanitation Data'!$F$31,0,10*ROW('Sanitation Data'!F189))="","",OFFSET('Sanitation Data'!$F$31,0,10*ROW('Sanitation Data'!F189)))</f>
        <v/>
      </c>
      <c r="CY195" s="275" t="str">
        <f ca="true">+IF(OFFSET('Sanitation Data'!$F$32,0,10*ROW('Sanitation Data'!F189))="","",OFFSET('Sanitation Data'!$F$32,0,10*ROW('Sanitation Data'!F189)))</f>
        <v/>
      </c>
      <c r="CZ195" s="275" t="str">
        <f ca="true">+IF(OFFSET('Sanitation Data'!$G$28,0,10*ROW('Sanitation Data'!G189))="","",OFFSET('Sanitation Data'!$G$28,0,10*ROW('Sanitation Data'!G189)))</f>
        <v/>
      </c>
      <c r="DA195" s="275" t="str">
        <f ca="true">+IF(OFFSET('Sanitation Data'!$G$29,0,10*ROW('Sanitation Data'!G189))="","",OFFSET('Sanitation Data'!$G$29,0,10*ROW('Sanitation Data'!G189)))</f>
        <v/>
      </c>
      <c r="DB195" s="275" t="str">
        <f ca="true">+IF(OFFSET('Sanitation Data'!$G$30,0,10*ROW('Sanitation Data'!G189))="","",OFFSET('Sanitation Data'!$G$30,0,10*ROW('Sanitation Data'!G189)))</f>
        <v/>
      </c>
      <c r="DC195" s="275" t="str">
        <f ca="true">+IF(OFFSET('Sanitation Data'!$G$31,0,10*ROW('Sanitation Data'!G189))="","",OFFSET('Sanitation Data'!$G$31,0,10*ROW('Sanitation Data'!G189)))</f>
        <v/>
      </c>
      <c r="DD195" s="275" t="str">
        <f ca="true">+IF(OFFSET('Sanitation Data'!$G$32,0,10*ROW('Sanitation Data'!G189))="","",OFFSET('Sanitation Data'!$G$32,0,10*ROW('Sanitation Data'!G189)))</f>
        <v/>
      </c>
      <c r="DE195" s="275" t="str">
        <f ca="true">+IF(OFFSET('Sanitation Data'!$H$28,0,10*ROW('Sanitation Data'!H189))="","",OFFSET('Sanitation Data'!$H$28,0,10*ROW('Sanitation Data'!H189)))</f>
        <v/>
      </c>
      <c r="DF195" s="275" t="str">
        <f ca="true">+IF(OFFSET('Sanitation Data'!$H$29,0,10*ROW('Sanitation Data'!H189))="","",OFFSET('Sanitation Data'!$H$29,0,10*ROW('Sanitation Data'!H189)))</f>
        <v/>
      </c>
      <c r="DG195" s="275" t="str">
        <f ca="true">+IF(OFFSET('Sanitation Data'!$H$30,0,10*ROW('Sanitation Data'!H189))="","",OFFSET('Sanitation Data'!$H$30,0,10*ROW('Sanitation Data'!H189)))</f>
        <v/>
      </c>
      <c r="DH195" s="275" t="str">
        <f ca="true">+IF(OFFSET('Sanitation Data'!$H$31,0,10*ROW('Sanitation Data'!H189))="","",OFFSET('Sanitation Data'!$H$31,0,10*ROW('Sanitation Data'!H189)))</f>
        <v/>
      </c>
      <c r="DI195" s="275" t="str">
        <f ca="true">+IF(OFFSET('Sanitation Data'!$H$32,0,10*ROW('Sanitation Data'!H189))="","",OFFSET('Sanitation Data'!$H$32,0,10*ROW('Sanitation Data'!H189)))</f>
        <v/>
      </c>
      <c r="DJ195" s="275" t="str">
        <f ca="true">+IF(OFFSET('Sanitation Data'!$I$28,0,10*ROW('Sanitation Data'!I189))="","",OFFSET('Sanitation Data'!$I$28,0,10*ROW('Sanitation Data'!I189)))</f>
        <v/>
      </c>
      <c r="DK195" s="275" t="str">
        <f ca="true">+IF(OFFSET('Sanitation Data'!$I$29,0,10*ROW('Sanitation Data'!I189))="","",OFFSET('Sanitation Data'!$I$29,0,10*ROW('Sanitation Data'!I189)))</f>
        <v/>
      </c>
      <c r="DL195" s="275" t="str">
        <f ca="true">+IF(OFFSET('Sanitation Data'!$I$30,0,10*ROW('Sanitation Data'!I189))="","",OFFSET('Sanitation Data'!$I$30,0,10*ROW('Sanitation Data'!I189)))</f>
        <v/>
      </c>
      <c r="DM195" s="275" t="str">
        <f ca="true">+IF(OFFSET('Sanitation Data'!$I$31,0,10*ROW('Sanitation Data'!I189))="","",OFFSET('Sanitation Data'!$I$31,0,10*ROW('Sanitation Data'!I189)))</f>
        <v/>
      </c>
      <c r="DN195" s="275" t="str">
        <f ca="true">+IF(OFFSET('Sanitation Data'!$I$32,0,10*ROW('Sanitation Data'!I189))="","",OFFSET('Sanitation Data'!$I$32,0,10*ROW('Sanitation Data'!I189)))</f>
        <v/>
      </c>
      <c r="DO195" s="275" t="str">
        <f ca="true">+IF(OFFSET('Hygiene Data'!$D$11,0,10*ROW('Hygiene Data'!D189))="","",OFFSET('Hygiene Data'!$D$11,0,10*ROW('Hygiene Data'!D189)))</f>
        <v/>
      </c>
      <c r="DP195" s="275" t="str">
        <f ca="true">+IF(OFFSET('Hygiene Data'!$D$12,0,10*ROW('Hygiene Data'!D189))="","",OFFSET('Hygiene Data'!$D$12,0,10*ROW('Hygiene Data'!D189)))</f>
        <v/>
      </c>
      <c r="DQ195" s="275" t="str">
        <f ca="true">+IF(OFFSET('Hygiene Data'!$D$13,0,10*ROW('Hygiene Data'!D189))="","",OFFSET('Hygiene Data'!$D$13,0,10*ROW('Hygiene Data'!D189)))</f>
        <v/>
      </c>
      <c r="DR195" s="275" t="str">
        <f ca="true">+IF(OFFSET('Hygiene Data'!$E$11,0,10*ROW('Hygiene Data'!E189))="","",OFFSET('Hygiene Data'!$E$11,0,10*ROW('Hygiene Data'!E189)))</f>
        <v/>
      </c>
      <c r="DS195" s="275" t="str">
        <f ca="true">+IF(OFFSET('Hygiene Data'!$E$12,0,10*ROW('Hygiene Data'!E189))="","",OFFSET('Hygiene Data'!$E$12,0,10*ROW('Hygiene Data'!E189)))</f>
        <v/>
      </c>
      <c r="DT195" s="275" t="str">
        <f ca="true">+IF(OFFSET('Hygiene Data'!$E$13,0,10*ROW('Hygiene Data'!E189))="","",OFFSET('Hygiene Data'!$E$13,0,10*ROW('Hygiene Data'!E189)))</f>
        <v/>
      </c>
      <c r="DU195" s="275" t="str">
        <f ca="true">+IF(OFFSET('Hygiene Data'!$F$11,0,10*ROW('Hygiene Data'!F189))="","",OFFSET('Hygiene Data'!$F$11,0,10*ROW('Hygiene Data'!F189)))</f>
        <v/>
      </c>
      <c r="DV195" s="275" t="str">
        <f ca="true">+IF(OFFSET('Hygiene Data'!$F$12,0,10*ROW('Hygiene Data'!F189))="","",OFFSET('Hygiene Data'!$F$12,0,10*ROW('Hygiene Data'!F189)))</f>
        <v/>
      </c>
      <c r="DW195" s="275" t="str">
        <f ca="true">+IF(OFFSET('Hygiene Data'!$F$13,0,10*ROW('Hygiene Data'!F189))="","",OFFSET('Hygiene Data'!$F$13,0,10*ROW('Hygiene Data'!F189)))</f>
        <v/>
      </c>
      <c r="DX195" s="275" t="str">
        <f ca="true">+IF(OFFSET('Hygiene Data'!$G$11,0,10*ROW('Hygiene Data'!G189))="","",OFFSET('Hygiene Data'!$G$11,0,10*ROW('Hygiene Data'!G189)))</f>
        <v/>
      </c>
      <c r="DY195" s="275" t="str">
        <f ca="true">+IF(OFFSET('Hygiene Data'!$G$12,0,10*ROW('Hygiene Data'!G189))="","",OFFSET('Hygiene Data'!$G$12,0,10*ROW('Hygiene Data'!G189)))</f>
        <v/>
      </c>
      <c r="DZ195" s="275" t="str">
        <f ca="true">+IF(OFFSET('Hygiene Data'!$G$13,0,10*ROW('Hygiene Data'!G189))="","",OFFSET('Hygiene Data'!$G$13,0,10*ROW('Hygiene Data'!G189)))</f>
        <v/>
      </c>
      <c r="EA195" s="275" t="str">
        <f ca="true">+IF(OFFSET('Hygiene Data'!$H$11,0,10*ROW('Hygiene Data'!H189))="","",OFFSET('Hygiene Data'!$H$11,0,10*ROW('Hygiene Data'!H189)))</f>
        <v/>
      </c>
      <c r="EB195" s="275" t="str">
        <f ca="true">+IF(OFFSET('Hygiene Data'!$H$12,0,10*ROW('Hygiene Data'!H189))="","",OFFSET('Hygiene Data'!$H$12,0,10*ROW('Hygiene Data'!H189)))</f>
        <v/>
      </c>
      <c r="EC195" s="275" t="str">
        <f ca="true">+IF(OFFSET('Hygiene Data'!$H$13,0,10*ROW('Hygiene Data'!H189))="","",OFFSET('Hygiene Data'!$H$13,0,10*ROW('Hygiene Data'!H189)))</f>
        <v/>
      </c>
      <c r="ED195" s="275" t="str">
        <f ca="true">+IF(OFFSET('Hygiene Data'!$I$11,0,10*ROW('Hygiene Data'!I189))="","",OFFSET('Hygiene Data'!$I$11,0,10*ROW('Hygiene Data'!I189)))</f>
        <v/>
      </c>
      <c r="EE195" s="275" t="str">
        <f ca="true">+IF(OFFSET('Hygiene Data'!$I$12,0,10*ROW('Hygiene Data'!I189))="","",OFFSET('Hygiene Data'!$I$12,0,10*ROW('Hygiene Data'!I189)))</f>
        <v/>
      </c>
      <c r="EF195" s="27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5"/>
      <c r="BS196" s="275" t="str">
        <f ca="true">+IF(OFFSET('Water Data'!$D$27,0,10*ROW('Water Data'!D190))="","",OFFSET('Water Data'!$D$27,0,10*ROW('Water Data'!D190)))</f>
        <v/>
      </c>
      <c r="BT196" s="275" t="str">
        <f ca="true">+IF(OFFSET('Water Data'!$D$28,0,10*ROW('Water Data'!D190))="","",OFFSET('Water Data'!$D$28,0,10*ROW('Water Data'!D190)))</f>
        <v/>
      </c>
      <c r="BU196" s="275" t="str">
        <f ca="true">+IF(OFFSET('Water Data'!$D$29,0,10*ROW('Water Data'!D190))="","",OFFSET('Water Data'!$D$29,0,10*ROW('Water Data'!D190)))</f>
        <v/>
      </c>
      <c r="BV196" s="275" t="str">
        <f ca="true">+IF(OFFSET('Water Data'!$E$27,0,10*ROW('Water Data'!E190))="","",OFFSET('Water Data'!$E$27,0,10*ROW('Water Data'!E190)))</f>
        <v/>
      </c>
      <c r="BW196" s="275" t="str">
        <f ca="true">+IF(OFFSET('Water Data'!$E$28,0,10*ROW('Water Data'!E190))="","",OFFSET('Water Data'!$E$28,0,10*ROW('Water Data'!E190)))</f>
        <v/>
      </c>
      <c r="BX196" s="275" t="str">
        <f ca="true">+IF(OFFSET('Water Data'!$E$29,0,10*ROW('Water Data'!E190))="","",OFFSET('Water Data'!$E$29,0,10*ROW('Water Data'!E190)))</f>
        <v/>
      </c>
      <c r="BY196" s="275" t="str">
        <f ca="true">+IF(OFFSET('Water Data'!$F$27,0,10*ROW('Water Data'!F190))="","",OFFSET('Water Data'!$F$27,0,10*ROW('Water Data'!F190)))</f>
        <v/>
      </c>
      <c r="BZ196" s="275" t="str">
        <f ca="true">+IF(OFFSET('Water Data'!$F$28,0,10*ROW('Water Data'!F190))="","",OFFSET('Water Data'!$F$28,0,10*ROW('Water Data'!F190)))</f>
        <v/>
      </c>
      <c r="CA196" s="275" t="str">
        <f ca="true">+IF(OFFSET('Water Data'!$F$29,0,10*ROW('Water Data'!F190))="","",OFFSET('Water Data'!$F$29,0,10*ROW('Water Data'!F190)))</f>
        <v/>
      </c>
      <c r="CB196" s="275" t="str">
        <f ca="true">+IF(OFFSET('Water Data'!$G$27,0,10*ROW('Water Data'!G190))="","",OFFSET('Water Data'!$G$27,0,10*ROW('Water Data'!G190)))</f>
        <v/>
      </c>
      <c r="CC196" s="275" t="str">
        <f ca="true">+IF(OFFSET('Water Data'!$G$28,0,10*ROW('Water Data'!G190))="","",OFFSET('Water Data'!$G$28,0,10*ROW('Water Data'!G190)))</f>
        <v/>
      </c>
      <c r="CD196" s="275" t="str">
        <f ca="true">+IF(OFFSET('Water Data'!$G$29,0,10*ROW('Water Data'!G190))="","",OFFSET('Water Data'!$G$29,0,10*ROW('Water Data'!G190)))</f>
        <v/>
      </c>
      <c r="CE196" s="275" t="str">
        <f ca="true">+IF(OFFSET('Water Data'!$H$27,0,10*ROW('Water Data'!H190))="","",OFFSET('Water Data'!$H$27,0,10*ROW('Water Data'!H190)))</f>
        <v/>
      </c>
      <c r="CF196" s="275" t="str">
        <f ca="true">+IF(OFFSET('Water Data'!$H$28,0,10*ROW('Water Data'!H190))="","",OFFSET('Water Data'!$H$28,0,10*ROW('Water Data'!H190)))</f>
        <v/>
      </c>
      <c r="CG196" s="275" t="str">
        <f ca="true">+IF(OFFSET('Water Data'!$H$29,0,10*ROW('Water Data'!H190))="","",OFFSET('Water Data'!$H$29,0,10*ROW('Water Data'!H190)))</f>
        <v/>
      </c>
      <c r="CH196" s="275" t="str">
        <f ca="true">+IF(OFFSET('Water Data'!$I$27,0,10*ROW('Water Data'!I190))="","",OFFSET('Water Data'!$I$27,0,10*ROW('Water Data'!I190)))</f>
        <v/>
      </c>
      <c r="CI196" s="275" t="str">
        <f ca="true">+IF(OFFSET('Water Data'!$I$28,0,10*ROW('Water Data'!I190))="","",OFFSET('Water Data'!$I$28,0,10*ROW('Water Data'!I190)))</f>
        <v/>
      </c>
      <c r="CJ196" s="275" t="str">
        <f ca="true">+IF(OFFSET('Water Data'!$I$29,0,10*ROW('Water Data'!I190))="","",OFFSET('Water Data'!$I$29,0,10*ROW('Water Data'!I190)))</f>
        <v/>
      </c>
      <c r="CK196" s="275" t="str">
        <f ca="true">+IF(OFFSET('Sanitation Data'!$D$28,0,10*ROW('Sanitation Data'!D190))="","",OFFSET('Sanitation Data'!$D$28,0,10*ROW('Sanitation Data'!D190)))</f>
        <v/>
      </c>
      <c r="CL196" s="275" t="str">
        <f ca="true">+IF(OFFSET('Sanitation Data'!$D$29,0,10*ROW('Sanitation Data'!D190))="","",OFFSET('Sanitation Data'!$D$29,0,10*ROW('Sanitation Data'!D190)))</f>
        <v/>
      </c>
      <c r="CM196" s="275" t="str">
        <f ca="true">+IF(OFFSET('Sanitation Data'!$D$30,0,10*ROW('Sanitation Data'!D190))="","",OFFSET('Sanitation Data'!$D$30,0,10*ROW('Sanitation Data'!D190)))</f>
        <v/>
      </c>
      <c r="CN196" s="275" t="str">
        <f ca="true">+IF(OFFSET('Sanitation Data'!$D$31,0,10*ROW('Sanitation Data'!D190))="","",OFFSET('Sanitation Data'!$D$31,0,10*ROW('Sanitation Data'!D190)))</f>
        <v/>
      </c>
      <c r="CO196" s="275" t="str">
        <f ca="true">+IF(OFFSET('Sanitation Data'!$D$32,0,10*ROW('Sanitation Data'!D190))="","",OFFSET('Sanitation Data'!$D$32,0,10*ROW('Sanitation Data'!D190)))</f>
        <v/>
      </c>
      <c r="CP196" s="275" t="str">
        <f ca="true">+IF(OFFSET('Sanitation Data'!$E$28,0,10*ROW('Sanitation Data'!E190))="","",OFFSET('Sanitation Data'!$E$28,0,10*ROW('Sanitation Data'!E190)))</f>
        <v/>
      </c>
      <c r="CQ196" s="275" t="str">
        <f ca="true">+IF(OFFSET('Sanitation Data'!$E$29,0,10*ROW('Sanitation Data'!E190))="","",OFFSET('Sanitation Data'!$E$29,0,10*ROW('Sanitation Data'!E190)))</f>
        <v/>
      </c>
      <c r="CR196" s="275" t="str">
        <f ca="true">+IF(OFFSET('Sanitation Data'!$E$30,0,10*ROW('Sanitation Data'!E190))="","",OFFSET('Sanitation Data'!$E$30,0,10*ROW('Sanitation Data'!E190)))</f>
        <v/>
      </c>
      <c r="CS196" s="275" t="str">
        <f ca="true">+IF(OFFSET('Sanitation Data'!$E$31,0,10*ROW('Sanitation Data'!E190))="","",OFFSET('Sanitation Data'!$E$31,0,10*ROW('Sanitation Data'!E190)))</f>
        <v/>
      </c>
      <c r="CT196" s="275" t="str">
        <f ca="true">+IF(OFFSET('Sanitation Data'!$E$32,0,10*ROW('Sanitation Data'!E190))="","",OFFSET('Sanitation Data'!$E$32,0,10*ROW('Sanitation Data'!E190)))</f>
        <v/>
      </c>
      <c r="CU196" s="275" t="str">
        <f ca="true">+IF(OFFSET('Sanitation Data'!$F$28,0,10*ROW('Sanitation Data'!F190))="","",OFFSET('Sanitation Data'!$F$28,0,10*ROW('Sanitation Data'!F190)))</f>
        <v/>
      </c>
      <c r="CV196" s="275" t="str">
        <f ca="true">+IF(OFFSET('Sanitation Data'!$F$29,0,10*ROW('Sanitation Data'!F190))="","",OFFSET('Sanitation Data'!$F$29,0,10*ROW('Sanitation Data'!F190)))</f>
        <v/>
      </c>
      <c r="CW196" s="275" t="str">
        <f ca="true">+IF(OFFSET('Sanitation Data'!$F$30,0,10*ROW('Sanitation Data'!F190))="","",OFFSET('Sanitation Data'!$F$30,0,10*ROW('Sanitation Data'!F190)))</f>
        <v/>
      </c>
      <c r="CX196" s="275" t="str">
        <f ca="true">+IF(OFFSET('Sanitation Data'!$F$31,0,10*ROW('Sanitation Data'!F190))="","",OFFSET('Sanitation Data'!$F$31,0,10*ROW('Sanitation Data'!F190)))</f>
        <v/>
      </c>
      <c r="CY196" s="275" t="str">
        <f ca="true">+IF(OFFSET('Sanitation Data'!$F$32,0,10*ROW('Sanitation Data'!F190))="","",OFFSET('Sanitation Data'!$F$32,0,10*ROW('Sanitation Data'!F190)))</f>
        <v/>
      </c>
      <c r="CZ196" s="275" t="str">
        <f ca="true">+IF(OFFSET('Sanitation Data'!$G$28,0,10*ROW('Sanitation Data'!G190))="","",OFFSET('Sanitation Data'!$G$28,0,10*ROW('Sanitation Data'!G190)))</f>
        <v/>
      </c>
      <c r="DA196" s="275" t="str">
        <f ca="true">+IF(OFFSET('Sanitation Data'!$G$29,0,10*ROW('Sanitation Data'!G190))="","",OFFSET('Sanitation Data'!$G$29,0,10*ROW('Sanitation Data'!G190)))</f>
        <v/>
      </c>
      <c r="DB196" s="275" t="str">
        <f ca="true">+IF(OFFSET('Sanitation Data'!$G$30,0,10*ROW('Sanitation Data'!G190))="","",OFFSET('Sanitation Data'!$G$30,0,10*ROW('Sanitation Data'!G190)))</f>
        <v/>
      </c>
      <c r="DC196" s="275" t="str">
        <f ca="true">+IF(OFFSET('Sanitation Data'!$G$31,0,10*ROW('Sanitation Data'!G190))="","",OFFSET('Sanitation Data'!$G$31,0,10*ROW('Sanitation Data'!G190)))</f>
        <v/>
      </c>
      <c r="DD196" s="275" t="str">
        <f ca="true">+IF(OFFSET('Sanitation Data'!$G$32,0,10*ROW('Sanitation Data'!G190))="","",OFFSET('Sanitation Data'!$G$32,0,10*ROW('Sanitation Data'!G190)))</f>
        <v/>
      </c>
      <c r="DE196" s="275" t="str">
        <f ca="true">+IF(OFFSET('Sanitation Data'!$H$28,0,10*ROW('Sanitation Data'!H190))="","",OFFSET('Sanitation Data'!$H$28,0,10*ROW('Sanitation Data'!H190)))</f>
        <v/>
      </c>
      <c r="DF196" s="275" t="str">
        <f ca="true">+IF(OFFSET('Sanitation Data'!$H$29,0,10*ROW('Sanitation Data'!H190))="","",OFFSET('Sanitation Data'!$H$29,0,10*ROW('Sanitation Data'!H190)))</f>
        <v/>
      </c>
      <c r="DG196" s="275" t="str">
        <f ca="true">+IF(OFFSET('Sanitation Data'!$H$30,0,10*ROW('Sanitation Data'!H190))="","",OFFSET('Sanitation Data'!$H$30,0,10*ROW('Sanitation Data'!H190)))</f>
        <v/>
      </c>
      <c r="DH196" s="275" t="str">
        <f ca="true">+IF(OFFSET('Sanitation Data'!$H$31,0,10*ROW('Sanitation Data'!H190))="","",OFFSET('Sanitation Data'!$H$31,0,10*ROW('Sanitation Data'!H190)))</f>
        <v/>
      </c>
      <c r="DI196" s="275" t="str">
        <f ca="true">+IF(OFFSET('Sanitation Data'!$H$32,0,10*ROW('Sanitation Data'!H190))="","",OFFSET('Sanitation Data'!$H$32,0,10*ROW('Sanitation Data'!H190)))</f>
        <v/>
      </c>
      <c r="DJ196" s="275" t="str">
        <f ca="true">+IF(OFFSET('Sanitation Data'!$I$28,0,10*ROW('Sanitation Data'!I190))="","",OFFSET('Sanitation Data'!$I$28,0,10*ROW('Sanitation Data'!I190)))</f>
        <v/>
      </c>
      <c r="DK196" s="275" t="str">
        <f ca="true">+IF(OFFSET('Sanitation Data'!$I$29,0,10*ROW('Sanitation Data'!I190))="","",OFFSET('Sanitation Data'!$I$29,0,10*ROW('Sanitation Data'!I190)))</f>
        <v/>
      </c>
      <c r="DL196" s="275" t="str">
        <f ca="true">+IF(OFFSET('Sanitation Data'!$I$30,0,10*ROW('Sanitation Data'!I190))="","",OFFSET('Sanitation Data'!$I$30,0,10*ROW('Sanitation Data'!I190)))</f>
        <v/>
      </c>
      <c r="DM196" s="275" t="str">
        <f ca="true">+IF(OFFSET('Sanitation Data'!$I$31,0,10*ROW('Sanitation Data'!I190))="","",OFFSET('Sanitation Data'!$I$31,0,10*ROW('Sanitation Data'!I190)))</f>
        <v/>
      </c>
      <c r="DN196" s="275" t="str">
        <f ca="true">+IF(OFFSET('Sanitation Data'!$I$32,0,10*ROW('Sanitation Data'!I190))="","",OFFSET('Sanitation Data'!$I$32,0,10*ROW('Sanitation Data'!I190)))</f>
        <v/>
      </c>
      <c r="DO196" s="275" t="str">
        <f ca="true">+IF(OFFSET('Hygiene Data'!$D$11,0,10*ROW('Hygiene Data'!D190))="","",OFFSET('Hygiene Data'!$D$11,0,10*ROW('Hygiene Data'!D190)))</f>
        <v/>
      </c>
      <c r="DP196" s="275" t="str">
        <f ca="true">+IF(OFFSET('Hygiene Data'!$D$12,0,10*ROW('Hygiene Data'!D190))="","",OFFSET('Hygiene Data'!$D$12,0,10*ROW('Hygiene Data'!D190)))</f>
        <v/>
      </c>
      <c r="DQ196" s="275" t="str">
        <f ca="true">+IF(OFFSET('Hygiene Data'!$D$13,0,10*ROW('Hygiene Data'!D190))="","",OFFSET('Hygiene Data'!$D$13,0,10*ROW('Hygiene Data'!D190)))</f>
        <v/>
      </c>
      <c r="DR196" s="275" t="str">
        <f ca="true">+IF(OFFSET('Hygiene Data'!$E$11,0,10*ROW('Hygiene Data'!E190))="","",OFFSET('Hygiene Data'!$E$11,0,10*ROW('Hygiene Data'!E190)))</f>
        <v/>
      </c>
      <c r="DS196" s="275" t="str">
        <f ca="true">+IF(OFFSET('Hygiene Data'!$E$12,0,10*ROW('Hygiene Data'!E190))="","",OFFSET('Hygiene Data'!$E$12,0,10*ROW('Hygiene Data'!E190)))</f>
        <v/>
      </c>
      <c r="DT196" s="275" t="str">
        <f ca="true">+IF(OFFSET('Hygiene Data'!$E$13,0,10*ROW('Hygiene Data'!E190))="","",OFFSET('Hygiene Data'!$E$13,0,10*ROW('Hygiene Data'!E190)))</f>
        <v/>
      </c>
      <c r="DU196" s="275" t="str">
        <f ca="true">+IF(OFFSET('Hygiene Data'!$F$11,0,10*ROW('Hygiene Data'!F190))="","",OFFSET('Hygiene Data'!$F$11,0,10*ROW('Hygiene Data'!F190)))</f>
        <v/>
      </c>
      <c r="DV196" s="275" t="str">
        <f ca="true">+IF(OFFSET('Hygiene Data'!$F$12,0,10*ROW('Hygiene Data'!F190))="","",OFFSET('Hygiene Data'!$F$12,0,10*ROW('Hygiene Data'!F190)))</f>
        <v/>
      </c>
      <c r="DW196" s="275" t="str">
        <f ca="true">+IF(OFFSET('Hygiene Data'!$F$13,0,10*ROW('Hygiene Data'!F190))="","",OFFSET('Hygiene Data'!$F$13,0,10*ROW('Hygiene Data'!F190)))</f>
        <v/>
      </c>
      <c r="DX196" s="275" t="str">
        <f ca="true">+IF(OFFSET('Hygiene Data'!$G$11,0,10*ROW('Hygiene Data'!G190))="","",OFFSET('Hygiene Data'!$G$11,0,10*ROW('Hygiene Data'!G190)))</f>
        <v/>
      </c>
      <c r="DY196" s="275" t="str">
        <f ca="true">+IF(OFFSET('Hygiene Data'!$G$12,0,10*ROW('Hygiene Data'!G190))="","",OFFSET('Hygiene Data'!$G$12,0,10*ROW('Hygiene Data'!G190)))</f>
        <v/>
      </c>
      <c r="DZ196" s="275" t="str">
        <f ca="true">+IF(OFFSET('Hygiene Data'!$G$13,0,10*ROW('Hygiene Data'!G190))="","",OFFSET('Hygiene Data'!$G$13,0,10*ROW('Hygiene Data'!G190)))</f>
        <v/>
      </c>
      <c r="EA196" s="275" t="str">
        <f ca="true">+IF(OFFSET('Hygiene Data'!$H$11,0,10*ROW('Hygiene Data'!H190))="","",OFFSET('Hygiene Data'!$H$11,0,10*ROW('Hygiene Data'!H190)))</f>
        <v/>
      </c>
      <c r="EB196" s="275" t="str">
        <f ca="true">+IF(OFFSET('Hygiene Data'!$H$12,0,10*ROW('Hygiene Data'!H190))="","",OFFSET('Hygiene Data'!$H$12,0,10*ROW('Hygiene Data'!H190)))</f>
        <v/>
      </c>
      <c r="EC196" s="275" t="str">
        <f ca="true">+IF(OFFSET('Hygiene Data'!$H$13,0,10*ROW('Hygiene Data'!H190))="","",OFFSET('Hygiene Data'!$H$13,0,10*ROW('Hygiene Data'!H190)))</f>
        <v/>
      </c>
      <c r="ED196" s="275" t="str">
        <f ca="true">+IF(OFFSET('Hygiene Data'!$I$11,0,10*ROW('Hygiene Data'!I190))="","",OFFSET('Hygiene Data'!$I$11,0,10*ROW('Hygiene Data'!I190)))</f>
        <v/>
      </c>
      <c r="EE196" s="275" t="str">
        <f ca="true">+IF(OFFSET('Hygiene Data'!$I$12,0,10*ROW('Hygiene Data'!I190))="","",OFFSET('Hygiene Data'!$I$12,0,10*ROW('Hygiene Data'!I190)))</f>
        <v/>
      </c>
      <c r="EF196" s="27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5"/>
      <c r="BS197" s="275" t="str">
        <f ca="true">+IF(OFFSET('Water Data'!$D$27,0,10*ROW('Water Data'!D191))="","",OFFSET('Water Data'!$D$27,0,10*ROW('Water Data'!D191)))</f>
        <v/>
      </c>
      <c r="BT197" s="275" t="str">
        <f ca="true">+IF(OFFSET('Water Data'!$D$28,0,10*ROW('Water Data'!D191))="","",OFFSET('Water Data'!$D$28,0,10*ROW('Water Data'!D191)))</f>
        <v/>
      </c>
      <c r="BU197" s="275" t="str">
        <f ca="true">+IF(OFFSET('Water Data'!$D$29,0,10*ROW('Water Data'!D191))="","",OFFSET('Water Data'!$D$29,0,10*ROW('Water Data'!D191)))</f>
        <v/>
      </c>
      <c r="BV197" s="275" t="str">
        <f ca="true">+IF(OFFSET('Water Data'!$E$27,0,10*ROW('Water Data'!E191))="","",OFFSET('Water Data'!$E$27,0,10*ROW('Water Data'!E191)))</f>
        <v/>
      </c>
      <c r="BW197" s="275" t="str">
        <f ca="true">+IF(OFFSET('Water Data'!$E$28,0,10*ROW('Water Data'!E191))="","",OFFSET('Water Data'!$E$28,0,10*ROW('Water Data'!E191)))</f>
        <v/>
      </c>
      <c r="BX197" s="275" t="str">
        <f ca="true">+IF(OFFSET('Water Data'!$E$29,0,10*ROW('Water Data'!E191))="","",OFFSET('Water Data'!$E$29,0,10*ROW('Water Data'!E191)))</f>
        <v/>
      </c>
      <c r="BY197" s="275" t="str">
        <f ca="true">+IF(OFFSET('Water Data'!$F$27,0,10*ROW('Water Data'!F191))="","",OFFSET('Water Data'!$F$27,0,10*ROW('Water Data'!F191)))</f>
        <v/>
      </c>
      <c r="BZ197" s="275" t="str">
        <f ca="true">+IF(OFFSET('Water Data'!$F$28,0,10*ROW('Water Data'!F191))="","",OFFSET('Water Data'!$F$28,0,10*ROW('Water Data'!F191)))</f>
        <v/>
      </c>
      <c r="CA197" s="275" t="str">
        <f ca="true">+IF(OFFSET('Water Data'!$F$29,0,10*ROW('Water Data'!F191))="","",OFFSET('Water Data'!$F$29,0,10*ROW('Water Data'!F191)))</f>
        <v/>
      </c>
      <c r="CB197" s="275" t="str">
        <f ca="true">+IF(OFFSET('Water Data'!$G$27,0,10*ROW('Water Data'!G191))="","",OFFSET('Water Data'!$G$27,0,10*ROW('Water Data'!G191)))</f>
        <v/>
      </c>
      <c r="CC197" s="275" t="str">
        <f ca="true">+IF(OFFSET('Water Data'!$G$28,0,10*ROW('Water Data'!G191))="","",OFFSET('Water Data'!$G$28,0,10*ROW('Water Data'!G191)))</f>
        <v/>
      </c>
      <c r="CD197" s="275" t="str">
        <f ca="true">+IF(OFFSET('Water Data'!$G$29,0,10*ROW('Water Data'!G191))="","",OFFSET('Water Data'!$G$29,0,10*ROW('Water Data'!G191)))</f>
        <v/>
      </c>
      <c r="CE197" s="275" t="str">
        <f ca="true">+IF(OFFSET('Water Data'!$H$27,0,10*ROW('Water Data'!H191))="","",OFFSET('Water Data'!$H$27,0,10*ROW('Water Data'!H191)))</f>
        <v/>
      </c>
      <c r="CF197" s="275" t="str">
        <f ca="true">+IF(OFFSET('Water Data'!$H$28,0,10*ROW('Water Data'!H191))="","",OFFSET('Water Data'!$H$28,0,10*ROW('Water Data'!H191)))</f>
        <v/>
      </c>
      <c r="CG197" s="275" t="str">
        <f ca="true">+IF(OFFSET('Water Data'!$H$29,0,10*ROW('Water Data'!H191))="","",OFFSET('Water Data'!$H$29,0,10*ROW('Water Data'!H191)))</f>
        <v/>
      </c>
      <c r="CH197" s="275" t="str">
        <f ca="true">+IF(OFFSET('Water Data'!$I$27,0,10*ROW('Water Data'!I191))="","",OFFSET('Water Data'!$I$27,0,10*ROW('Water Data'!I191)))</f>
        <v/>
      </c>
      <c r="CI197" s="275" t="str">
        <f ca="true">+IF(OFFSET('Water Data'!$I$28,0,10*ROW('Water Data'!I191))="","",OFFSET('Water Data'!$I$28,0,10*ROW('Water Data'!I191)))</f>
        <v/>
      </c>
      <c r="CJ197" s="275" t="str">
        <f ca="true">+IF(OFFSET('Water Data'!$I$29,0,10*ROW('Water Data'!I191))="","",OFFSET('Water Data'!$I$29,0,10*ROW('Water Data'!I191)))</f>
        <v/>
      </c>
      <c r="CK197" s="275" t="str">
        <f ca="true">+IF(OFFSET('Sanitation Data'!$D$28,0,10*ROW('Sanitation Data'!D191))="","",OFFSET('Sanitation Data'!$D$28,0,10*ROW('Sanitation Data'!D191)))</f>
        <v/>
      </c>
      <c r="CL197" s="275" t="str">
        <f ca="true">+IF(OFFSET('Sanitation Data'!$D$29,0,10*ROW('Sanitation Data'!D191))="","",OFFSET('Sanitation Data'!$D$29,0,10*ROW('Sanitation Data'!D191)))</f>
        <v/>
      </c>
      <c r="CM197" s="275" t="str">
        <f ca="true">+IF(OFFSET('Sanitation Data'!$D$30,0,10*ROW('Sanitation Data'!D191))="","",OFFSET('Sanitation Data'!$D$30,0,10*ROW('Sanitation Data'!D191)))</f>
        <v/>
      </c>
      <c r="CN197" s="275" t="str">
        <f ca="true">+IF(OFFSET('Sanitation Data'!$D$31,0,10*ROW('Sanitation Data'!D191))="","",OFFSET('Sanitation Data'!$D$31,0,10*ROW('Sanitation Data'!D191)))</f>
        <v/>
      </c>
      <c r="CO197" s="275" t="str">
        <f ca="true">+IF(OFFSET('Sanitation Data'!$D$32,0,10*ROW('Sanitation Data'!D191))="","",OFFSET('Sanitation Data'!$D$32,0,10*ROW('Sanitation Data'!D191)))</f>
        <v/>
      </c>
      <c r="CP197" s="275" t="str">
        <f ca="true">+IF(OFFSET('Sanitation Data'!$E$28,0,10*ROW('Sanitation Data'!E191))="","",OFFSET('Sanitation Data'!$E$28,0,10*ROW('Sanitation Data'!E191)))</f>
        <v/>
      </c>
      <c r="CQ197" s="275" t="str">
        <f ca="true">+IF(OFFSET('Sanitation Data'!$E$29,0,10*ROW('Sanitation Data'!E191))="","",OFFSET('Sanitation Data'!$E$29,0,10*ROW('Sanitation Data'!E191)))</f>
        <v/>
      </c>
      <c r="CR197" s="275" t="str">
        <f ca="true">+IF(OFFSET('Sanitation Data'!$E$30,0,10*ROW('Sanitation Data'!E191))="","",OFFSET('Sanitation Data'!$E$30,0,10*ROW('Sanitation Data'!E191)))</f>
        <v/>
      </c>
      <c r="CS197" s="275" t="str">
        <f ca="true">+IF(OFFSET('Sanitation Data'!$E$31,0,10*ROW('Sanitation Data'!E191))="","",OFFSET('Sanitation Data'!$E$31,0,10*ROW('Sanitation Data'!E191)))</f>
        <v/>
      </c>
      <c r="CT197" s="275" t="str">
        <f ca="true">+IF(OFFSET('Sanitation Data'!$E$32,0,10*ROW('Sanitation Data'!E191))="","",OFFSET('Sanitation Data'!$E$32,0,10*ROW('Sanitation Data'!E191)))</f>
        <v/>
      </c>
      <c r="CU197" s="275" t="str">
        <f ca="true">+IF(OFFSET('Sanitation Data'!$F$28,0,10*ROW('Sanitation Data'!F191))="","",OFFSET('Sanitation Data'!$F$28,0,10*ROW('Sanitation Data'!F191)))</f>
        <v/>
      </c>
      <c r="CV197" s="275" t="str">
        <f ca="true">+IF(OFFSET('Sanitation Data'!$F$29,0,10*ROW('Sanitation Data'!F191))="","",OFFSET('Sanitation Data'!$F$29,0,10*ROW('Sanitation Data'!F191)))</f>
        <v/>
      </c>
      <c r="CW197" s="275" t="str">
        <f ca="true">+IF(OFFSET('Sanitation Data'!$F$30,0,10*ROW('Sanitation Data'!F191))="","",OFFSET('Sanitation Data'!$F$30,0,10*ROW('Sanitation Data'!F191)))</f>
        <v/>
      </c>
      <c r="CX197" s="275" t="str">
        <f ca="true">+IF(OFFSET('Sanitation Data'!$F$31,0,10*ROW('Sanitation Data'!F191))="","",OFFSET('Sanitation Data'!$F$31,0,10*ROW('Sanitation Data'!F191)))</f>
        <v/>
      </c>
      <c r="CY197" s="275" t="str">
        <f ca="true">+IF(OFFSET('Sanitation Data'!$F$32,0,10*ROW('Sanitation Data'!F191))="","",OFFSET('Sanitation Data'!$F$32,0,10*ROW('Sanitation Data'!F191)))</f>
        <v/>
      </c>
      <c r="CZ197" s="275" t="str">
        <f ca="true">+IF(OFFSET('Sanitation Data'!$G$28,0,10*ROW('Sanitation Data'!G191))="","",OFFSET('Sanitation Data'!$G$28,0,10*ROW('Sanitation Data'!G191)))</f>
        <v/>
      </c>
      <c r="DA197" s="275" t="str">
        <f ca="true">+IF(OFFSET('Sanitation Data'!$G$29,0,10*ROW('Sanitation Data'!G191))="","",OFFSET('Sanitation Data'!$G$29,0,10*ROW('Sanitation Data'!G191)))</f>
        <v/>
      </c>
      <c r="DB197" s="275" t="str">
        <f ca="true">+IF(OFFSET('Sanitation Data'!$G$30,0,10*ROW('Sanitation Data'!G191))="","",OFFSET('Sanitation Data'!$G$30,0,10*ROW('Sanitation Data'!G191)))</f>
        <v/>
      </c>
      <c r="DC197" s="275" t="str">
        <f ca="true">+IF(OFFSET('Sanitation Data'!$G$31,0,10*ROW('Sanitation Data'!G191))="","",OFFSET('Sanitation Data'!$G$31,0,10*ROW('Sanitation Data'!G191)))</f>
        <v/>
      </c>
      <c r="DD197" s="275" t="str">
        <f ca="true">+IF(OFFSET('Sanitation Data'!$G$32,0,10*ROW('Sanitation Data'!G191))="","",OFFSET('Sanitation Data'!$G$32,0,10*ROW('Sanitation Data'!G191)))</f>
        <v/>
      </c>
      <c r="DE197" s="275" t="str">
        <f ca="true">+IF(OFFSET('Sanitation Data'!$H$28,0,10*ROW('Sanitation Data'!H191))="","",OFFSET('Sanitation Data'!$H$28,0,10*ROW('Sanitation Data'!H191)))</f>
        <v/>
      </c>
      <c r="DF197" s="275" t="str">
        <f ca="true">+IF(OFFSET('Sanitation Data'!$H$29,0,10*ROW('Sanitation Data'!H191))="","",OFFSET('Sanitation Data'!$H$29,0,10*ROW('Sanitation Data'!H191)))</f>
        <v/>
      </c>
      <c r="DG197" s="275" t="str">
        <f ca="true">+IF(OFFSET('Sanitation Data'!$H$30,0,10*ROW('Sanitation Data'!H191))="","",OFFSET('Sanitation Data'!$H$30,0,10*ROW('Sanitation Data'!H191)))</f>
        <v/>
      </c>
      <c r="DH197" s="275" t="str">
        <f ca="true">+IF(OFFSET('Sanitation Data'!$H$31,0,10*ROW('Sanitation Data'!H191))="","",OFFSET('Sanitation Data'!$H$31,0,10*ROW('Sanitation Data'!H191)))</f>
        <v/>
      </c>
      <c r="DI197" s="275" t="str">
        <f ca="true">+IF(OFFSET('Sanitation Data'!$H$32,0,10*ROW('Sanitation Data'!H191))="","",OFFSET('Sanitation Data'!$H$32,0,10*ROW('Sanitation Data'!H191)))</f>
        <v/>
      </c>
      <c r="DJ197" s="275" t="str">
        <f ca="true">+IF(OFFSET('Sanitation Data'!$I$28,0,10*ROW('Sanitation Data'!I191))="","",OFFSET('Sanitation Data'!$I$28,0,10*ROW('Sanitation Data'!I191)))</f>
        <v/>
      </c>
      <c r="DK197" s="275" t="str">
        <f ca="true">+IF(OFFSET('Sanitation Data'!$I$29,0,10*ROW('Sanitation Data'!I191))="","",OFFSET('Sanitation Data'!$I$29,0,10*ROW('Sanitation Data'!I191)))</f>
        <v/>
      </c>
      <c r="DL197" s="275" t="str">
        <f ca="true">+IF(OFFSET('Sanitation Data'!$I$30,0,10*ROW('Sanitation Data'!I191))="","",OFFSET('Sanitation Data'!$I$30,0,10*ROW('Sanitation Data'!I191)))</f>
        <v/>
      </c>
      <c r="DM197" s="275" t="str">
        <f ca="true">+IF(OFFSET('Sanitation Data'!$I$31,0,10*ROW('Sanitation Data'!I191))="","",OFFSET('Sanitation Data'!$I$31,0,10*ROW('Sanitation Data'!I191)))</f>
        <v/>
      </c>
      <c r="DN197" s="275" t="str">
        <f ca="true">+IF(OFFSET('Sanitation Data'!$I$32,0,10*ROW('Sanitation Data'!I191))="","",OFFSET('Sanitation Data'!$I$32,0,10*ROW('Sanitation Data'!I191)))</f>
        <v/>
      </c>
      <c r="DO197" s="275" t="str">
        <f ca="true">+IF(OFFSET('Hygiene Data'!$D$11,0,10*ROW('Hygiene Data'!D191))="","",OFFSET('Hygiene Data'!$D$11,0,10*ROW('Hygiene Data'!D191)))</f>
        <v/>
      </c>
      <c r="DP197" s="275" t="str">
        <f ca="true">+IF(OFFSET('Hygiene Data'!$D$12,0,10*ROW('Hygiene Data'!D191))="","",OFFSET('Hygiene Data'!$D$12,0,10*ROW('Hygiene Data'!D191)))</f>
        <v/>
      </c>
      <c r="DQ197" s="275" t="str">
        <f ca="true">+IF(OFFSET('Hygiene Data'!$D$13,0,10*ROW('Hygiene Data'!D191))="","",OFFSET('Hygiene Data'!$D$13,0,10*ROW('Hygiene Data'!D191)))</f>
        <v/>
      </c>
      <c r="DR197" s="275" t="str">
        <f ca="true">+IF(OFFSET('Hygiene Data'!$E$11,0,10*ROW('Hygiene Data'!E191))="","",OFFSET('Hygiene Data'!$E$11,0,10*ROW('Hygiene Data'!E191)))</f>
        <v/>
      </c>
      <c r="DS197" s="275" t="str">
        <f ca="true">+IF(OFFSET('Hygiene Data'!$E$12,0,10*ROW('Hygiene Data'!E191))="","",OFFSET('Hygiene Data'!$E$12,0,10*ROW('Hygiene Data'!E191)))</f>
        <v/>
      </c>
      <c r="DT197" s="275" t="str">
        <f ca="true">+IF(OFFSET('Hygiene Data'!$E$13,0,10*ROW('Hygiene Data'!E191))="","",OFFSET('Hygiene Data'!$E$13,0,10*ROW('Hygiene Data'!E191)))</f>
        <v/>
      </c>
      <c r="DU197" s="275" t="str">
        <f ca="true">+IF(OFFSET('Hygiene Data'!$F$11,0,10*ROW('Hygiene Data'!F191))="","",OFFSET('Hygiene Data'!$F$11,0,10*ROW('Hygiene Data'!F191)))</f>
        <v/>
      </c>
      <c r="DV197" s="275" t="str">
        <f ca="true">+IF(OFFSET('Hygiene Data'!$F$12,0,10*ROW('Hygiene Data'!F191))="","",OFFSET('Hygiene Data'!$F$12,0,10*ROW('Hygiene Data'!F191)))</f>
        <v/>
      </c>
      <c r="DW197" s="275" t="str">
        <f ca="true">+IF(OFFSET('Hygiene Data'!$F$13,0,10*ROW('Hygiene Data'!F191))="","",OFFSET('Hygiene Data'!$F$13,0,10*ROW('Hygiene Data'!F191)))</f>
        <v/>
      </c>
      <c r="DX197" s="275" t="str">
        <f ca="true">+IF(OFFSET('Hygiene Data'!$G$11,0,10*ROW('Hygiene Data'!G191))="","",OFFSET('Hygiene Data'!$G$11,0,10*ROW('Hygiene Data'!G191)))</f>
        <v/>
      </c>
      <c r="DY197" s="275" t="str">
        <f ca="true">+IF(OFFSET('Hygiene Data'!$G$12,0,10*ROW('Hygiene Data'!G191))="","",OFFSET('Hygiene Data'!$G$12,0,10*ROW('Hygiene Data'!G191)))</f>
        <v/>
      </c>
      <c r="DZ197" s="275" t="str">
        <f ca="true">+IF(OFFSET('Hygiene Data'!$G$13,0,10*ROW('Hygiene Data'!G191))="","",OFFSET('Hygiene Data'!$G$13,0,10*ROW('Hygiene Data'!G191)))</f>
        <v/>
      </c>
      <c r="EA197" s="275" t="str">
        <f ca="true">+IF(OFFSET('Hygiene Data'!$H$11,0,10*ROW('Hygiene Data'!H191))="","",OFFSET('Hygiene Data'!$H$11,0,10*ROW('Hygiene Data'!H191)))</f>
        <v/>
      </c>
      <c r="EB197" s="275" t="str">
        <f ca="true">+IF(OFFSET('Hygiene Data'!$H$12,0,10*ROW('Hygiene Data'!H191))="","",OFFSET('Hygiene Data'!$H$12,0,10*ROW('Hygiene Data'!H191)))</f>
        <v/>
      </c>
      <c r="EC197" s="275" t="str">
        <f ca="true">+IF(OFFSET('Hygiene Data'!$H$13,0,10*ROW('Hygiene Data'!H191))="","",OFFSET('Hygiene Data'!$H$13,0,10*ROW('Hygiene Data'!H191)))</f>
        <v/>
      </c>
      <c r="ED197" s="275" t="str">
        <f ca="true">+IF(OFFSET('Hygiene Data'!$I$11,0,10*ROW('Hygiene Data'!I191))="","",OFFSET('Hygiene Data'!$I$11,0,10*ROW('Hygiene Data'!I191)))</f>
        <v/>
      </c>
      <c r="EE197" s="275" t="str">
        <f ca="true">+IF(OFFSET('Hygiene Data'!$I$12,0,10*ROW('Hygiene Data'!I191))="","",OFFSET('Hygiene Data'!$I$12,0,10*ROW('Hygiene Data'!I191)))</f>
        <v/>
      </c>
      <c r="EF197" s="27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5"/>
      <c r="BS198" s="275" t="str">
        <f ca="true">+IF(OFFSET('Water Data'!$D$27,0,10*ROW('Water Data'!D192))="","",OFFSET('Water Data'!$D$27,0,10*ROW('Water Data'!D192)))</f>
        <v/>
      </c>
      <c r="BT198" s="275" t="str">
        <f ca="true">+IF(OFFSET('Water Data'!$D$28,0,10*ROW('Water Data'!D192))="","",OFFSET('Water Data'!$D$28,0,10*ROW('Water Data'!D192)))</f>
        <v/>
      </c>
      <c r="BU198" s="275" t="str">
        <f ca="true">+IF(OFFSET('Water Data'!$D$29,0,10*ROW('Water Data'!D192))="","",OFFSET('Water Data'!$D$29,0,10*ROW('Water Data'!D192)))</f>
        <v/>
      </c>
      <c r="BV198" s="275" t="str">
        <f ca="true">+IF(OFFSET('Water Data'!$E$27,0,10*ROW('Water Data'!E192))="","",OFFSET('Water Data'!$E$27,0,10*ROW('Water Data'!E192)))</f>
        <v/>
      </c>
      <c r="BW198" s="275" t="str">
        <f ca="true">+IF(OFFSET('Water Data'!$E$28,0,10*ROW('Water Data'!E192))="","",OFFSET('Water Data'!$E$28,0,10*ROW('Water Data'!E192)))</f>
        <v/>
      </c>
      <c r="BX198" s="275" t="str">
        <f ca="true">+IF(OFFSET('Water Data'!$E$29,0,10*ROW('Water Data'!E192))="","",OFFSET('Water Data'!$E$29,0,10*ROW('Water Data'!E192)))</f>
        <v/>
      </c>
      <c r="BY198" s="275" t="str">
        <f ca="true">+IF(OFFSET('Water Data'!$F$27,0,10*ROW('Water Data'!F192))="","",OFFSET('Water Data'!$F$27,0,10*ROW('Water Data'!F192)))</f>
        <v/>
      </c>
      <c r="BZ198" s="275" t="str">
        <f ca="true">+IF(OFFSET('Water Data'!$F$28,0,10*ROW('Water Data'!F192))="","",OFFSET('Water Data'!$F$28,0,10*ROW('Water Data'!F192)))</f>
        <v/>
      </c>
      <c r="CA198" s="275" t="str">
        <f ca="true">+IF(OFFSET('Water Data'!$F$29,0,10*ROW('Water Data'!F192))="","",OFFSET('Water Data'!$F$29,0,10*ROW('Water Data'!F192)))</f>
        <v/>
      </c>
      <c r="CB198" s="275" t="str">
        <f ca="true">+IF(OFFSET('Water Data'!$G$27,0,10*ROW('Water Data'!G192))="","",OFFSET('Water Data'!$G$27,0,10*ROW('Water Data'!G192)))</f>
        <v/>
      </c>
      <c r="CC198" s="275" t="str">
        <f ca="true">+IF(OFFSET('Water Data'!$G$28,0,10*ROW('Water Data'!G192))="","",OFFSET('Water Data'!$G$28,0,10*ROW('Water Data'!G192)))</f>
        <v/>
      </c>
      <c r="CD198" s="275" t="str">
        <f ca="true">+IF(OFFSET('Water Data'!$G$29,0,10*ROW('Water Data'!G192))="","",OFFSET('Water Data'!$G$29,0,10*ROW('Water Data'!G192)))</f>
        <v/>
      </c>
      <c r="CE198" s="275" t="str">
        <f ca="true">+IF(OFFSET('Water Data'!$H$27,0,10*ROW('Water Data'!H192))="","",OFFSET('Water Data'!$H$27,0,10*ROW('Water Data'!H192)))</f>
        <v/>
      </c>
      <c r="CF198" s="275" t="str">
        <f ca="true">+IF(OFFSET('Water Data'!$H$28,0,10*ROW('Water Data'!H192))="","",OFFSET('Water Data'!$H$28,0,10*ROW('Water Data'!H192)))</f>
        <v/>
      </c>
      <c r="CG198" s="275" t="str">
        <f ca="true">+IF(OFFSET('Water Data'!$H$29,0,10*ROW('Water Data'!H192))="","",OFFSET('Water Data'!$H$29,0,10*ROW('Water Data'!H192)))</f>
        <v/>
      </c>
      <c r="CH198" s="275" t="str">
        <f ca="true">+IF(OFFSET('Water Data'!$I$27,0,10*ROW('Water Data'!I192))="","",OFFSET('Water Data'!$I$27,0,10*ROW('Water Data'!I192)))</f>
        <v/>
      </c>
      <c r="CI198" s="275" t="str">
        <f ca="true">+IF(OFFSET('Water Data'!$I$28,0,10*ROW('Water Data'!I192))="","",OFFSET('Water Data'!$I$28,0,10*ROW('Water Data'!I192)))</f>
        <v/>
      </c>
      <c r="CJ198" s="275" t="str">
        <f ca="true">+IF(OFFSET('Water Data'!$I$29,0,10*ROW('Water Data'!I192))="","",OFFSET('Water Data'!$I$29,0,10*ROW('Water Data'!I192)))</f>
        <v/>
      </c>
      <c r="CK198" s="275" t="str">
        <f ca="true">+IF(OFFSET('Sanitation Data'!$D$28,0,10*ROW('Sanitation Data'!D192))="","",OFFSET('Sanitation Data'!$D$28,0,10*ROW('Sanitation Data'!D192)))</f>
        <v/>
      </c>
      <c r="CL198" s="275" t="str">
        <f ca="true">+IF(OFFSET('Sanitation Data'!$D$29,0,10*ROW('Sanitation Data'!D192))="","",OFFSET('Sanitation Data'!$D$29,0,10*ROW('Sanitation Data'!D192)))</f>
        <v/>
      </c>
      <c r="CM198" s="275" t="str">
        <f ca="true">+IF(OFFSET('Sanitation Data'!$D$30,0,10*ROW('Sanitation Data'!D192))="","",OFFSET('Sanitation Data'!$D$30,0,10*ROW('Sanitation Data'!D192)))</f>
        <v/>
      </c>
      <c r="CN198" s="275" t="str">
        <f ca="true">+IF(OFFSET('Sanitation Data'!$D$31,0,10*ROW('Sanitation Data'!D192))="","",OFFSET('Sanitation Data'!$D$31,0,10*ROW('Sanitation Data'!D192)))</f>
        <v/>
      </c>
      <c r="CO198" s="275" t="str">
        <f ca="true">+IF(OFFSET('Sanitation Data'!$D$32,0,10*ROW('Sanitation Data'!D192))="","",OFFSET('Sanitation Data'!$D$32,0,10*ROW('Sanitation Data'!D192)))</f>
        <v/>
      </c>
      <c r="CP198" s="275" t="str">
        <f ca="true">+IF(OFFSET('Sanitation Data'!$E$28,0,10*ROW('Sanitation Data'!E192))="","",OFFSET('Sanitation Data'!$E$28,0,10*ROW('Sanitation Data'!E192)))</f>
        <v/>
      </c>
      <c r="CQ198" s="275" t="str">
        <f ca="true">+IF(OFFSET('Sanitation Data'!$E$29,0,10*ROW('Sanitation Data'!E192))="","",OFFSET('Sanitation Data'!$E$29,0,10*ROW('Sanitation Data'!E192)))</f>
        <v/>
      </c>
      <c r="CR198" s="275" t="str">
        <f ca="true">+IF(OFFSET('Sanitation Data'!$E$30,0,10*ROW('Sanitation Data'!E192))="","",OFFSET('Sanitation Data'!$E$30,0,10*ROW('Sanitation Data'!E192)))</f>
        <v/>
      </c>
      <c r="CS198" s="275" t="str">
        <f ca="true">+IF(OFFSET('Sanitation Data'!$E$31,0,10*ROW('Sanitation Data'!E192))="","",OFFSET('Sanitation Data'!$E$31,0,10*ROW('Sanitation Data'!E192)))</f>
        <v/>
      </c>
      <c r="CT198" s="275" t="str">
        <f ca="true">+IF(OFFSET('Sanitation Data'!$E$32,0,10*ROW('Sanitation Data'!E192))="","",OFFSET('Sanitation Data'!$E$32,0,10*ROW('Sanitation Data'!E192)))</f>
        <v/>
      </c>
      <c r="CU198" s="275" t="str">
        <f ca="true">+IF(OFFSET('Sanitation Data'!$F$28,0,10*ROW('Sanitation Data'!F192))="","",OFFSET('Sanitation Data'!$F$28,0,10*ROW('Sanitation Data'!F192)))</f>
        <v/>
      </c>
      <c r="CV198" s="275" t="str">
        <f ca="true">+IF(OFFSET('Sanitation Data'!$F$29,0,10*ROW('Sanitation Data'!F192))="","",OFFSET('Sanitation Data'!$F$29,0,10*ROW('Sanitation Data'!F192)))</f>
        <v/>
      </c>
      <c r="CW198" s="275" t="str">
        <f ca="true">+IF(OFFSET('Sanitation Data'!$F$30,0,10*ROW('Sanitation Data'!F192))="","",OFFSET('Sanitation Data'!$F$30,0,10*ROW('Sanitation Data'!F192)))</f>
        <v/>
      </c>
      <c r="CX198" s="275" t="str">
        <f ca="true">+IF(OFFSET('Sanitation Data'!$F$31,0,10*ROW('Sanitation Data'!F192))="","",OFFSET('Sanitation Data'!$F$31,0,10*ROW('Sanitation Data'!F192)))</f>
        <v/>
      </c>
      <c r="CY198" s="275" t="str">
        <f ca="true">+IF(OFFSET('Sanitation Data'!$F$32,0,10*ROW('Sanitation Data'!F192))="","",OFFSET('Sanitation Data'!$F$32,0,10*ROW('Sanitation Data'!F192)))</f>
        <v/>
      </c>
      <c r="CZ198" s="275" t="str">
        <f ca="true">+IF(OFFSET('Sanitation Data'!$G$28,0,10*ROW('Sanitation Data'!G192))="","",OFFSET('Sanitation Data'!$G$28,0,10*ROW('Sanitation Data'!G192)))</f>
        <v/>
      </c>
      <c r="DA198" s="275" t="str">
        <f ca="true">+IF(OFFSET('Sanitation Data'!$G$29,0,10*ROW('Sanitation Data'!G192))="","",OFFSET('Sanitation Data'!$G$29,0,10*ROW('Sanitation Data'!G192)))</f>
        <v/>
      </c>
      <c r="DB198" s="275" t="str">
        <f ca="true">+IF(OFFSET('Sanitation Data'!$G$30,0,10*ROW('Sanitation Data'!G192))="","",OFFSET('Sanitation Data'!$G$30,0,10*ROW('Sanitation Data'!G192)))</f>
        <v/>
      </c>
      <c r="DC198" s="275" t="str">
        <f ca="true">+IF(OFFSET('Sanitation Data'!$G$31,0,10*ROW('Sanitation Data'!G192))="","",OFFSET('Sanitation Data'!$G$31,0,10*ROW('Sanitation Data'!G192)))</f>
        <v/>
      </c>
      <c r="DD198" s="275" t="str">
        <f ca="true">+IF(OFFSET('Sanitation Data'!$G$32,0,10*ROW('Sanitation Data'!G192))="","",OFFSET('Sanitation Data'!$G$32,0,10*ROW('Sanitation Data'!G192)))</f>
        <v/>
      </c>
      <c r="DE198" s="275" t="str">
        <f ca="true">+IF(OFFSET('Sanitation Data'!$H$28,0,10*ROW('Sanitation Data'!H192))="","",OFFSET('Sanitation Data'!$H$28,0,10*ROW('Sanitation Data'!H192)))</f>
        <v/>
      </c>
      <c r="DF198" s="275" t="str">
        <f ca="true">+IF(OFFSET('Sanitation Data'!$H$29,0,10*ROW('Sanitation Data'!H192))="","",OFFSET('Sanitation Data'!$H$29,0,10*ROW('Sanitation Data'!H192)))</f>
        <v/>
      </c>
      <c r="DG198" s="275" t="str">
        <f ca="true">+IF(OFFSET('Sanitation Data'!$H$30,0,10*ROW('Sanitation Data'!H192))="","",OFFSET('Sanitation Data'!$H$30,0,10*ROW('Sanitation Data'!H192)))</f>
        <v/>
      </c>
      <c r="DH198" s="275" t="str">
        <f ca="true">+IF(OFFSET('Sanitation Data'!$H$31,0,10*ROW('Sanitation Data'!H192))="","",OFFSET('Sanitation Data'!$H$31,0,10*ROW('Sanitation Data'!H192)))</f>
        <v/>
      </c>
      <c r="DI198" s="275" t="str">
        <f ca="true">+IF(OFFSET('Sanitation Data'!$H$32,0,10*ROW('Sanitation Data'!H192))="","",OFFSET('Sanitation Data'!$H$32,0,10*ROW('Sanitation Data'!H192)))</f>
        <v/>
      </c>
      <c r="DJ198" s="275" t="str">
        <f ca="true">+IF(OFFSET('Sanitation Data'!$I$28,0,10*ROW('Sanitation Data'!I192))="","",OFFSET('Sanitation Data'!$I$28,0,10*ROW('Sanitation Data'!I192)))</f>
        <v/>
      </c>
      <c r="DK198" s="275" t="str">
        <f ca="true">+IF(OFFSET('Sanitation Data'!$I$29,0,10*ROW('Sanitation Data'!I192))="","",OFFSET('Sanitation Data'!$I$29,0,10*ROW('Sanitation Data'!I192)))</f>
        <v/>
      </c>
      <c r="DL198" s="275" t="str">
        <f ca="true">+IF(OFFSET('Sanitation Data'!$I$30,0,10*ROW('Sanitation Data'!I192))="","",OFFSET('Sanitation Data'!$I$30,0,10*ROW('Sanitation Data'!I192)))</f>
        <v/>
      </c>
      <c r="DM198" s="275" t="str">
        <f ca="true">+IF(OFFSET('Sanitation Data'!$I$31,0,10*ROW('Sanitation Data'!I192))="","",OFFSET('Sanitation Data'!$I$31,0,10*ROW('Sanitation Data'!I192)))</f>
        <v/>
      </c>
      <c r="DN198" s="275" t="str">
        <f ca="true">+IF(OFFSET('Sanitation Data'!$I$32,0,10*ROW('Sanitation Data'!I192))="","",OFFSET('Sanitation Data'!$I$32,0,10*ROW('Sanitation Data'!I192)))</f>
        <v/>
      </c>
      <c r="DO198" s="275" t="str">
        <f ca="true">+IF(OFFSET('Hygiene Data'!$D$11,0,10*ROW('Hygiene Data'!D192))="","",OFFSET('Hygiene Data'!$D$11,0,10*ROW('Hygiene Data'!D192)))</f>
        <v/>
      </c>
      <c r="DP198" s="275" t="str">
        <f ca="true">+IF(OFFSET('Hygiene Data'!$D$12,0,10*ROW('Hygiene Data'!D192))="","",OFFSET('Hygiene Data'!$D$12,0,10*ROW('Hygiene Data'!D192)))</f>
        <v/>
      </c>
      <c r="DQ198" s="275" t="str">
        <f ca="true">+IF(OFFSET('Hygiene Data'!$D$13,0,10*ROW('Hygiene Data'!D192))="","",OFFSET('Hygiene Data'!$D$13,0,10*ROW('Hygiene Data'!D192)))</f>
        <v/>
      </c>
      <c r="DR198" s="275" t="str">
        <f ca="true">+IF(OFFSET('Hygiene Data'!$E$11,0,10*ROW('Hygiene Data'!E192))="","",OFFSET('Hygiene Data'!$E$11,0,10*ROW('Hygiene Data'!E192)))</f>
        <v/>
      </c>
      <c r="DS198" s="275" t="str">
        <f ca="true">+IF(OFFSET('Hygiene Data'!$E$12,0,10*ROW('Hygiene Data'!E192))="","",OFFSET('Hygiene Data'!$E$12,0,10*ROW('Hygiene Data'!E192)))</f>
        <v/>
      </c>
      <c r="DT198" s="275" t="str">
        <f ca="true">+IF(OFFSET('Hygiene Data'!$E$13,0,10*ROW('Hygiene Data'!E192))="","",OFFSET('Hygiene Data'!$E$13,0,10*ROW('Hygiene Data'!E192)))</f>
        <v/>
      </c>
      <c r="DU198" s="275" t="str">
        <f ca="true">+IF(OFFSET('Hygiene Data'!$F$11,0,10*ROW('Hygiene Data'!F192))="","",OFFSET('Hygiene Data'!$F$11,0,10*ROW('Hygiene Data'!F192)))</f>
        <v/>
      </c>
      <c r="DV198" s="275" t="str">
        <f ca="true">+IF(OFFSET('Hygiene Data'!$F$12,0,10*ROW('Hygiene Data'!F192))="","",OFFSET('Hygiene Data'!$F$12,0,10*ROW('Hygiene Data'!F192)))</f>
        <v/>
      </c>
      <c r="DW198" s="275" t="str">
        <f ca="true">+IF(OFFSET('Hygiene Data'!$F$13,0,10*ROW('Hygiene Data'!F192))="","",OFFSET('Hygiene Data'!$F$13,0,10*ROW('Hygiene Data'!F192)))</f>
        <v/>
      </c>
      <c r="DX198" s="275" t="str">
        <f ca="true">+IF(OFFSET('Hygiene Data'!$G$11,0,10*ROW('Hygiene Data'!G192))="","",OFFSET('Hygiene Data'!$G$11,0,10*ROW('Hygiene Data'!G192)))</f>
        <v/>
      </c>
      <c r="DY198" s="275" t="str">
        <f ca="true">+IF(OFFSET('Hygiene Data'!$G$12,0,10*ROW('Hygiene Data'!G192))="","",OFFSET('Hygiene Data'!$G$12,0,10*ROW('Hygiene Data'!G192)))</f>
        <v/>
      </c>
      <c r="DZ198" s="275" t="str">
        <f ca="true">+IF(OFFSET('Hygiene Data'!$G$13,0,10*ROW('Hygiene Data'!G192))="","",OFFSET('Hygiene Data'!$G$13,0,10*ROW('Hygiene Data'!G192)))</f>
        <v/>
      </c>
      <c r="EA198" s="275" t="str">
        <f ca="true">+IF(OFFSET('Hygiene Data'!$H$11,0,10*ROW('Hygiene Data'!H192))="","",OFFSET('Hygiene Data'!$H$11,0,10*ROW('Hygiene Data'!H192)))</f>
        <v/>
      </c>
      <c r="EB198" s="275" t="str">
        <f ca="true">+IF(OFFSET('Hygiene Data'!$H$12,0,10*ROW('Hygiene Data'!H192))="","",OFFSET('Hygiene Data'!$H$12,0,10*ROW('Hygiene Data'!H192)))</f>
        <v/>
      </c>
      <c r="EC198" s="275" t="str">
        <f ca="true">+IF(OFFSET('Hygiene Data'!$H$13,0,10*ROW('Hygiene Data'!H192))="","",OFFSET('Hygiene Data'!$H$13,0,10*ROW('Hygiene Data'!H192)))</f>
        <v/>
      </c>
      <c r="ED198" s="275" t="str">
        <f ca="true">+IF(OFFSET('Hygiene Data'!$I$11,0,10*ROW('Hygiene Data'!I192))="","",OFFSET('Hygiene Data'!$I$11,0,10*ROW('Hygiene Data'!I192)))</f>
        <v/>
      </c>
      <c r="EE198" s="275" t="str">
        <f ca="true">+IF(OFFSET('Hygiene Data'!$I$12,0,10*ROW('Hygiene Data'!I192))="","",OFFSET('Hygiene Data'!$I$12,0,10*ROW('Hygiene Data'!I192)))</f>
        <v/>
      </c>
      <c r="EF198" s="27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5"/>
      <c r="BS199" s="275" t="str">
        <f ca="true">+IF(OFFSET('Water Data'!$D$27,0,10*ROW('Water Data'!D193))="","",OFFSET('Water Data'!$D$27,0,10*ROW('Water Data'!D193)))</f>
        <v/>
      </c>
      <c r="BT199" s="275" t="str">
        <f ca="true">+IF(OFFSET('Water Data'!$D$28,0,10*ROW('Water Data'!D193))="","",OFFSET('Water Data'!$D$28,0,10*ROW('Water Data'!D193)))</f>
        <v/>
      </c>
      <c r="BU199" s="275" t="str">
        <f ca="true">+IF(OFFSET('Water Data'!$D$29,0,10*ROW('Water Data'!D193))="","",OFFSET('Water Data'!$D$29,0,10*ROW('Water Data'!D193)))</f>
        <v/>
      </c>
      <c r="BV199" s="275" t="str">
        <f ca="true">+IF(OFFSET('Water Data'!$E$27,0,10*ROW('Water Data'!E193))="","",OFFSET('Water Data'!$E$27,0,10*ROW('Water Data'!E193)))</f>
        <v/>
      </c>
      <c r="BW199" s="275" t="str">
        <f ca="true">+IF(OFFSET('Water Data'!$E$28,0,10*ROW('Water Data'!E193))="","",OFFSET('Water Data'!$E$28,0,10*ROW('Water Data'!E193)))</f>
        <v/>
      </c>
      <c r="BX199" s="275" t="str">
        <f ca="true">+IF(OFFSET('Water Data'!$E$29,0,10*ROW('Water Data'!E193))="","",OFFSET('Water Data'!$E$29,0,10*ROW('Water Data'!E193)))</f>
        <v/>
      </c>
      <c r="BY199" s="275" t="str">
        <f ca="true">+IF(OFFSET('Water Data'!$F$27,0,10*ROW('Water Data'!F193))="","",OFFSET('Water Data'!$F$27,0,10*ROW('Water Data'!F193)))</f>
        <v/>
      </c>
      <c r="BZ199" s="275" t="str">
        <f ca="true">+IF(OFFSET('Water Data'!$F$28,0,10*ROW('Water Data'!F193))="","",OFFSET('Water Data'!$F$28,0,10*ROW('Water Data'!F193)))</f>
        <v/>
      </c>
      <c r="CA199" s="275" t="str">
        <f ca="true">+IF(OFFSET('Water Data'!$F$29,0,10*ROW('Water Data'!F193))="","",OFFSET('Water Data'!$F$29,0,10*ROW('Water Data'!F193)))</f>
        <v/>
      </c>
      <c r="CB199" s="275" t="str">
        <f ca="true">+IF(OFFSET('Water Data'!$G$27,0,10*ROW('Water Data'!G193))="","",OFFSET('Water Data'!$G$27,0,10*ROW('Water Data'!G193)))</f>
        <v/>
      </c>
      <c r="CC199" s="275" t="str">
        <f ca="true">+IF(OFFSET('Water Data'!$G$28,0,10*ROW('Water Data'!G193))="","",OFFSET('Water Data'!$G$28,0,10*ROW('Water Data'!G193)))</f>
        <v/>
      </c>
      <c r="CD199" s="275" t="str">
        <f ca="true">+IF(OFFSET('Water Data'!$G$29,0,10*ROW('Water Data'!G193))="","",OFFSET('Water Data'!$G$29,0,10*ROW('Water Data'!G193)))</f>
        <v/>
      </c>
      <c r="CE199" s="275" t="str">
        <f ca="true">+IF(OFFSET('Water Data'!$H$27,0,10*ROW('Water Data'!H193))="","",OFFSET('Water Data'!$H$27,0,10*ROW('Water Data'!H193)))</f>
        <v/>
      </c>
      <c r="CF199" s="275" t="str">
        <f ca="true">+IF(OFFSET('Water Data'!$H$28,0,10*ROW('Water Data'!H193))="","",OFFSET('Water Data'!$H$28,0,10*ROW('Water Data'!H193)))</f>
        <v/>
      </c>
      <c r="CG199" s="275" t="str">
        <f ca="true">+IF(OFFSET('Water Data'!$H$29,0,10*ROW('Water Data'!H193))="","",OFFSET('Water Data'!$H$29,0,10*ROW('Water Data'!H193)))</f>
        <v/>
      </c>
      <c r="CH199" s="275" t="str">
        <f ca="true">+IF(OFFSET('Water Data'!$I$27,0,10*ROW('Water Data'!I193))="","",OFFSET('Water Data'!$I$27,0,10*ROW('Water Data'!I193)))</f>
        <v/>
      </c>
      <c r="CI199" s="275" t="str">
        <f ca="true">+IF(OFFSET('Water Data'!$I$28,0,10*ROW('Water Data'!I193))="","",OFFSET('Water Data'!$I$28,0,10*ROW('Water Data'!I193)))</f>
        <v/>
      </c>
      <c r="CJ199" s="275" t="str">
        <f ca="true">+IF(OFFSET('Water Data'!$I$29,0,10*ROW('Water Data'!I193))="","",OFFSET('Water Data'!$I$29,0,10*ROW('Water Data'!I193)))</f>
        <v/>
      </c>
      <c r="CK199" s="275" t="str">
        <f ca="true">+IF(OFFSET('Sanitation Data'!$D$28,0,10*ROW('Sanitation Data'!D193))="","",OFFSET('Sanitation Data'!$D$28,0,10*ROW('Sanitation Data'!D193)))</f>
        <v/>
      </c>
      <c r="CL199" s="275" t="str">
        <f ca="true">+IF(OFFSET('Sanitation Data'!$D$29,0,10*ROW('Sanitation Data'!D193))="","",OFFSET('Sanitation Data'!$D$29,0,10*ROW('Sanitation Data'!D193)))</f>
        <v/>
      </c>
      <c r="CM199" s="275" t="str">
        <f ca="true">+IF(OFFSET('Sanitation Data'!$D$30,0,10*ROW('Sanitation Data'!D193))="","",OFFSET('Sanitation Data'!$D$30,0,10*ROW('Sanitation Data'!D193)))</f>
        <v/>
      </c>
      <c r="CN199" s="275" t="str">
        <f ca="true">+IF(OFFSET('Sanitation Data'!$D$31,0,10*ROW('Sanitation Data'!D193))="","",OFFSET('Sanitation Data'!$D$31,0,10*ROW('Sanitation Data'!D193)))</f>
        <v/>
      </c>
      <c r="CO199" s="275" t="str">
        <f ca="true">+IF(OFFSET('Sanitation Data'!$D$32,0,10*ROW('Sanitation Data'!D193))="","",OFFSET('Sanitation Data'!$D$32,0,10*ROW('Sanitation Data'!D193)))</f>
        <v/>
      </c>
      <c r="CP199" s="275" t="str">
        <f ca="true">+IF(OFFSET('Sanitation Data'!$E$28,0,10*ROW('Sanitation Data'!E193))="","",OFFSET('Sanitation Data'!$E$28,0,10*ROW('Sanitation Data'!E193)))</f>
        <v/>
      </c>
      <c r="CQ199" s="275" t="str">
        <f ca="true">+IF(OFFSET('Sanitation Data'!$E$29,0,10*ROW('Sanitation Data'!E193))="","",OFFSET('Sanitation Data'!$E$29,0,10*ROW('Sanitation Data'!E193)))</f>
        <v/>
      </c>
      <c r="CR199" s="275" t="str">
        <f ca="true">+IF(OFFSET('Sanitation Data'!$E$30,0,10*ROW('Sanitation Data'!E193))="","",OFFSET('Sanitation Data'!$E$30,0,10*ROW('Sanitation Data'!E193)))</f>
        <v/>
      </c>
      <c r="CS199" s="275" t="str">
        <f ca="true">+IF(OFFSET('Sanitation Data'!$E$31,0,10*ROW('Sanitation Data'!E193))="","",OFFSET('Sanitation Data'!$E$31,0,10*ROW('Sanitation Data'!E193)))</f>
        <v/>
      </c>
      <c r="CT199" s="275" t="str">
        <f ca="true">+IF(OFFSET('Sanitation Data'!$E$32,0,10*ROW('Sanitation Data'!E193))="","",OFFSET('Sanitation Data'!$E$32,0,10*ROW('Sanitation Data'!E193)))</f>
        <v/>
      </c>
      <c r="CU199" s="275" t="str">
        <f ca="true">+IF(OFFSET('Sanitation Data'!$F$28,0,10*ROW('Sanitation Data'!F193))="","",OFFSET('Sanitation Data'!$F$28,0,10*ROW('Sanitation Data'!F193)))</f>
        <v/>
      </c>
      <c r="CV199" s="275" t="str">
        <f ca="true">+IF(OFFSET('Sanitation Data'!$F$29,0,10*ROW('Sanitation Data'!F193))="","",OFFSET('Sanitation Data'!$F$29,0,10*ROW('Sanitation Data'!F193)))</f>
        <v/>
      </c>
      <c r="CW199" s="275" t="str">
        <f ca="true">+IF(OFFSET('Sanitation Data'!$F$30,0,10*ROW('Sanitation Data'!F193))="","",OFFSET('Sanitation Data'!$F$30,0,10*ROW('Sanitation Data'!F193)))</f>
        <v/>
      </c>
      <c r="CX199" s="275" t="str">
        <f ca="true">+IF(OFFSET('Sanitation Data'!$F$31,0,10*ROW('Sanitation Data'!F193))="","",OFFSET('Sanitation Data'!$F$31,0,10*ROW('Sanitation Data'!F193)))</f>
        <v/>
      </c>
      <c r="CY199" s="275" t="str">
        <f ca="true">+IF(OFFSET('Sanitation Data'!$F$32,0,10*ROW('Sanitation Data'!F193))="","",OFFSET('Sanitation Data'!$F$32,0,10*ROW('Sanitation Data'!F193)))</f>
        <v/>
      </c>
      <c r="CZ199" s="275" t="str">
        <f ca="true">+IF(OFFSET('Sanitation Data'!$G$28,0,10*ROW('Sanitation Data'!G193))="","",OFFSET('Sanitation Data'!$G$28,0,10*ROW('Sanitation Data'!G193)))</f>
        <v/>
      </c>
      <c r="DA199" s="275" t="str">
        <f ca="true">+IF(OFFSET('Sanitation Data'!$G$29,0,10*ROW('Sanitation Data'!G193))="","",OFFSET('Sanitation Data'!$G$29,0,10*ROW('Sanitation Data'!G193)))</f>
        <v/>
      </c>
      <c r="DB199" s="275" t="str">
        <f ca="true">+IF(OFFSET('Sanitation Data'!$G$30,0,10*ROW('Sanitation Data'!G193))="","",OFFSET('Sanitation Data'!$G$30,0,10*ROW('Sanitation Data'!G193)))</f>
        <v/>
      </c>
      <c r="DC199" s="275" t="str">
        <f ca="true">+IF(OFFSET('Sanitation Data'!$G$31,0,10*ROW('Sanitation Data'!G193))="","",OFFSET('Sanitation Data'!$G$31,0,10*ROW('Sanitation Data'!G193)))</f>
        <v/>
      </c>
      <c r="DD199" s="275" t="str">
        <f ca="true">+IF(OFFSET('Sanitation Data'!$G$32,0,10*ROW('Sanitation Data'!G193))="","",OFFSET('Sanitation Data'!$G$32,0,10*ROW('Sanitation Data'!G193)))</f>
        <v/>
      </c>
      <c r="DE199" s="275" t="str">
        <f ca="true">+IF(OFFSET('Sanitation Data'!$H$28,0,10*ROW('Sanitation Data'!H193))="","",OFFSET('Sanitation Data'!$H$28,0,10*ROW('Sanitation Data'!H193)))</f>
        <v/>
      </c>
      <c r="DF199" s="275" t="str">
        <f ca="true">+IF(OFFSET('Sanitation Data'!$H$29,0,10*ROW('Sanitation Data'!H193))="","",OFFSET('Sanitation Data'!$H$29,0,10*ROW('Sanitation Data'!H193)))</f>
        <v/>
      </c>
      <c r="DG199" s="275" t="str">
        <f ca="true">+IF(OFFSET('Sanitation Data'!$H$30,0,10*ROW('Sanitation Data'!H193))="","",OFFSET('Sanitation Data'!$H$30,0,10*ROW('Sanitation Data'!H193)))</f>
        <v/>
      </c>
      <c r="DH199" s="275" t="str">
        <f ca="true">+IF(OFFSET('Sanitation Data'!$H$31,0,10*ROW('Sanitation Data'!H193))="","",OFFSET('Sanitation Data'!$H$31,0,10*ROW('Sanitation Data'!H193)))</f>
        <v/>
      </c>
      <c r="DI199" s="275" t="str">
        <f ca="true">+IF(OFFSET('Sanitation Data'!$H$32,0,10*ROW('Sanitation Data'!H193))="","",OFFSET('Sanitation Data'!$H$32,0,10*ROW('Sanitation Data'!H193)))</f>
        <v/>
      </c>
      <c r="DJ199" s="275" t="str">
        <f ca="true">+IF(OFFSET('Sanitation Data'!$I$28,0,10*ROW('Sanitation Data'!I193))="","",OFFSET('Sanitation Data'!$I$28,0,10*ROW('Sanitation Data'!I193)))</f>
        <v/>
      </c>
      <c r="DK199" s="275" t="str">
        <f ca="true">+IF(OFFSET('Sanitation Data'!$I$29,0,10*ROW('Sanitation Data'!I193))="","",OFFSET('Sanitation Data'!$I$29,0,10*ROW('Sanitation Data'!I193)))</f>
        <v/>
      </c>
      <c r="DL199" s="275" t="str">
        <f ca="true">+IF(OFFSET('Sanitation Data'!$I$30,0,10*ROW('Sanitation Data'!I193))="","",OFFSET('Sanitation Data'!$I$30,0,10*ROW('Sanitation Data'!I193)))</f>
        <v/>
      </c>
      <c r="DM199" s="275" t="str">
        <f ca="true">+IF(OFFSET('Sanitation Data'!$I$31,0,10*ROW('Sanitation Data'!I193))="","",OFFSET('Sanitation Data'!$I$31,0,10*ROW('Sanitation Data'!I193)))</f>
        <v/>
      </c>
      <c r="DN199" s="275" t="str">
        <f ca="true">+IF(OFFSET('Sanitation Data'!$I$32,0,10*ROW('Sanitation Data'!I193))="","",OFFSET('Sanitation Data'!$I$32,0,10*ROW('Sanitation Data'!I193)))</f>
        <v/>
      </c>
      <c r="DO199" s="275" t="str">
        <f ca="true">+IF(OFFSET('Hygiene Data'!$D$11,0,10*ROW('Hygiene Data'!D193))="","",OFFSET('Hygiene Data'!$D$11,0,10*ROW('Hygiene Data'!D193)))</f>
        <v/>
      </c>
      <c r="DP199" s="275" t="str">
        <f ca="true">+IF(OFFSET('Hygiene Data'!$D$12,0,10*ROW('Hygiene Data'!D193))="","",OFFSET('Hygiene Data'!$D$12,0,10*ROW('Hygiene Data'!D193)))</f>
        <v/>
      </c>
      <c r="DQ199" s="275" t="str">
        <f ca="true">+IF(OFFSET('Hygiene Data'!$D$13,0,10*ROW('Hygiene Data'!D193))="","",OFFSET('Hygiene Data'!$D$13,0,10*ROW('Hygiene Data'!D193)))</f>
        <v/>
      </c>
      <c r="DR199" s="275" t="str">
        <f ca="true">+IF(OFFSET('Hygiene Data'!$E$11,0,10*ROW('Hygiene Data'!E193))="","",OFFSET('Hygiene Data'!$E$11,0,10*ROW('Hygiene Data'!E193)))</f>
        <v/>
      </c>
      <c r="DS199" s="275" t="str">
        <f ca="true">+IF(OFFSET('Hygiene Data'!$E$12,0,10*ROW('Hygiene Data'!E193))="","",OFFSET('Hygiene Data'!$E$12,0,10*ROW('Hygiene Data'!E193)))</f>
        <v/>
      </c>
      <c r="DT199" s="275" t="str">
        <f ca="true">+IF(OFFSET('Hygiene Data'!$E$13,0,10*ROW('Hygiene Data'!E193))="","",OFFSET('Hygiene Data'!$E$13,0,10*ROW('Hygiene Data'!E193)))</f>
        <v/>
      </c>
      <c r="DU199" s="275" t="str">
        <f ca="true">+IF(OFFSET('Hygiene Data'!$F$11,0,10*ROW('Hygiene Data'!F193))="","",OFFSET('Hygiene Data'!$F$11,0,10*ROW('Hygiene Data'!F193)))</f>
        <v/>
      </c>
      <c r="DV199" s="275" t="str">
        <f ca="true">+IF(OFFSET('Hygiene Data'!$F$12,0,10*ROW('Hygiene Data'!F193))="","",OFFSET('Hygiene Data'!$F$12,0,10*ROW('Hygiene Data'!F193)))</f>
        <v/>
      </c>
      <c r="DW199" s="275" t="str">
        <f ca="true">+IF(OFFSET('Hygiene Data'!$F$13,0,10*ROW('Hygiene Data'!F193))="","",OFFSET('Hygiene Data'!$F$13,0,10*ROW('Hygiene Data'!F193)))</f>
        <v/>
      </c>
      <c r="DX199" s="275" t="str">
        <f ca="true">+IF(OFFSET('Hygiene Data'!$G$11,0,10*ROW('Hygiene Data'!G193))="","",OFFSET('Hygiene Data'!$G$11,0,10*ROW('Hygiene Data'!G193)))</f>
        <v/>
      </c>
      <c r="DY199" s="275" t="str">
        <f ca="true">+IF(OFFSET('Hygiene Data'!$G$12,0,10*ROW('Hygiene Data'!G193))="","",OFFSET('Hygiene Data'!$G$12,0,10*ROW('Hygiene Data'!G193)))</f>
        <v/>
      </c>
      <c r="DZ199" s="275" t="str">
        <f ca="true">+IF(OFFSET('Hygiene Data'!$G$13,0,10*ROW('Hygiene Data'!G193))="","",OFFSET('Hygiene Data'!$G$13,0,10*ROW('Hygiene Data'!G193)))</f>
        <v/>
      </c>
      <c r="EA199" s="275" t="str">
        <f ca="true">+IF(OFFSET('Hygiene Data'!$H$11,0,10*ROW('Hygiene Data'!H193))="","",OFFSET('Hygiene Data'!$H$11,0,10*ROW('Hygiene Data'!H193)))</f>
        <v/>
      </c>
      <c r="EB199" s="275" t="str">
        <f ca="true">+IF(OFFSET('Hygiene Data'!$H$12,0,10*ROW('Hygiene Data'!H193))="","",OFFSET('Hygiene Data'!$H$12,0,10*ROW('Hygiene Data'!H193)))</f>
        <v/>
      </c>
      <c r="EC199" s="275" t="str">
        <f ca="true">+IF(OFFSET('Hygiene Data'!$H$13,0,10*ROW('Hygiene Data'!H193))="","",OFFSET('Hygiene Data'!$H$13,0,10*ROW('Hygiene Data'!H193)))</f>
        <v/>
      </c>
      <c r="ED199" s="275" t="str">
        <f ca="true">+IF(OFFSET('Hygiene Data'!$I$11,0,10*ROW('Hygiene Data'!I193))="","",OFFSET('Hygiene Data'!$I$11,0,10*ROW('Hygiene Data'!I193)))</f>
        <v/>
      </c>
      <c r="EE199" s="275" t="str">
        <f ca="true">+IF(OFFSET('Hygiene Data'!$I$12,0,10*ROW('Hygiene Data'!I193))="","",OFFSET('Hygiene Data'!$I$12,0,10*ROW('Hygiene Data'!I193)))</f>
        <v/>
      </c>
      <c r="EF199" s="27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5"/>
      <c r="BS200" s="275" t="str">
        <f ca="true">+IF(OFFSET('Water Data'!$D$27,0,10*ROW('Water Data'!D194))="","",OFFSET('Water Data'!$D$27,0,10*ROW('Water Data'!D194)))</f>
        <v/>
      </c>
      <c r="BT200" s="275" t="str">
        <f ca="true">+IF(OFFSET('Water Data'!$D$28,0,10*ROW('Water Data'!D194))="","",OFFSET('Water Data'!$D$28,0,10*ROW('Water Data'!D194)))</f>
        <v/>
      </c>
      <c r="BU200" s="275" t="str">
        <f ca="true">+IF(OFFSET('Water Data'!$D$29,0,10*ROW('Water Data'!D194))="","",OFFSET('Water Data'!$D$29,0,10*ROW('Water Data'!D194)))</f>
        <v/>
      </c>
      <c r="BV200" s="275" t="str">
        <f ca="true">+IF(OFFSET('Water Data'!$E$27,0,10*ROW('Water Data'!E194))="","",OFFSET('Water Data'!$E$27,0,10*ROW('Water Data'!E194)))</f>
        <v/>
      </c>
      <c r="BW200" s="275" t="str">
        <f ca="true">+IF(OFFSET('Water Data'!$E$28,0,10*ROW('Water Data'!E194))="","",OFFSET('Water Data'!$E$28,0,10*ROW('Water Data'!E194)))</f>
        <v/>
      </c>
      <c r="BX200" s="275" t="str">
        <f ca="true">+IF(OFFSET('Water Data'!$E$29,0,10*ROW('Water Data'!E194))="","",OFFSET('Water Data'!$E$29,0,10*ROW('Water Data'!E194)))</f>
        <v/>
      </c>
      <c r="BY200" s="275" t="str">
        <f ca="true">+IF(OFFSET('Water Data'!$F$27,0,10*ROW('Water Data'!F194))="","",OFFSET('Water Data'!$F$27,0,10*ROW('Water Data'!F194)))</f>
        <v/>
      </c>
      <c r="BZ200" s="275" t="str">
        <f ca="true">+IF(OFFSET('Water Data'!$F$28,0,10*ROW('Water Data'!F194))="","",OFFSET('Water Data'!$F$28,0,10*ROW('Water Data'!F194)))</f>
        <v/>
      </c>
      <c r="CA200" s="275" t="str">
        <f ca="true">+IF(OFFSET('Water Data'!$F$29,0,10*ROW('Water Data'!F194))="","",OFFSET('Water Data'!$F$29,0,10*ROW('Water Data'!F194)))</f>
        <v/>
      </c>
      <c r="CB200" s="275" t="str">
        <f ca="true">+IF(OFFSET('Water Data'!$G$27,0,10*ROW('Water Data'!G194))="","",OFFSET('Water Data'!$G$27,0,10*ROW('Water Data'!G194)))</f>
        <v/>
      </c>
      <c r="CC200" s="275" t="str">
        <f ca="true">+IF(OFFSET('Water Data'!$G$28,0,10*ROW('Water Data'!G194))="","",OFFSET('Water Data'!$G$28,0,10*ROW('Water Data'!G194)))</f>
        <v/>
      </c>
      <c r="CD200" s="275" t="str">
        <f ca="true">+IF(OFFSET('Water Data'!$G$29,0,10*ROW('Water Data'!G194))="","",OFFSET('Water Data'!$G$29,0,10*ROW('Water Data'!G194)))</f>
        <v/>
      </c>
      <c r="CE200" s="275" t="str">
        <f ca="true">+IF(OFFSET('Water Data'!$H$27,0,10*ROW('Water Data'!H194))="","",OFFSET('Water Data'!$H$27,0,10*ROW('Water Data'!H194)))</f>
        <v/>
      </c>
      <c r="CF200" s="275" t="str">
        <f ca="true">+IF(OFFSET('Water Data'!$H$28,0,10*ROW('Water Data'!H194))="","",OFFSET('Water Data'!$H$28,0,10*ROW('Water Data'!H194)))</f>
        <v/>
      </c>
      <c r="CG200" s="275" t="str">
        <f ca="true">+IF(OFFSET('Water Data'!$H$29,0,10*ROW('Water Data'!H194))="","",OFFSET('Water Data'!$H$29,0,10*ROW('Water Data'!H194)))</f>
        <v/>
      </c>
      <c r="CH200" s="275" t="str">
        <f ca="true">+IF(OFFSET('Water Data'!$I$27,0,10*ROW('Water Data'!I194))="","",OFFSET('Water Data'!$I$27,0,10*ROW('Water Data'!I194)))</f>
        <v/>
      </c>
      <c r="CI200" s="275" t="str">
        <f ca="true">+IF(OFFSET('Water Data'!$I$28,0,10*ROW('Water Data'!I194))="","",OFFSET('Water Data'!$I$28,0,10*ROW('Water Data'!I194)))</f>
        <v/>
      </c>
      <c r="CJ200" s="275" t="str">
        <f ca="true">+IF(OFFSET('Water Data'!$I$29,0,10*ROW('Water Data'!I194))="","",OFFSET('Water Data'!$I$29,0,10*ROW('Water Data'!I194)))</f>
        <v/>
      </c>
      <c r="CK200" s="275" t="str">
        <f ca="true">+IF(OFFSET('Sanitation Data'!$D$28,0,10*ROW('Sanitation Data'!D194))="","",OFFSET('Sanitation Data'!$D$28,0,10*ROW('Sanitation Data'!D194)))</f>
        <v/>
      </c>
      <c r="CL200" s="275" t="str">
        <f ca="true">+IF(OFFSET('Sanitation Data'!$D$29,0,10*ROW('Sanitation Data'!D194))="","",OFFSET('Sanitation Data'!$D$29,0,10*ROW('Sanitation Data'!D194)))</f>
        <v/>
      </c>
      <c r="CM200" s="275" t="str">
        <f ca="true">+IF(OFFSET('Sanitation Data'!$D$30,0,10*ROW('Sanitation Data'!D194))="","",OFFSET('Sanitation Data'!$D$30,0,10*ROW('Sanitation Data'!D194)))</f>
        <v/>
      </c>
      <c r="CN200" s="275" t="str">
        <f ca="true">+IF(OFFSET('Sanitation Data'!$D$31,0,10*ROW('Sanitation Data'!D194))="","",OFFSET('Sanitation Data'!$D$31,0,10*ROW('Sanitation Data'!D194)))</f>
        <v/>
      </c>
      <c r="CO200" s="275" t="str">
        <f ca="true">+IF(OFFSET('Sanitation Data'!$D$32,0,10*ROW('Sanitation Data'!D194))="","",OFFSET('Sanitation Data'!$D$32,0,10*ROW('Sanitation Data'!D194)))</f>
        <v/>
      </c>
      <c r="CP200" s="275" t="str">
        <f ca="true">+IF(OFFSET('Sanitation Data'!$E$28,0,10*ROW('Sanitation Data'!E194))="","",OFFSET('Sanitation Data'!$E$28,0,10*ROW('Sanitation Data'!E194)))</f>
        <v/>
      </c>
      <c r="CQ200" s="275" t="str">
        <f ca="true">+IF(OFFSET('Sanitation Data'!$E$29,0,10*ROW('Sanitation Data'!E194))="","",OFFSET('Sanitation Data'!$E$29,0,10*ROW('Sanitation Data'!E194)))</f>
        <v/>
      </c>
      <c r="CR200" s="275" t="str">
        <f ca="true">+IF(OFFSET('Sanitation Data'!$E$30,0,10*ROW('Sanitation Data'!E194))="","",OFFSET('Sanitation Data'!$E$30,0,10*ROW('Sanitation Data'!E194)))</f>
        <v/>
      </c>
      <c r="CS200" s="275" t="str">
        <f ca="true">+IF(OFFSET('Sanitation Data'!$E$31,0,10*ROW('Sanitation Data'!E194))="","",OFFSET('Sanitation Data'!$E$31,0,10*ROW('Sanitation Data'!E194)))</f>
        <v/>
      </c>
      <c r="CT200" s="275" t="str">
        <f ca="true">+IF(OFFSET('Sanitation Data'!$E$32,0,10*ROW('Sanitation Data'!E194))="","",OFFSET('Sanitation Data'!$E$32,0,10*ROW('Sanitation Data'!E194)))</f>
        <v/>
      </c>
      <c r="CU200" s="275" t="str">
        <f ca="true">+IF(OFFSET('Sanitation Data'!$F$28,0,10*ROW('Sanitation Data'!F194))="","",OFFSET('Sanitation Data'!$F$28,0,10*ROW('Sanitation Data'!F194)))</f>
        <v/>
      </c>
      <c r="CV200" s="275" t="str">
        <f ca="true">+IF(OFFSET('Sanitation Data'!$F$29,0,10*ROW('Sanitation Data'!F194))="","",OFFSET('Sanitation Data'!$F$29,0,10*ROW('Sanitation Data'!F194)))</f>
        <v/>
      </c>
      <c r="CW200" s="275" t="str">
        <f ca="true">+IF(OFFSET('Sanitation Data'!$F$30,0,10*ROW('Sanitation Data'!F194))="","",OFFSET('Sanitation Data'!$F$30,0,10*ROW('Sanitation Data'!F194)))</f>
        <v/>
      </c>
      <c r="CX200" s="275" t="str">
        <f ca="true">+IF(OFFSET('Sanitation Data'!$F$31,0,10*ROW('Sanitation Data'!F194))="","",OFFSET('Sanitation Data'!$F$31,0,10*ROW('Sanitation Data'!F194)))</f>
        <v/>
      </c>
      <c r="CY200" s="275" t="str">
        <f ca="true">+IF(OFFSET('Sanitation Data'!$F$32,0,10*ROW('Sanitation Data'!F194))="","",OFFSET('Sanitation Data'!$F$32,0,10*ROW('Sanitation Data'!F194)))</f>
        <v/>
      </c>
      <c r="CZ200" s="275" t="str">
        <f ca="true">+IF(OFFSET('Sanitation Data'!$G$28,0,10*ROW('Sanitation Data'!G194))="","",OFFSET('Sanitation Data'!$G$28,0,10*ROW('Sanitation Data'!G194)))</f>
        <v/>
      </c>
      <c r="DA200" s="275" t="str">
        <f ca="true">+IF(OFFSET('Sanitation Data'!$G$29,0,10*ROW('Sanitation Data'!G194))="","",OFFSET('Sanitation Data'!$G$29,0,10*ROW('Sanitation Data'!G194)))</f>
        <v/>
      </c>
      <c r="DB200" s="275" t="str">
        <f ca="true">+IF(OFFSET('Sanitation Data'!$G$30,0,10*ROW('Sanitation Data'!G194))="","",OFFSET('Sanitation Data'!$G$30,0,10*ROW('Sanitation Data'!G194)))</f>
        <v/>
      </c>
      <c r="DC200" s="275" t="str">
        <f ca="true">+IF(OFFSET('Sanitation Data'!$G$31,0,10*ROW('Sanitation Data'!G194))="","",OFFSET('Sanitation Data'!$G$31,0,10*ROW('Sanitation Data'!G194)))</f>
        <v/>
      </c>
      <c r="DD200" s="275" t="str">
        <f ca="true">+IF(OFFSET('Sanitation Data'!$G$32,0,10*ROW('Sanitation Data'!G194))="","",OFFSET('Sanitation Data'!$G$32,0,10*ROW('Sanitation Data'!G194)))</f>
        <v/>
      </c>
      <c r="DE200" s="275" t="str">
        <f ca="true">+IF(OFFSET('Sanitation Data'!$H$28,0,10*ROW('Sanitation Data'!H194))="","",OFFSET('Sanitation Data'!$H$28,0,10*ROW('Sanitation Data'!H194)))</f>
        <v/>
      </c>
      <c r="DF200" s="275" t="str">
        <f ca="true">+IF(OFFSET('Sanitation Data'!$H$29,0,10*ROW('Sanitation Data'!H194))="","",OFFSET('Sanitation Data'!$H$29,0,10*ROW('Sanitation Data'!H194)))</f>
        <v/>
      </c>
      <c r="DG200" s="275" t="str">
        <f ca="true">+IF(OFFSET('Sanitation Data'!$H$30,0,10*ROW('Sanitation Data'!H194))="","",OFFSET('Sanitation Data'!$H$30,0,10*ROW('Sanitation Data'!H194)))</f>
        <v/>
      </c>
      <c r="DH200" s="275" t="str">
        <f ca="true">+IF(OFFSET('Sanitation Data'!$H$31,0,10*ROW('Sanitation Data'!H194))="","",OFFSET('Sanitation Data'!$H$31,0,10*ROW('Sanitation Data'!H194)))</f>
        <v/>
      </c>
      <c r="DI200" s="275" t="str">
        <f ca="true">+IF(OFFSET('Sanitation Data'!$H$32,0,10*ROW('Sanitation Data'!H194))="","",OFFSET('Sanitation Data'!$H$32,0,10*ROW('Sanitation Data'!H194)))</f>
        <v/>
      </c>
      <c r="DJ200" s="275" t="str">
        <f ca="true">+IF(OFFSET('Sanitation Data'!$I$28,0,10*ROW('Sanitation Data'!I194))="","",OFFSET('Sanitation Data'!$I$28,0,10*ROW('Sanitation Data'!I194)))</f>
        <v/>
      </c>
      <c r="DK200" s="275" t="str">
        <f ca="true">+IF(OFFSET('Sanitation Data'!$I$29,0,10*ROW('Sanitation Data'!I194))="","",OFFSET('Sanitation Data'!$I$29,0,10*ROW('Sanitation Data'!I194)))</f>
        <v/>
      </c>
      <c r="DL200" s="275" t="str">
        <f ca="true">+IF(OFFSET('Sanitation Data'!$I$30,0,10*ROW('Sanitation Data'!I194))="","",OFFSET('Sanitation Data'!$I$30,0,10*ROW('Sanitation Data'!I194)))</f>
        <v/>
      </c>
      <c r="DM200" s="275" t="str">
        <f ca="true">+IF(OFFSET('Sanitation Data'!$I$31,0,10*ROW('Sanitation Data'!I194))="","",OFFSET('Sanitation Data'!$I$31,0,10*ROW('Sanitation Data'!I194)))</f>
        <v/>
      </c>
      <c r="DN200" s="275" t="str">
        <f ca="true">+IF(OFFSET('Sanitation Data'!$I$32,0,10*ROW('Sanitation Data'!I194))="","",OFFSET('Sanitation Data'!$I$32,0,10*ROW('Sanitation Data'!I194)))</f>
        <v/>
      </c>
      <c r="DO200" s="275" t="str">
        <f ca="true">+IF(OFFSET('Hygiene Data'!$D$11,0,10*ROW('Hygiene Data'!D194))="","",OFFSET('Hygiene Data'!$D$11,0,10*ROW('Hygiene Data'!D194)))</f>
        <v/>
      </c>
      <c r="DP200" s="275" t="str">
        <f ca="true">+IF(OFFSET('Hygiene Data'!$D$12,0,10*ROW('Hygiene Data'!D194))="","",OFFSET('Hygiene Data'!$D$12,0,10*ROW('Hygiene Data'!D194)))</f>
        <v/>
      </c>
      <c r="DQ200" s="275" t="str">
        <f ca="true">+IF(OFFSET('Hygiene Data'!$D$13,0,10*ROW('Hygiene Data'!D194))="","",OFFSET('Hygiene Data'!$D$13,0,10*ROW('Hygiene Data'!D194)))</f>
        <v/>
      </c>
      <c r="DR200" s="275" t="str">
        <f ca="true">+IF(OFFSET('Hygiene Data'!$E$11,0,10*ROW('Hygiene Data'!E194))="","",OFFSET('Hygiene Data'!$E$11,0,10*ROW('Hygiene Data'!E194)))</f>
        <v/>
      </c>
      <c r="DS200" s="275" t="str">
        <f ca="true">+IF(OFFSET('Hygiene Data'!$E$12,0,10*ROW('Hygiene Data'!E194))="","",OFFSET('Hygiene Data'!$E$12,0,10*ROW('Hygiene Data'!E194)))</f>
        <v/>
      </c>
      <c r="DT200" s="275" t="str">
        <f ca="true">+IF(OFFSET('Hygiene Data'!$E$13,0,10*ROW('Hygiene Data'!E194))="","",OFFSET('Hygiene Data'!$E$13,0,10*ROW('Hygiene Data'!E194)))</f>
        <v/>
      </c>
      <c r="DU200" s="275" t="str">
        <f ca="true">+IF(OFFSET('Hygiene Data'!$F$11,0,10*ROW('Hygiene Data'!F194))="","",OFFSET('Hygiene Data'!$F$11,0,10*ROW('Hygiene Data'!F194)))</f>
        <v/>
      </c>
      <c r="DV200" s="275" t="str">
        <f ca="true">+IF(OFFSET('Hygiene Data'!$F$12,0,10*ROW('Hygiene Data'!F194))="","",OFFSET('Hygiene Data'!$F$12,0,10*ROW('Hygiene Data'!F194)))</f>
        <v/>
      </c>
      <c r="DW200" s="275" t="str">
        <f ca="true">+IF(OFFSET('Hygiene Data'!$F$13,0,10*ROW('Hygiene Data'!F194))="","",OFFSET('Hygiene Data'!$F$13,0,10*ROW('Hygiene Data'!F194)))</f>
        <v/>
      </c>
      <c r="DX200" s="275" t="str">
        <f ca="true">+IF(OFFSET('Hygiene Data'!$G$11,0,10*ROW('Hygiene Data'!G194))="","",OFFSET('Hygiene Data'!$G$11,0,10*ROW('Hygiene Data'!G194)))</f>
        <v/>
      </c>
      <c r="DY200" s="275" t="str">
        <f ca="true">+IF(OFFSET('Hygiene Data'!$G$12,0,10*ROW('Hygiene Data'!G194))="","",OFFSET('Hygiene Data'!$G$12,0,10*ROW('Hygiene Data'!G194)))</f>
        <v/>
      </c>
      <c r="DZ200" s="275" t="str">
        <f ca="true">+IF(OFFSET('Hygiene Data'!$G$13,0,10*ROW('Hygiene Data'!G194))="","",OFFSET('Hygiene Data'!$G$13,0,10*ROW('Hygiene Data'!G194)))</f>
        <v/>
      </c>
      <c r="EA200" s="275" t="str">
        <f ca="true">+IF(OFFSET('Hygiene Data'!$H$11,0,10*ROW('Hygiene Data'!H194))="","",OFFSET('Hygiene Data'!$H$11,0,10*ROW('Hygiene Data'!H194)))</f>
        <v/>
      </c>
      <c r="EB200" s="275" t="str">
        <f ca="true">+IF(OFFSET('Hygiene Data'!$H$12,0,10*ROW('Hygiene Data'!H194))="","",OFFSET('Hygiene Data'!$H$12,0,10*ROW('Hygiene Data'!H194)))</f>
        <v/>
      </c>
      <c r="EC200" s="275" t="str">
        <f ca="true">+IF(OFFSET('Hygiene Data'!$H$13,0,10*ROW('Hygiene Data'!H194))="","",OFFSET('Hygiene Data'!$H$13,0,10*ROW('Hygiene Data'!H194)))</f>
        <v/>
      </c>
      <c r="ED200" s="275" t="str">
        <f ca="true">+IF(OFFSET('Hygiene Data'!$I$11,0,10*ROW('Hygiene Data'!I194))="","",OFFSET('Hygiene Data'!$I$11,0,10*ROW('Hygiene Data'!I194)))</f>
        <v/>
      </c>
      <c r="EE200" s="275" t="str">
        <f ca="true">+IF(OFFSET('Hygiene Data'!$I$12,0,10*ROW('Hygiene Data'!I194))="","",OFFSET('Hygiene Data'!$I$12,0,10*ROW('Hygiene Data'!I194)))</f>
        <v/>
      </c>
      <c r="EF200" s="27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5"/>
      <c r="BS201" s="275" t="str">
        <f ca="true">+IF(OFFSET('Water Data'!$D$27,0,10*ROW('Water Data'!D195))="","",OFFSET('Water Data'!$D$27,0,10*ROW('Water Data'!D195)))</f>
        <v/>
      </c>
      <c r="BT201" s="275" t="str">
        <f ca="true">+IF(OFFSET('Water Data'!$D$28,0,10*ROW('Water Data'!D195))="","",OFFSET('Water Data'!$D$28,0,10*ROW('Water Data'!D195)))</f>
        <v/>
      </c>
      <c r="BU201" s="275" t="str">
        <f ca="true">+IF(OFFSET('Water Data'!$D$29,0,10*ROW('Water Data'!D195))="","",OFFSET('Water Data'!$D$29,0,10*ROW('Water Data'!D195)))</f>
        <v/>
      </c>
      <c r="BV201" s="275" t="str">
        <f ca="true">+IF(OFFSET('Water Data'!$E$27,0,10*ROW('Water Data'!E195))="","",OFFSET('Water Data'!$E$27,0,10*ROW('Water Data'!E195)))</f>
        <v/>
      </c>
      <c r="BW201" s="275" t="str">
        <f ca="true">+IF(OFFSET('Water Data'!$E$28,0,10*ROW('Water Data'!E195))="","",OFFSET('Water Data'!$E$28,0,10*ROW('Water Data'!E195)))</f>
        <v/>
      </c>
      <c r="BX201" s="275" t="str">
        <f ca="true">+IF(OFFSET('Water Data'!$E$29,0,10*ROW('Water Data'!E195))="","",OFFSET('Water Data'!$E$29,0,10*ROW('Water Data'!E195)))</f>
        <v/>
      </c>
      <c r="BY201" s="275" t="str">
        <f ca="true">+IF(OFFSET('Water Data'!$F$27,0,10*ROW('Water Data'!F195))="","",OFFSET('Water Data'!$F$27,0,10*ROW('Water Data'!F195)))</f>
        <v/>
      </c>
      <c r="BZ201" s="275" t="str">
        <f ca="true">+IF(OFFSET('Water Data'!$F$28,0,10*ROW('Water Data'!F195))="","",OFFSET('Water Data'!$F$28,0,10*ROW('Water Data'!F195)))</f>
        <v/>
      </c>
      <c r="CA201" s="275" t="str">
        <f ca="true">+IF(OFFSET('Water Data'!$F$29,0,10*ROW('Water Data'!F195))="","",OFFSET('Water Data'!$F$29,0,10*ROW('Water Data'!F195)))</f>
        <v/>
      </c>
      <c r="CB201" s="275" t="str">
        <f ca="true">+IF(OFFSET('Water Data'!$G$27,0,10*ROW('Water Data'!G195))="","",OFFSET('Water Data'!$G$27,0,10*ROW('Water Data'!G195)))</f>
        <v/>
      </c>
      <c r="CC201" s="275" t="str">
        <f ca="true">+IF(OFFSET('Water Data'!$G$28,0,10*ROW('Water Data'!G195))="","",OFFSET('Water Data'!$G$28,0,10*ROW('Water Data'!G195)))</f>
        <v/>
      </c>
      <c r="CD201" s="275" t="str">
        <f ca="true">+IF(OFFSET('Water Data'!$G$29,0,10*ROW('Water Data'!G195))="","",OFFSET('Water Data'!$G$29,0,10*ROW('Water Data'!G195)))</f>
        <v/>
      </c>
      <c r="CE201" s="275" t="str">
        <f ca="true">+IF(OFFSET('Water Data'!$H$27,0,10*ROW('Water Data'!H195))="","",OFFSET('Water Data'!$H$27,0,10*ROW('Water Data'!H195)))</f>
        <v/>
      </c>
      <c r="CF201" s="275" t="str">
        <f ca="true">+IF(OFFSET('Water Data'!$H$28,0,10*ROW('Water Data'!H195))="","",OFFSET('Water Data'!$H$28,0,10*ROW('Water Data'!H195)))</f>
        <v/>
      </c>
      <c r="CG201" s="275" t="str">
        <f ca="true">+IF(OFFSET('Water Data'!$H$29,0,10*ROW('Water Data'!H195))="","",OFFSET('Water Data'!$H$29,0,10*ROW('Water Data'!H195)))</f>
        <v/>
      </c>
      <c r="CH201" s="275" t="str">
        <f ca="true">+IF(OFFSET('Water Data'!$I$27,0,10*ROW('Water Data'!I195))="","",OFFSET('Water Data'!$I$27,0,10*ROW('Water Data'!I195)))</f>
        <v/>
      </c>
      <c r="CI201" s="275" t="str">
        <f ca="true">+IF(OFFSET('Water Data'!$I$28,0,10*ROW('Water Data'!I195))="","",OFFSET('Water Data'!$I$28,0,10*ROW('Water Data'!I195)))</f>
        <v/>
      </c>
      <c r="CJ201" s="275" t="str">
        <f ca="true">+IF(OFFSET('Water Data'!$I$29,0,10*ROW('Water Data'!I195))="","",OFFSET('Water Data'!$I$29,0,10*ROW('Water Data'!I195)))</f>
        <v/>
      </c>
      <c r="CK201" s="275" t="str">
        <f ca="true">+IF(OFFSET('Sanitation Data'!$D$28,0,10*ROW('Sanitation Data'!D195))="","",OFFSET('Sanitation Data'!$D$28,0,10*ROW('Sanitation Data'!D195)))</f>
        <v/>
      </c>
      <c r="CL201" s="275" t="str">
        <f ca="true">+IF(OFFSET('Sanitation Data'!$D$29,0,10*ROW('Sanitation Data'!D195))="","",OFFSET('Sanitation Data'!$D$29,0,10*ROW('Sanitation Data'!D195)))</f>
        <v/>
      </c>
      <c r="CM201" s="275" t="str">
        <f ca="true">+IF(OFFSET('Sanitation Data'!$D$30,0,10*ROW('Sanitation Data'!D195))="","",OFFSET('Sanitation Data'!$D$30,0,10*ROW('Sanitation Data'!D195)))</f>
        <v/>
      </c>
      <c r="CN201" s="275" t="str">
        <f ca="true">+IF(OFFSET('Sanitation Data'!$D$31,0,10*ROW('Sanitation Data'!D195))="","",OFFSET('Sanitation Data'!$D$31,0,10*ROW('Sanitation Data'!D195)))</f>
        <v/>
      </c>
      <c r="CO201" s="275" t="str">
        <f ca="true">+IF(OFFSET('Sanitation Data'!$D$32,0,10*ROW('Sanitation Data'!D195))="","",OFFSET('Sanitation Data'!$D$32,0,10*ROW('Sanitation Data'!D195)))</f>
        <v/>
      </c>
      <c r="CP201" s="275" t="str">
        <f ca="true">+IF(OFFSET('Sanitation Data'!$E$28,0,10*ROW('Sanitation Data'!E195))="","",OFFSET('Sanitation Data'!$E$28,0,10*ROW('Sanitation Data'!E195)))</f>
        <v/>
      </c>
      <c r="CQ201" s="275" t="str">
        <f ca="true">+IF(OFFSET('Sanitation Data'!$E$29,0,10*ROW('Sanitation Data'!E195))="","",OFFSET('Sanitation Data'!$E$29,0,10*ROW('Sanitation Data'!E195)))</f>
        <v/>
      </c>
      <c r="CR201" s="275" t="str">
        <f ca="true">+IF(OFFSET('Sanitation Data'!$E$30,0,10*ROW('Sanitation Data'!E195))="","",OFFSET('Sanitation Data'!$E$30,0,10*ROW('Sanitation Data'!E195)))</f>
        <v/>
      </c>
      <c r="CS201" s="275" t="str">
        <f ca="true">+IF(OFFSET('Sanitation Data'!$E$31,0,10*ROW('Sanitation Data'!E195))="","",OFFSET('Sanitation Data'!$E$31,0,10*ROW('Sanitation Data'!E195)))</f>
        <v/>
      </c>
      <c r="CT201" s="275" t="str">
        <f ca="true">+IF(OFFSET('Sanitation Data'!$E$32,0,10*ROW('Sanitation Data'!E195))="","",OFFSET('Sanitation Data'!$E$32,0,10*ROW('Sanitation Data'!E195)))</f>
        <v/>
      </c>
      <c r="CU201" s="275" t="str">
        <f ca="true">+IF(OFFSET('Sanitation Data'!$F$28,0,10*ROW('Sanitation Data'!F195))="","",OFFSET('Sanitation Data'!$F$28,0,10*ROW('Sanitation Data'!F195)))</f>
        <v/>
      </c>
      <c r="CV201" s="275" t="str">
        <f ca="true">+IF(OFFSET('Sanitation Data'!$F$29,0,10*ROW('Sanitation Data'!F195))="","",OFFSET('Sanitation Data'!$F$29,0,10*ROW('Sanitation Data'!F195)))</f>
        <v/>
      </c>
      <c r="CW201" s="275" t="str">
        <f ca="true">+IF(OFFSET('Sanitation Data'!$F$30,0,10*ROW('Sanitation Data'!F195))="","",OFFSET('Sanitation Data'!$F$30,0,10*ROW('Sanitation Data'!F195)))</f>
        <v/>
      </c>
      <c r="CX201" s="275" t="str">
        <f ca="true">+IF(OFFSET('Sanitation Data'!$F$31,0,10*ROW('Sanitation Data'!F195))="","",OFFSET('Sanitation Data'!$F$31,0,10*ROW('Sanitation Data'!F195)))</f>
        <v/>
      </c>
      <c r="CY201" s="275" t="str">
        <f ca="true">+IF(OFFSET('Sanitation Data'!$F$32,0,10*ROW('Sanitation Data'!F195))="","",OFFSET('Sanitation Data'!$F$32,0,10*ROW('Sanitation Data'!F195)))</f>
        <v/>
      </c>
      <c r="CZ201" s="275" t="str">
        <f ca="true">+IF(OFFSET('Sanitation Data'!$G$28,0,10*ROW('Sanitation Data'!G195))="","",OFFSET('Sanitation Data'!$G$28,0,10*ROW('Sanitation Data'!G195)))</f>
        <v/>
      </c>
      <c r="DA201" s="275" t="str">
        <f ca="true">+IF(OFFSET('Sanitation Data'!$G$29,0,10*ROW('Sanitation Data'!G195))="","",OFFSET('Sanitation Data'!$G$29,0,10*ROW('Sanitation Data'!G195)))</f>
        <v/>
      </c>
      <c r="DB201" s="275" t="str">
        <f ca="true">+IF(OFFSET('Sanitation Data'!$G$30,0,10*ROW('Sanitation Data'!G195))="","",OFFSET('Sanitation Data'!$G$30,0,10*ROW('Sanitation Data'!G195)))</f>
        <v/>
      </c>
      <c r="DC201" s="275" t="str">
        <f ca="true">+IF(OFFSET('Sanitation Data'!$G$31,0,10*ROW('Sanitation Data'!G195))="","",OFFSET('Sanitation Data'!$G$31,0,10*ROW('Sanitation Data'!G195)))</f>
        <v/>
      </c>
      <c r="DD201" s="275" t="str">
        <f ca="true">+IF(OFFSET('Sanitation Data'!$G$32,0,10*ROW('Sanitation Data'!G195))="","",OFFSET('Sanitation Data'!$G$32,0,10*ROW('Sanitation Data'!G195)))</f>
        <v/>
      </c>
      <c r="DE201" s="275" t="str">
        <f ca="true">+IF(OFFSET('Sanitation Data'!$H$28,0,10*ROW('Sanitation Data'!H195))="","",OFFSET('Sanitation Data'!$H$28,0,10*ROW('Sanitation Data'!H195)))</f>
        <v/>
      </c>
      <c r="DF201" s="275" t="str">
        <f ca="true">+IF(OFFSET('Sanitation Data'!$H$29,0,10*ROW('Sanitation Data'!H195))="","",OFFSET('Sanitation Data'!$H$29,0,10*ROW('Sanitation Data'!H195)))</f>
        <v/>
      </c>
      <c r="DG201" s="275" t="str">
        <f ca="true">+IF(OFFSET('Sanitation Data'!$H$30,0,10*ROW('Sanitation Data'!H195))="","",OFFSET('Sanitation Data'!$H$30,0,10*ROW('Sanitation Data'!H195)))</f>
        <v/>
      </c>
      <c r="DH201" s="275" t="str">
        <f ca="true">+IF(OFFSET('Sanitation Data'!$H$31,0,10*ROW('Sanitation Data'!H195))="","",OFFSET('Sanitation Data'!$H$31,0,10*ROW('Sanitation Data'!H195)))</f>
        <v/>
      </c>
      <c r="DI201" s="275" t="str">
        <f ca="true">+IF(OFFSET('Sanitation Data'!$H$32,0,10*ROW('Sanitation Data'!H195))="","",OFFSET('Sanitation Data'!$H$32,0,10*ROW('Sanitation Data'!H195)))</f>
        <v/>
      </c>
      <c r="DJ201" s="275" t="str">
        <f ca="true">+IF(OFFSET('Sanitation Data'!$I$28,0,10*ROW('Sanitation Data'!I195))="","",OFFSET('Sanitation Data'!$I$28,0,10*ROW('Sanitation Data'!I195)))</f>
        <v/>
      </c>
      <c r="DK201" s="275" t="str">
        <f ca="true">+IF(OFFSET('Sanitation Data'!$I$29,0,10*ROW('Sanitation Data'!I195))="","",OFFSET('Sanitation Data'!$I$29,0,10*ROW('Sanitation Data'!I195)))</f>
        <v/>
      </c>
      <c r="DL201" s="275" t="str">
        <f ca="true">+IF(OFFSET('Sanitation Data'!$I$30,0,10*ROW('Sanitation Data'!I195))="","",OFFSET('Sanitation Data'!$I$30,0,10*ROW('Sanitation Data'!I195)))</f>
        <v/>
      </c>
      <c r="DM201" s="275" t="str">
        <f ca="true">+IF(OFFSET('Sanitation Data'!$I$31,0,10*ROW('Sanitation Data'!I195))="","",OFFSET('Sanitation Data'!$I$31,0,10*ROW('Sanitation Data'!I195)))</f>
        <v/>
      </c>
      <c r="DN201" s="275" t="str">
        <f ca="true">+IF(OFFSET('Sanitation Data'!$I$32,0,10*ROW('Sanitation Data'!I195))="","",OFFSET('Sanitation Data'!$I$32,0,10*ROW('Sanitation Data'!I195)))</f>
        <v/>
      </c>
      <c r="DO201" s="275" t="str">
        <f ca="true">+IF(OFFSET('Hygiene Data'!$D$11,0,10*ROW('Hygiene Data'!D195))="","",OFFSET('Hygiene Data'!$D$11,0,10*ROW('Hygiene Data'!D195)))</f>
        <v/>
      </c>
      <c r="DP201" s="275" t="str">
        <f ca="true">+IF(OFFSET('Hygiene Data'!$D$12,0,10*ROW('Hygiene Data'!D195))="","",OFFSET('Hygiene Data'!$D$12,0,10*ROW('Hygiene Data'!D195)))</f>
        <v/>
      </c>
      <c r="DQ201" s="275" t="str">
        <f ca="true">+IF(OFFSET('Hygiene Data'!$D$13,0,10*ROW('Hygiene Data'!D195))="","",OFFSET('Hygiene Data'!$D$13,0,10*ROW('Hygiene Data'!D195)))</f>
        <v/>
      </c>
      <c r="DR201" s="275" t="str">
        <f ca="true">+IF(OFFSET('Hygiene Data'!$E$11,0,10*ROW('Hygiene Data'!E195))="","",OFFSET('Hygiene Data'!$E$11,0,10*ROW('Hygiene Data'!E195)))</f>
        <v/>
      </c>
      <c r="DS201" s="275" t="str">
        <f ca="true">+IF(OFFSET('Hygiene Data'!$E$12,0,10*ROW('Hygiene Data'!E195))="","",OFFSET('Hygiene Data'!$E$12,0,10*ROW('Hygiene Data'!E195)))</f>
        <v/>
      </c>
      <c r="DT201" s="275" t="str">
        <f ca="true">+IF(OFFSET('Hygiene Data'!$E$13,0,10*ROW('Hygiene Data'!E195))="","",OFFSET('Hygiene Data'!$E$13,0,10*ROW('Hygiene Data'!E195)))</f>
        <v/>
      </c>
      <c r="DU201" s="275" t="str">
        <f ca="true">+IF(OFFSET('Hygiene Data'!$F$11,0,10*ROW('Hygiene Data'!F195))="","",OFFSET('Hygiene Data'!$F$11,0,10*ROW('Hygiene Data'!F195)))</f>
        <v/>
      </c>
      <c r="DV201" s="275" t="str">
        <f ca="true">+IF(OFFSET('Hygiene Data'!$F$12,0,10*ROW('Hygiene Data'!F195))="","",OFFSET('Hygiene Data'!$F$12,0,10*ROW('Hygiene Data'!F195)))</f>
        <v/>
      </c>
      <c r="DW201" s="275" t="str">
        <f ca="true">+IF(OFFSET('Hygiene Data'!$F$13,0,10*ROW('Hygiene Data'!F195))="","",OFFSET('Hygiene Data'!$F$13,0,10*ROW('Hygiene Data'!F195)))</f>
        <v/>
      </c>
      <c r="DX201" s="275" t="str">
        <f ca="true">+IF(OFFSET('Hygiene Data'!$G$11,0,10*ROW('Hygiene Data'!G195))="","",OFFSET('Hygiene Data'!$G$11,0,10*ROW('Hygiene Data'!G195)))</f>
        <v/>
      </c>
      <c r="DY201" s="275" t="str">
        <f ca="true">+IF(OFFSET('Hygiene Data'!$G$12,0,10*ROW('Hygiene Data'!G195))="","",OFFSET('Hygiene Data'!$G$12,0,10*ROW('Hygiene Data'!G195)))</f>
        <v/>
      </c>
      <c r="DZ201" s="275" t="str">
        <f ca="true">+IF(OFFSET('Hygiene Data'!$G$13,0,10*ROW('Hygiene Data'!G195))="","",OFFSET('Hygiene Data'!$G$13,0,10*ROW('Hygiene Data'!G195)))</f>
        <v/>
      </c>
      <c r="EA201" s="275" t="str">
        <f ca="true">+IF(OFFSET('Hygiene Data'!$H$11,0,10*ROW('Hygiene Data'!H195))="","",OFFSET('Hygiene Data'!$H$11,0,10*ROW('Hygiene Data'!H195)))</f>
        <v/>
      </c>
      <c r="EB201" s="275" t="str">
        <f ca="true">+IF(OFFSET('Hygiene Data'!$H$12,0,10*ROW('Hygiene Data'!H195))="","",OFFSET('Hygiene Data'!$H$12,0,10*ROW('Hygiene Data'!H195)))</f>
        <v/>
      </c>
      <c r="EC201" s="275" t="str">
        <f ca="true">+IF(OFFSET('Hygiene Data'!$H$13,0,10*ROW('Hygiene Data'!H195))="","",OFFSET('Hygiene Data'!$H$13,0,10*ROW('Hygiene Data'!H195)))</f>
        <v/>
      </c>
      <c r="ED201" s="275" t="str">
        <f ca="true">+IF(OFFSET('Hygiene Data'!$I$11,0,10*ROW('Hygiene Data'!I195))="","",OFFSET('Hygiene Data'!$I$11,0,10*ROW('Hygiene Data'!I195)))</f>
        <v/>
      </c>
      <c r="EE201" s="275" t="str">
        <f ca="true">+IF(OFFSET('Hygiene Data'!$I$12,0,10*ROW('Hygiene Data'!I195))="","",OFFSET('Hygiene Data'!$I$12,0,10*ROW('Hygiene Data'!I195)))</f>
        <v/>
      </c>
      <c r="EF201" s="27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5"/>
      <c r="BS202" s="275" t="str">
        <f ca="true">+IF(OFFSET('Water Data'!$D$27,0,10*ROW('Water Data'!D196))="","",OFFSET('Water Data'!$D$27,0,10*ROW('Water Data'!D196)))</f>
        <v/>
      </c>
      <c r="BT202" s="275" t="str">
        <f ca="true">+IF(OFFSET('Water Data'!$D$28,0,10*ROW('Water Data'!D196))="","",OFFSET('Water Data'!$D$28,0,10*ROW('Water Data'!D196)))</f>
        <v/>
      </c>
      <c r="BU202" s="275" t="str">
        <f ca="true">+IF(OFFSET('Water Data'!$D$29,0,10*ROW('Water Data'!D196))="","",OFFSET('Water Data'!$D$29,0,10*ROW('Water Data'!D196)))</f>
        <v/>
      </c>
      <c r="BV202" s="275" t="str">
        <f ca="true">+IF(OFFSET('Water Data'!$E$27,0,10*ROW('Water Data'!E196))="","",OFFSET('Water Data'!$E$27,0,10*ROW('Water Data'!E196)))</f>
        <v/>
      </c>
      <c r="BW202" s="275" t="str">
        <f ca="true">+IF(OFFSET('Water Data'!$E$28,0,10*ROW('Water Data'!E196))="","",OFFSET('Water Data'!$E$28,0,10*ROW('Water Data'!E196)))</f>
        <v/>
      </c>
      <c r="BX202" s="275" t="str">
        <f ca="true">+IF(OFFSET('Water Data'!$E$29,0,10*ROW('Water Data'!E196))="","",OFFSET('Water Data'!$E$29,0,10*ROW('Water Data'!E196)))</f>
        <v/>
      </c>
      <c r="BY202" s="275" t="str">
        <f ca="true">+IF(OFFSET('Water Data'!$F$27,0,10*ROW('Water Data'!F196))="","",OFFSET('Water Data'!$F$27,0,10*ROW('Water Data'!F196)))</f>
        <v/>
      </c>
      <c r="BZ202" s="275" t="str">
        <f ca="true">+IF(OFFSET('Water Data'!$F$28,0,10*ROW('Water Data'!F196))="","",OFFSET('Water Data'!$F$28,0,10*ROW('Water Data'!F196)))</f>
        <v/>
      </c>
      <c r="CA202" s="275" t="str">
        <f ca="true">+IF(OFFSET('Water Data'!$F$29,0,10*ROW('Water Data'!F196))="","",OFFSET('Water Data'!$F$29,0,10*ROW('Water Data'!F196)))</f>
        <v/>
      </c>
      <c r="CB202" s="275" t="str">
        <f ca="true">+IF(OFFSET('Water Data'!$G$27,0,10*ROW('Water Data'!G196))="","",OFFSET('Water Data'!$G$27,0,10*ROW('Water Data'!G196)))</f>
        <v/>
      </c>
      <c r="CC202" s="275" t="str">
        <f ca="true">+IF(OFFSET('Water Data'!$G$28,0,10*ROW('Water Data'!G196))="","",OFFSET('Water Data'!$G$28,0,10*ROW('Water Data'!G196)))</f>
        <v/>
      </c>
      <c r="CD202" s="275" t="str">
        <f ca="true">+IF(OFFSET('Water Data'!$G$29,0,10*ROW('Water Data'!G196))="","",OFFSET('Water Data'!$G$29,0,10*ROW('Water Data'!G196)))</f>
        <v/>
      </c>
      <c r="CE202" s="275" t="str">
        <f ca="true">+IF(OFFSET('Water Data'!$H$27,0,10*ROW('Water Data'!H196))="","",OFFSET('Water Data'!$H$27,0,10*ROW('Water Data'!H196)))</f>
        <v/>
      </c>
      <c r="CF202" s="275" t="str">
        <f ca="true">+IF(OFFSET('Water Data'!$H$28,0,10*ROW('Water Data'!H196))="","",OFFSET('Water Data'!$H$28,0,10*ROW('Water Data'!H196)))</f>
        <v/>
      </c>
      <c r="CG202" s="275" t="str">
        <f ca="true">+IF(OFFSET('Water Data'!$H$29,0,10*ROW('Water Data'!H196))="","",OFFSET('Water Data'!$H$29,0,10*ROW('Water Data'!H196)))</f>
        <v/>
      </c>
      <c r="CH202" s="275" t="str">
        <f ca="true">+IF(OFFSET('Water Data'!$I$27,0,10*ROW('Water Data'!I196))="","",OFFSET('Water Data'!$I$27,0,10*ROW('Water Data'!I196)))</f>
        <v/>
      </c>
      <c r="CI202" s="275" t="str">
        <f ca="true">+IF(OFFSET('Water Data'!$I$28,0,10*ROW('Water Data'!I196))="","",OFFSET('Water Data'!$I$28,0,10*ROW('Water Data'!I196)))</f>
        <v/>
      </c>
      <c r="CJ202" s="275" t="str">
        <f ca="true">+IF(OFFSET('Water Data'!$I$29,0,10*ROW('Water Data'!I196))="","",OFFSET('Water Data'!$I$29,0,10*ROW('Water Data'!I196)))</f>
        <v/>
      </c>
      <c r="CK202" s="275" t="str">
        <f ca="true">+IF(OFFSET('Sanitation Data'!$D$28,0,10*ROW('Sanitation Data'!D196))="","",OFFSET('Sanitation Data'!$D$28,0,10*ROW('Sanitation Data'!D196)))</f>
        <v/>
      </c>
      <c r="CL202" s="275" t="str">
        <f ca="true">+IF(OFFSET('Sanitation Data'!$D$29,0,10*ROW('Sanitation Data'!D196))="","",OFFSET('Sanitation Data'!$D$29,0,10*ROW('Sanitation Data'!D196)))</f>
        <v/>
      </c>
      <c r="CM202" s="275" t="str">
        <f ca="true">+IF(OFFSET('Sanitation Data'!$D$30,0,10*ROW('Sanitation Data'!D196))="","",OFFSET('Sanitation Data'!$D$30,0,10*ROW('Sanitation Data'!D196)))</f>
        <v/>
      </c>
      <c r="CN202" s="275" t="str">
        <f ca="true">+IF(OFFSET('Sanitation Data'!$D$31,0,10*ROW('Sanitation Data'!D196))="","",OFFSET('Sanitation Data'!$D$31,0,10*ROW('Sanitation Data'!D196)))</f>
        <v/>
      </c>
      <c r="CO202" s="275" t="str">
        <f ca="true">+IF(OFFSET('Sanitation Data'!$D$32,0,10*ROW('Sanitation Data'!D196))="","",OFFSET('Sanitation Data'!$D$32,0,10*ROW('Sanitation Data'!D196)))</f>
        <v/>
      </c>
      <c r="CP202" s="275" t="str">
        <f ca="true">+IF(OFFSET('Sanitation Data'!$E$28,0,10*ROW('Sanitation Data'!E196))="","",OFFSET('Sanitation Data'!$E$28,0,10*ROW('Sanitation Data'!E196)))</f>
        <v/>
      </c>
      <c r="CQ202" s="275" t="str">
        <f ca="true">+IF(OFFSET('Sanitation Data'!$E$29,0,10*ROW('Sanitation Data'!E196))="","",OFFSET('Sanitation Data'!$E$29,0,10*ROW('Sanitation Data'!E196)))</f>
        <v/>
      </c>
      <c r="CR202" s="275" t="str">
        <f ca="true">+IF(OFFSET('Sanitation Data'!$E$30,0,10*ROW('Sanitation Data'!E196))="","",OFFSET('Sanitation Data'!$E$30,0,10*ROW('Sanitation Data'!E196)))</f>
        <v/>
      </c>
      <c r="CS202" s="275" t="str">
        <f ca="true">+IF(OFFSET('Sanitation Data'!$E$31,0,10*ROW('Sanitation Data'!E196))="","",OFFSET('Sanitation Data'!$E$31,0,10*ROW('Sanitation Data'!E196)))</f>
        <v/>
      </c>
      <c r="CT202" s="275" t="str">
        <f ca="true">+IF(OFFSET('Sanitation Data'!$E$32,0,10*ROW('Sanitation Data'!E196))="","",OFFSET('Sanitation Data'!$E$32,0,10*ROW('Sanitation Data'!E196)))</f>
        <v/>
      </c>
      <c r="CU202" s="275" t="str">
        <f ca="true">+IF(OFFSET('Sanitation Data'!$F$28,0,10*ROW('Sanitation Data'!F196))="","",OFFSET('Sanitation Data'!$F$28,0,10*ROW('Sanitation Data'!F196)))</f>
        <v/>
      </c>
      <c r="CV202" s="275" t="str">
        <f ca="true">+IF(OFFSET('Sanitation Data'!$F$29,0,10*ROW('Sanitation Data'!F196))="","",OFFSET('Sanitation Data'!$F$29,0,10*ROW('Sanitation Data'!F196)))</f>
        <v/>
      </c>
      <c r="CW202" s="275" t="str">
        <f ca="true">+IF(OFFSET('Sanitation Data'!$F$30,0,10*ROW('Sanitation Data'!F196))="","",OFFSET('Sanitation Data'!$F$30,0,10*ROW('Sanitation Data'!F196)))</f>
        <v/>
      </c>
      <c r="CX202" s="275" t="str">
        <f ca="true">+IF(OFFSET('Sanitation Data'!$F$31,0,10*ROW('Sanitation Data'!F196))="","",OFFSET('Sanitation Data'!$F$31,0,10*ROW('Sanitation Data'!F196)))</f>
        <v/>
      </c>
      <c r="CY202" s="275" t="str">
        <f ca="true">+IF(OFFSET('Sanitation Data'!$F$32,0,10*ROW('Sanitation Data'!F196))="","",OFFSET('Sanitation Data'!$F$32,0,10*ROW('Sanitation Data'!F196)))</f>
        <v/>
      </c>
      <c r="CZ202" s="275" t="str">
        <f ca="true">+IF(OFFSET('Sanitation Data'!$G$28,0,10*ROW('Sanitation Data'!G196))="","",OFFSET('Sanitation Data'!$G$28,0,10*ROW('Sanitation Data'!G196)))</f>
        <v/>
      </c>
      <c r="DA202" s="275" t="str">
        <f ca="true">+IF(OFFSET('Sanitation Data'!$G$29,0,10*ROW('Sanitation Data'!G196))="","",OFFSET('Sanitation Data'!$G$29,0,10*ROW('Sanitation Data'!G196)))</f>
        <v/>
      </c>
      <c r="DB202" s="275" t="str">
        <f ca="true">+IF(OFFSET('Sanitation Data'!$G$30,0,10*ROW('Sanitation Data'!G196))="","",OFFSET('Sanitation Data'!$G$30,0,10*ROW('Sanitation Data'!G196)))</f>
        <v/>
      </c>
      <c r="DC202" s="275" t="str">
        <f ca="true">+IF(OFFSET('Sanitation Data'!$G$31,0,10*ROW('Sanitation Data'!G196))="","",OFFSET('Sanitation Data'!$G$31,0,10*ROW('Sanitation Data'!G196)))</f>
        <v/>
      </c>
      <c r="DD202" s="275" t="str">
        <f ca="true">+IF(OFFSET('Sanitation Data'!$G$32,0,10*ROW('Sanitation Data'!G196))="","",OFFSET('Sanitation Data'!$G$32,0,10*ROW('Sanitation Data'!G196)))</f>
        <v/>
      </c>
      <c r="DE202" s="275" t="str">
        <f ca="true">+IF(OFFSET('Sanitation Data'!$H$28,0,10*ROW('Sanitation Data'!H196))="","",OFFSET('Sanitation Data'!$H$28,0,10*ROW('Sanitation Data'!H196)))</f>
        <v/>
      </c>
      <c r="DF202" s="275" t="str">
        <f ca="true">+IF(OFFSET('Sanitation Data'!$H$29,0,10*ROW('Sanitation Data'!H196))="","",OFFSET('Sanitation Data'!$H$29,0,10*ROW('Sanitation Data'!H196)))</f>
        <v/>
      </c>
      <c r="DG202" s="275" t="str">
        <f ca="true">+IF(OFFSET('Sanitation Data'!$H$30,0,10*ROW('Sanitation Data'!H196))="","",OFFSET('Sanitation Data'!$H$30,0,10*ROW('Sanitation Data'!H196)))</f>
        <v/>
      </c>
      <c r="DH202" s="275" t="str">
        <f ca="true">+IF(OFFSET('Sanitation Data'!$H$31,0,10*ROW('Sanitation Data'!H196))="","",OFFSET('Sanitation Data'!$H$31,0,10*ROW('Sanitation Data'!H196)))</f>
        <v/>
      </c>
      <c r="DI202" s="275" t="str">
        <f ca="true">+IF(OFFSET('Sanitation Data'!$H$32,0,10*ROW('Sanitation Data'!H196))="","",OFFSET('Sanitation Data'!$H$32,0,10*ROW('Sanitation Data'!H196)))</f>
        <v/>
      </c>
      <c r="DJ202" s="275" t="str">
        <f ca="true">+IF(OFFSET('Sanitation Data'!$I$28,0,10*ROW('Sanitation Data'!I196))="","",OFFSET('Sanitation Data'!$I$28,0,10*ROW('Sanitation Data'!I196)))</f>
        <v/>
      </c>
      <c r="DK202" s="275" t="str">
        <f ca="true">+IF(OFFSET('Sanitation Data'!$I$29,0,10*ROW('Sanitation Data'!I196))="","",OFFSET('Sanitation Data'!$I$29,0,10*ROW('Sanitation Data'!I196)))</f>
        <v/>
      </c>
      <c r="DL202" s="275" t="str">
        <f ca="true">+IF(OFFSET('Sanitation Data'!$I$30,0,10*ROW('Sanitation Data'!I196))="","",OFFSET('Sanitation Data'!$I$30,0,10*ROW('Sanitation Data'!I196)))</f>
        <v/>
      </c>
      <c r="DM202" s="275" t="str">
        <f ca="true">+IF(OFFSET('Sanitation Data'!$I$31,0,10*ROW('Sanitation Data'!I196))="","",OFFSET('Sanitation Data'!$I$31,0,10*ROW('Sanitation Data'!I196)))</f>
        <v/>
      </c>
      <c r="DN202" s="275" t="str">
        <f ca="true">+IF(OFFSET('Sanitation Data'!$I$32,0,10*ROW('Sanitation Data'!I196))="","",OFFSET('Sanitation Data'!$I$32,0,10*ROW('Sanitation Data'!I196)))</f>
        <v/>
      </c>
      <c r="DO202" s="275" t="str">
        <f ca="true">+IF(OFFSET('Hygiene Data'!$D$11,0,10*ROW('Hygiene Data'!D196))="","",OFFSET('Hygiene Data'!$D$11,0,10*ROW('Hygiene Data'!D196)))</f>
        <v/>
      </c>
      <c r="DP202" s="275" t="str">
        <f ca="true">+IF(OFFSET('Hygiene Data'!$D$12,0,10*ROW('Hygiene Data'!D196))="","",OFFSET('Hygiene Data'!$D$12,0,10*ROW('Hygiene Data'!D196)))</f>
        <v/>
      </c>
      <c r="DQ202" s="275" t="str">
        <f ca="true">+IF(OFFSET('Hygiene Data'!$D$13,0,10*ROW('Hygiene Data'!D196))="","",OFFSET('Hygiene Data'!$D$13,0,10*ROW('Hygiene Data'!D196)))</f>
        <v/>
      </c>
      <c r="DR202" s="275" t="str">
        <f ca="true">+IF(OFFSET('Hygiene Data'!$E$11,0,10*ROW('Hygiene Data'!E196))="","",OFFSET('Hygiene Data'!$E$11,0,10*ROW('Hygiene Data'!E196)))</f>
        <v/>
      </c>
      <c r="DS202" s="275" t="str">
        <f ca="true">+IF(OFFSET('Hygiene Data'!$E$12,0,10*ROW('Hygiene Data'!E196))="","",OFFSET('Hygiene Data'!$E$12,0,10*ROW('Hygiene Data'!E196)))</f>
        <v/>
      </c>
      <c r="DT202" s="275" t="str">
        <f ca="true">+IF(OFFSET('Hygiene Data'!$E$13,0,10*ROW('Hygiene Data'!E196))="","",OFFSET('Hygiene Data'!$E$13,0,10*ROW('Hygiene Data'!E196)))</f>
        <v/>
      </c>
      <c r="DU202" s="275" t="str">
        <f ca="true">+IF(OFFSET('Hygiene Data'!$F$11,0,10*ROW('Hygiene Data'!F196))="","",OFFSET('Hygiene Data'!$F$11,0,10*ROW('Hygiene Data'!F196)))</f>
        <v/>
      </c>
      <c r="DV202" s="275" t="str">
        <f ca="true">+IF(OFFSET('Hygiene Data'!$F$12,0,10*ROW('Hygiene Data'!F196))="","",OFFSET('Hygiene Data'!$F$12,0,10*ROW('Hygiene Data'!F196)))</f>
        <v/>
      </c>
      <c r="DW202" s="275" t="str">
        <f ca="true">+IF(OFFSET('Hygiene Data'!$F$13,0,10*ROW('Hygiene Data'!F196))="","",OFFSET('Hygiene Data'!$F$13,0,10*ROW('Hygiene Data'!F196)))</f>
        <v/>
      </c>
      <c r="DX202" s="275" t="str">
        <f ca="true">+IF(OFFSET('Hygiene Data'!$G$11,0,10*ROW('Hygiene Data'!G196))="","",OFFSET('Hygiene Data'!$G$11,0,10*ROW('Hygiene Data'!G196)))</f>
        <v/>
      </c>
      <c r="DY202" s="275" t="str">
        <f ca="true">+IF(OFFSET('Hygiene Data'!$G$12,0,10*ROW('Hygiene Data'!G196))="","",OFFSET('Hygiene Data'!$G$12,0,10*ROW('Hygiene Data'!G196)))</f>
        <v/>
      </c>
      <c r="DZ202" s="275" t="str">
        <f ca="true">+IF(OFFSET('Hygiene Data'!$G$13,0,10*ROW('Hygiene Data'!G196))="","",OFFSET('Hygiene Data'!$G$13,0,10*ROW('Hygiene Data'!G196)))</f>
        <v/>
      </c>
      <c r="EA202" s="275" t="str">
        <f ca="true">+IF(OFFSET('Hygiene Data'!$H$11,0,10*ROW('Hygiene Data'!H196))="","",OFFSET('Hygiene Data'!$H$11,0,10*ROW('Hygiene Data'!H196)))</f>
        <v/>
      </c>
      <c r="EB202" s="275" t="str">
        <f ca="true">+IF(OFFSET('Hygiene Data'!$H$12,0,10*ROW('Hygiene Data'!H196))="","",OFFSET('Hygiene Data'!$H$12,0,10*ROW('Hygiene Data'!H196)))</f>
        <v/>
      </c>
      <c r="EC202" s="275" t="str">
        <f ca="true">+IF(OFFSET('Hygiene Data'!$H$13,0,10*ROW('Hygiene Data'!H196))="","",OFFSET('Hygiene Data'!$H$13,0,10*ROW('Hygiene Data'!H196)))</f>
        <v/>
      </c>
      <c r="ED202" s="275" t="str">
        <f ca="true">+IF(OFFSET('Hygiene Data'!$I$11,0,10*ROW('Hygiene Data'!I196))="","",OFFSET('Hygiene Data'!$I$11,0,10*ROW('Hygiene Data'!I196)))</f>
        <v/>
      </c>
      <c r="EE202" s="275" t="str">
        <f ca="true">+IF(OFFSET('Hygiene Data'!$I$12,0,10*ROW('Hygiene Data'!I196))="","",OFFSET('Hygiene Data'!$I$12,0,10*ROW('Hygiene Data'!I196)))</f>
        <v/>
      </c>
      <c r="EF202" s="27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5"/>
      <c r="BS203" s="275" t="str">
        <f ca="true">+IF(OFFSET('Water Data'!$D$27,0,10*ROW('Water Data'!D197))="","",OFFSET('Water Data'!$D$27,0,10*ROW('Water Data'!D197)))</f>
        <v/>
      </c>
      <c r="BT203" s="275" t="str">
        <f ca="true">+IF(OFFSET('Water Data'!$D$28,0,10*ROW('Water Data'!D197))="","",OFFSET('Water Data'!$D$28,0,10*ROW('Water Data'!D197)))</f>
        <v/>
      </c>
      <c r="BU203" s="275" t="str">
        <f ca="true">+IF(OFFSET('Water Data'!$D$29,0,10*ROW('Water Data'!D197))="","",OFFSET('Water Data'!$D$29,0,10*ROW('Water Data'!D197)))</f>
        <v/>
      </c>
      <c r="BV203" s="275" t="str">
        <f ca="true">+IF(OFFSET('Water Data'!$E$27,0,10*ROW('Water Data'!E197))="","",OFFSET('Water Data'!$E$27,0,10*ROW('Water Data'!E197)))</f>
        <v/>
      </c>
      <c r="BW203" s="275" t="str">
        <f ca="true">+IF(OFFSET('Water Data'!$E$28,0,10*ROW('Water Data'!E197))="","",OFFSET('Water Data'!$E$28,0,10*ROW('Water Data'!E197)))</f>
        <v/>
      </c>
      <c r="BX203" s="275" t="str">
        <f ca="true">+IF(OFFSET('Water Data'!$E$29,0,10*ROW('Water Data'!E197))="","",OFFSET('Water Data'!$E$29,0,10*ROW('Water Data'!E197)))</f>
        <v/>
      </c>
      <c r="BY203" s="275" t="str">
        <f ca="true">+IF(OFFSET('Water Data'!$F$27,0,10*ROW('Water Data'!F197))="","",OFFSET('Water Data'!$F$27,0,10*ROW('Water Data'!F197)))</f>
        <v/>
      </c>
      <c r="BZ203" s="275" t="str">
        <f ca="true">+IF(OFFSET('Water Data'!$F$28,0,10*ROW('Water Data'!F197))="","",OFFSET('Water Data'!$F$28,0,10*ROW('Water Data'!F197)))</f>
        <v/>
      </c>
      <c r="CA203" s="275" t="str">
        <f ca="true">+IF(OFFSET('Water Data'!$F$29,0,10*ROW('Water Data'!F197))="","",OFFSET('Water Data'!$F$29,0,10*ROW('Water Data'!F197)))</f>
        <v/>
      </c>
      <c r="CB203" s="275" t="str">
        <f ca="true">+IF(OFFSET('Water Data'!$G$27,0,10*ROW('Water Data'!G197))="","",OFFSET('Water Data'!$G$27,0,10*ROW('Water Data'!G197)))</f>
        <v/>
      </c>
      <c r="CC203" s="275" t="str">
        <f ca="true">+IF(OFFSET('Water Data'!$G$28,0,10*ROW('Water Data'!G197))="","",OFFSET('Water Data'!$G$28,0,10*ROW('Water Data'!G197)))</f>
        <v/>
      </c>
      <c r="CD203" s="275" t="str">
        <f ca="true">+IF(OFFSET('Water Data'!$G$29,0,10*ROW('Water Data'!G197))="","",OFFSET('Water Data'!$G$29,0,10*ROW('Water Data'!G197)))</f>
        <v/>
      </c>
      <c r="CE203" s="275" t="str">
        <f ca="true">+IF(OFFSET('Water Data'!$H$27,0,10*ROW('Water Data'!H197))="","",OFFSET('Water Data'!$H$27,0,10*ROW('Water Data'!H197)))</f>
        <v/>
      </c>
      <c r="CF203" s="275" t="str">
        <f ca="true">+IF(OFFSET('Water Data'!$H$28,0,10*ROW('Water Data'!H197))="","",OFFSET('Water Data'!$H$28,0,10*ROW('Water Data'!H197)))</f>
        <v/>
      </c>
      <c r="CG203" s="275" t="str">
        <f ca="true">+IF(OFFSET('Water Data'!$H$29,0,10*ROW('Water Data'!H197))="","",OFFSET('Water Data'!$H$29,0,10*ROW('Water Data'!H197)))</f>
        <v/>
      </c>
      <c r="CH203" s="275" t="str">
        <f ca="true">+IF(OFFSET('Water Data'!$I$27,0,10*ROW('Water Data'!I197))="","",OFFSET('Water Data'!$I$27,0,10*ROW('Water Data'!I197)))</f>
        <v/>
      </c>
      <c r="CI203" s="275" t="str">
        <f ca="true">+IF(OFFSET('Water Data'!$I$28,0,10*ROW('Water Data'!I197))="","",OFFSET('Water Data'!$I$28,0,10*ROW('Water Data'!I197)))</f>
        <v/>
      </c>
      <c r="CJ203" s="275" t="str">
        <f ca="true">+IF(OFFSET('Water Data'!$I$29,0,10*ROW('Water Data'!I197))="","",OFFSET('Water Data'!$I$29,0,10*ROW('Water Data'!I197)))</f>
        <v/>
      </c>
      <c r="CK203" s="275" t="str">
        <f ca="true">+IF(OFFSET('Sanitation Data'!$D$28,0,10*ROW('Sanitation Data'!D197))="","",OFFSET('Sanitation Data'!$D$28,0,10*ROW('Sanitation Data'!D197)))</f>
        <v/>
      </c>
      <c r="CL203" s="275" t="str">
        <f ca="true">+IF(OFFSET('Sanitation Data'!$D$29,0,10*ROW('Sanitation Data'!D197))="","",OFFSET('Sanitation Data'!$D$29,0,10*ROW('Sanitation Data'!D197)))</f>
        <v/>
      </c>
      <c r="CM203" s="275" t="str">
        <f ca="true">+IF(OFFSET('Sanitation Data'!$D$30,0,10*ROW('Sanitation Data'!D197))="","",OFFSET('Sanitation Data'!$D$30,0,10*ROW('Sanitation Data'!D197)))</f>
        <v/>
      </c>
      <c r="CN203" s="275" t="str">
        <f ca="true">+IF(OFFSET('Sanitation Data'!$D$31,0,10*ROW('Sanitation Data'!D197))="","",OFFSET('Sanitation Data'!$D$31,0,10*ROW('Sanitation Data'!D197)))</f>
        <v/>
      </c>
      <c r="CO203" s="275" t="str">
        <f ca="true">+IF(OFFSET('Sanitation Data'!$D$32,0,10*ROW('Sanitation Data'!D197))="","",OFFSET('Sanitation Data'!$D$32,0,10*ROW('Sanitation Data'!D197)))</f>
        <v/>
      </c>
      <c r="CP203" s="275" t="str">
        <f ca="true">+IF(OFFSET('Sanitation Data'!$E$28,0,10*ROW('Sanitation Data'!E197))="","",OFFSET('Sanitation Data'!$E$28,0,10*ROW('Sanitation Data'!E197)))</f>
        <v/>
      </c>
      <c r="CQ203" s="275" t="str">
        <f ca="true">+IF(OFFSET('Sanitation Data'!$E$29,0,10*ROW('Sanitation Data'!E197))="","",OFFSET('Sanitation Data'!$E$29,0,10*ROW('Sanitation Data'!E197)))</f>
        <v/>
      </c>
      <c r="CR203" s="275" t="str">
        <f ca="true">+IF(OFFSET('Sanitation Data'!$E$30,0,10*ROW('Sanitation Data'!E197))="","",OFFSET('Sanitation Data'!$E$30,0,10*ROW('Sanitation Data'!E197)))</f>
        <v/>
      </c>
      <c r="CS203" s="275" t="str">
        <f ca="true">+IF(OFFSET('Sanitation Data'!$E$31,0,10*ROW('Sanitation Data'!E197))="","",OFFSET('Sanitation Data'!$E$31,0,10*ROW('Sanitation Data'!E197)))</f>
        <v/>
      </c>
      <c r="CT203" s="275" t="str">
        <f ca="true">+IF(OFFSET('Sanitation Data'!$E$32,0,10*ROW('Sanitation Data'!E197))="","",OFFSET('Sanitation Data'!$E$32,0,10*ROW('Sanitation Data'!E197)))</f>
        <v/>
      </c>
      <c r="CU203" s="275" t="str">
        <f ca="true">+IF(OFFSET('Sanitation Data'!$F$28,0,10*ROW('Sanitation Data'!F197))="","",OFFSET('Sanitation Data'!$F$28,0,10*ROW('Sanitation Data'!F197)))</f>
        <v/>
      </c>
      <c r="CV203" s="275" t="str">
        <f ca="true">+IF(OFFSET('Sanitation Data'!$F$29,0,10*ROW('Sanitation Data'!F197))="","",OFFSET('Sanitation Data'!$F$29,0,10*ROW('Sanitation Data'!F197)))</f>
        <v/>
      </c>
      <c r="CW203" s="275" t="str">
        <f ca="true">+IF(OFFSET('Sanitation Data'!$F$30,0,10*ROW('Sanitation Data'!F197))="","",OFFSET('Sanitation Data'!$F$30,0,10*ROW('Sanitation Data'!F197)))</f>
        <v/>
      </c>
      <c r="CX203" s="275" t="str">
        <f ca="true">+IF(OFFSET('Sanitation Data'!$F$31,0,10*ROW('Sanitation Data'!F197))="","",OFFSET('Sanitation Data'!$F$31,0,10*ROW('Sanitation Data'!F197)))</f>
        <v/>
      </c>
      <c r="CY203" s="275" t="str">
        <f ca="true">+IF(OFFSET('Sanitation Data'!$F$32,0,10*ROW('Sanitation Data'!F197))="","",OFFSET('Sanitation Data'!$F$32,0,10*ROW('Sanitation Data'!F197)))</f>
        <v/>
      </c>
      <c r="CZ203" s="275" t="str">
        <f ca="true">+IF(OFFSET('Sanitation Data'!$G$28,0,10*ROW('Sanitation Data'!G197))="","",OFFSET('Sanitation Data'!$G$28,0,10*ROW('Sanitation Data'!G197)))</f>
        <v/>
      </c>
      <c r="DA203" s="275" t="str">
        <f ca="true">+IF(OFFSET('Sanitation Data'!$G$29,0,10*ROW('Sanitation Data'!G197))="","",OFFSET('Sanitation Data'!$G$29,0,10*ROW('Sanitation Data'!G197)))</f>
        <v/>
      </c>
      <c r="DB203" s="275" t="str">
        <f ca="true">+IF(OFFSET('Sanitation Data'!$G$30,0,10*ROW('Sanitation Data'!G197))="","",OFFSET('Sanitation Data'!$G$30,0,10*ROW('Sanitation Data'!G197)))</f>
        <v/>
      </c>
      <c r="DC203" s="275" t="str">
        <f ca="true">+IF(OFFSET('Sanitation Data'!$G$31,0,10*ROW('Sanitation Data'!G197))="","",OFFSET('Sanitation Data'!$G$31,0,10*ROW('Sanitation Data'!G197)))</f>
        <v/>
      </c>
      <c r="DD203" s="275" t="str">
        <f ca="true">+IF(OFFSET('Sanitation Data'!$G$32,0,10*ROW('Sanitation Data'!G197))="","",OFFSET('Sanitation Data'!$G$32,0,10*ROW('Sanitation Data'!G197)))</f>
        <v/>
      </c>
      <c r="DE203" s="275" t="str">
        <f ca="true">+IF(OFFSET('Sanitation Data'!$H$28,0,10*ROW('Sanitation Data'!H197))="","",OFFSET('Sanitation Data'!$H$28,0,10*ROW('Sanitation Data'!H197)))</f>
        <v/>
      </c>
      <c r="DF203" s="275" t="str">
        <f ca="true">+IF(OFFSET('Sanitation Data'!$H$29,0,10*ROW('Sanitation Data'!H197))="","",OFFSET('Sanitation Data'!$H$29,0,10*ROW('Sanitation Data'!H197)))</f>
        <v/>
      </c>
      <c r="DG203" s="275" t="str">
        <f ca="true">+IF(OFFSET('Sanitation Data'!$H$30,0,10*ROW('Sanitation Data'!H197))="","",OFFSET('Sanitation Data'!$H$30,0,10*ROW('Sanitation Data'!H197)))</f>
        <v/>
      </c>
      <c r="DH203" s="275" t="str">
        <f ca="true">+IF(OFFSET('Sanitation Data'!$H$31,0,10*ROW('Sanitation Data'!H197))="","",OFFSET('Sanitation Data'!$H$31,0,10*ROW('Sanitation Data'!H197)))</f>
        <v/>
      </c>
      <c r="DI203" s="275" t="str">
        <f ca="true">+IF(OFFSET('Sanitation Data'!$H$32,0,10*ROW('Sanitation Data'!H197))="","",OFFSET('Sanitation Data'!$H$32,0,10*ROW('Sanitation Data'!H197)))</f>
        <v/>
      </c>
      <c r="DJ203" s="275" t="str">
        <f ca="true">+IF(OFFSET('Sanitation Data'!$I$28,0,10*ROW('Sanitation Data'!I197))="","",OFFSET('Sanitation Data'!$I$28,0,10*ROW('Sanitation Data'!I197)))</f>
        <v/>
      </c>
      <c r="DK203" s="275" t="str">
        <f ca="true">+IF(OFFSET('Sanitation Data'!$I$29,0,10*ROW('Sanitation Data'!I197))="","",OFFSET('Sanitation Data'!$I$29,0,10*ROW('Sanitation Data'!I197)))</f>
        <v/>
      </c>
      <c r="DL203" s="275" t="str">
        <f ca="true">+IF(OFFSET('Sanitation Data'!$I$30,0,10*ROW('Sanitation Data'!I197))="","",OFFSET('Sanitation Data'!$I$30,0,10*ROW('Sanitation Data'!I197)))</f>
        <v/>
      </c>
      <c r="DM203" s="275" t="str">
        <f ca="true">+IF(OFFSET('Sanitation Data'!$I$31,0,10*ROW('Sanitation Data'!I197))="","",OFFSET('Sanitation Data'!$I$31,0,10*ROW('Sanitation Data'!I197)))</f>
        <v/>
      </c>
      <c r="DN203" s="275" t="str">
        <f ca="true">+IF(OFFSET('Sanitation Data'!$I$32,0,10*ROW('Sanitation Data'!I197))="","",OFFSET('Sanitation Data'!$I$32,0,10*ROW('Sanitation Data'!I197)))</f>
        <v/>
      </c>
      <c r="DO203" s="275" t="str">
        <f ca="true">+IF(OFFSET('Hygiene Data'!$D$11,0,10*ROW('Hygiene Data'!D197))="","",OFFSET('Hygiene Data'!$D$11,0,10*ROW('Hygiene Data'!D197)))</f>
        <v/>
      </c>
      <c r="DP203" s="275" t="str">
        <f ca="true">+IF(OFFSET('Hygiene Data'!$D$12,0,10*ROW('Hygiene Data'!D197))="","",OFFSET('Hygiene Data'!$D$12,0,10*ROW('Hygiene Data'!D197)))</f>
        <v/>
      </c>
      <c r="DQ203" s="275" t="str">
        <f ca="true">+IF(OFFSET('Hygiene Data'!$D$13,0,10*ROW('Hygiene Data'!D197))="","",OFFSET('Hygiene Data'!$D$13,0,10*ROW('Hygiene Data'!D197)))</f>
        <v/>
      </c>
      <c r="DR203" s="275" t="str">
        <f ca="true">+IF(OFFSET('Hygiene Data'!$E$11,0,10*ROW('Hygiene Data'!E197))="","",OFFSET('Hygiene Data'!$E$11,0,10*ROW('Hygiene Data'!E197)))</f>
        <v/>
      </c>
      <c r="DS203" s="275" t="str">
        <f ca="true">+IF(OFFSET('Hygiene Data'!$E$12,0,10*ROW('Hygiene Data'!E197))="","",OFFSET('Hygiene Data'!$E$12,0,10*ROW('Hygiene Data'!E197)))</f>
        <v/>
      </c>
      <c r="DT203" s="275" t="str">
        <f ca="true">+IF(OFFSET('Hygiene Data'!$E$13,0,10*ROW('Hygiene Data'!E197))="","",OFFSET('Hygiene Data'!$E$13,0,10*ROW('Hygiene Data'!E197)))</f>
        <v/>
      </c>
      <c r="DU203" s="275" t="str">
        <f ca="true">+IF(OFFSET('Hygiene Data'!$F$11,0,10*ROW('Hygiene Data'!F197))="","",OFFSET('Hygiene Data'!$F$11,0,10*ROW('Hygiene Data'!F197)))</f>
        <v/>
      </c>
      <c r="DV203" s="275" t="str">
        <f ca="true">+IF(OFFSET('Hygiene Data'!$F$12,0,10*ROW('Hygiene Data'!F197))="","",OFFSET('Hygiene Data'!$F$12,0,10*ROW('Hygiene Data'!F197)))</f>
        <v/>
      </c>
      <c r="DW203" s="275" t="str">
        <f ca="true">+IF(OFFSET('Hygiene Data'!$F$13,0,10*ROW('Hygiene Data'!F197))="","",OFFSET('Hygiene Data'!$F$13,0,10*ROW('Hygiene Data'!F197)))</f>
        <v/>
      </c>
      <c r="DX203" s="275" t="str">
        <f ca="true">+IF(OFFSET('Hygiene Data'!$G$11,0,10*ROW('Hygiene Data'!G197))="","",OFFSET('Hygiene Data'!$G$11,0,10*ROW('Hygiene Data'!G197)))</f>
        <v/>
      </c>
      <c r="DY203" s="275" t="str">
        <f ca="true">+IF(OFFSET('Hygiene Data'!$G$12,0,10*ROW('Hygiene Data'!G197))="","",OFFSET('Hygiene Data'!$G$12,0,10*ROW('Hygiene Data'!G197)))</f>
        <v/>
      </c>
      <c r="DZ203" s="275" t="str">
        <f ca="true">+IF(OFFSET('Hygiene Data'!$G$13,0,10*ROW('Hygiene Data'!G197))="","",OFFSET('Hygiene Data'!$G$13,0,10*ROW('Hygiene Data'!G197)))</f>
        <v/>
      </c>
      <c r="EA203" s="275" t="str">
        <f ca="true">+IF(OFFSET('Hygiene Data'!$H$11,0,10*ROW('Hygiene Data'!H197))="","",OFFSET('Hygiene Data'!$H$11,0,10*ROW('Hygiene Data'!H197)))</f>
        <v/>
      </c>
      <c r="EB203" s="275" t="str">
        <f ca="true">+IF(OFFSET('Hygiene Data'!$H$12,0,10*ROW('Hygiene Data'!H197))="","",OFFSET('Hygiene Data'!$H$12,0,10*ROW('Hygiene Data'!H197)))</f>
        <v/>
      </c>
      <c r="EC203" s="275" t="str">
        <f ca="true">+IF(OFFSET('Hygiene Data'!$H$13,0,10*ROW('Hygiene Data'!H197))="","",OFFSET('Hygiene Data'!$H$13,0,10*ROW('Hygiene Data'!H197)))</f>
        <v/>
      </c>
      <c r="ED203" s="275" t="str">
        <f ca="true">+IF(OFFSET('Hygiene Data'!$I$11,0,10*ROW('Hygiene Data'!I197))="","",OFFSET('Hygiene Data'!$I$11,0,10*ROW('Hygiene Data'!I197)))</f>
        <v/>
      </c>
      <c r="EE203" s="275" t="str">
        <f ca="true">+IF(OFFSET('Hygiene Data'!$I$12,0,10*ROW('Hygiene Data'!I197))="","",OFFSET('Hygiene Data'!$I$12,0,10*ROW('Hygiene Data'!I197)))</f>
        <v/>
      </c>
      <c r="EF203" s="27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5"/>
      <c r="BS204" s="275" t="str">
        <f ca="true">+IF(OFFSET('Water Data'!$D$27,0,10*ROW('Water Data'!D198))="","",OFFSET('Water Data'!$D$27,0,10*ROW('Water Data'!D198)))</f>
        <v/>
      </c>
      <c r="BT204" s="275" t="str">
        <f ca="true">+IF(OFFSET('Water Data'!$D$28,0,10*ROW('Water Data'!D198))="","",OFFSET('Water Data'!$D$28,0,10*ROW('Water Data'!D198)))</f>
        <v/>
      </c>
      <c r="BU204" s="275" t="str">
        <f ca="true">+IF(OFFSET('Water Data'!$D$29,0,10*ROW('Water Data'!D198))="","",OFFSET('Water Data'!$D$29,0,10*ROW('Water Data'!D198)))</f>
        <v/>
      </c>
      <c r="BV204" s="275" t="str">
        <f ca="true">+IF(OFFSET('Water Data'!$E$27,0,10*ROW('Water Data'!E198))="","",OFFSET('Water Data'!$E$27,0,10*ROW('Water Data'!E198)))</f>
        <v/>
      </c>
      <c r="BW204" s="275" t="str">
        <f ca="true">+IF(OFFSET('Water Data'!$E$28,0,10*ROW('Water Data'!E198))="","",OFFSET('Water Data'!$E$28,0,10*ROW('Water Data'!E198)))</f>
        <v/>
      </c>
      <c r="BX204" s="275" t="str">
        <f ca="true">+IF(OFFSET('Water Data'!$E$29,0,10*ROW('Water Data'!E198))="","",OFFSET('Water Data'!$E$29,0,10*ROW('Water Data'!E198)))</f>
        <v/>
      </c>
      <c r="BY204" s="275" t="str">
        <f ca="true">+IF(OFFSET('Water Data'!$F$27,0,10*ROW('Water Data'!F198))="","",OFFSET('Water Data'!$F$27,0,10*ROW('Water Data'!F198)))</f>
        <v/>
      </c>
      <c r="BZ204" s="275" t="str">
        <f ca="true">+IF(OFFSET('Water Data'!$F$28,0,10*ROW('Water Data'!F198))="","",OFFSET('Water Data'!$F$28,0,10*ROW('Water Data'!F198)))</f>
        <v/>
      </c>
      <c r="CA204" s="275" t="str">
        <f ca="true">+IF(OFFSET('Water Data'!$F$29,0,10*ROW('Water Data'!F198))="","",OFFSET('Water Data'!$F$29,0,10*ROW('Water Data'!F198)))</f>
        <v/>
      </c>
      <c r="CB204" s="275" t="str">
        <f ca="true">+IF(OFFSET('Water Data'!$G$27,0,10*ROW('Water Data'!G198))="","",OFFSET('Water Data'!$G$27,0,10*ROW('Water Data'!G198)))</f>
        <v/>
      </c>
      <c r="CC204" s="275" t="str">
        <f ca="true">+IF(OFFSET('Water Data'!$G$28,0,10*ROW('Water Data'!G198))="","",OFFSET('Water Data'!$G$28,0,10*ROW('Water Data'!G198)))</f>
        <v/>
      </c>
      <c r="CD204" s="275" t="str">
        <f ca="true">+IF(OFFSET('Water Data'!$G$29,0,10*ROW('Water Data'!G198))="","",OFFSET('Water Data'!$G$29,0,10*ROW('Water Data'!G198)))</f>
        <v/>
      </c>
      <c r="CE204" s="275" t="str">
        <f ca="true">+IF(OFFSET('Water Data'!$H$27,0,10*ROW('Water Data'!H198))="","",OFFSET('Water Data'!$H$27,0,10*ROW('Water Data'!H198)))</f>
        <v/>
      </c>
      <c r="CF204" s="275" t="str">
        <f ca="true">+IF(OFFSET('Water Data'!$H$28,0,10*ROW('Water Data'!H198))="","",OFFSET('Water Data'!$H$28,0,10*ROW('Water Data'!H198)))</f>
        <v/>
      </c>
      <c r="CG204" s="275" t="str">
        <f ca="true">+IF(OFFSET('Water Data'!$H$29,0,10*ROW('Water Data'!H198))="","",OFFSET('Water Data'!$H$29,0,10*ROW('Water Data'!H198)))</f>
        <v/>
      </c>
      <c r="CH204" s="275" t="str">
        <f ca="true">+IF(OFFSET('Water Data'!$I$27,0,10*ROW('Water Data'!I198))="","",OFFSET('Water Data'!$I$27,0,10*ROW('Water Data'!I198)))</f>
        <v/>
      </c>
      <c r="CI204" s="275" t="str">
        <f ca="true">+IF(OFFSET('Water Data'!$I$28,0,10*ROW('Water Data'!I198))="","",OFFSET('Water Data'!$I$28,0,10*ROW('Water Data'!I198)))</f>
        <v/>
      </c>
      <c r="CJ204" s="275" t="str">
        <f ca="true">+IF(OFFSET('Water Data'!$I$29,0,10*ROW('Water Data'!I198))="","",OFFSET('Water Data'!$I$29,0,10*ROW('Water Data'!I198)))</f>
        <v/>
      </c>
      <c r="CK204" s="275" t="str">
        <f ca="true">+IF(OFFSET('Sanitation Data'!$D$28,0,10*ROW('Sanitation Data'!D198))="","",OFFSET('Sanitation Data'!$D$28,0,10*ROW('Sanitation Data'!D198)))</f>
        <v/>
      </c>
      <c r="CL204" s="275" t="str">
        <f ca="true">+IF(OFFSET('Sanitation Data'!$D$29,0,10*ROW('Sanitation Data'!D198))="","",OFFSET('Sanitation Data'!$D$29,0,10*ROW('Sanitation Data'!D198)))</f>
        <v/>
      </c>
      <c r="CM204" s="275" t="str">
        <f ca="true">+IF(OFFSET('Sanitation Data'!$D$30,0,10*ROW('Sanitation Data'!D198))="","",OFFSET('Sanitation Data'!$D$30,0,10*ROW('Sanitation Data'!D198)))</f>
        <v/>
      </c>
      <c r="CN204" s="275" t="str">
        <f ca="true">+IF(OFFSET('Sanitation Data'!$D$31,0,10*ROW('Sanitation Data'!D198))="","",OFFSET('Sanitation Data'!$D$31,0,10*ROW('Sanitation Data'!D198)))</f>
        <v/>
      </c>
      <c r="CO204" s="275" t="str">
        <f ca="true">+IF(OFFSET('Sanitation Data'!$D$32,0,10*ROW('Sanitation Data'!D198))="","",OFFSET('Sanitation Data'!$D$32,0,10*ROW('Sanitation Data'!D198)))</f>
        <v/>
      </c>
      <c r="CP204" s="275" t="str">
        <f ca="true">+IF(OFFSET('Sanitation Data'!$E$28,0,10*ROW('Sanitation Data'!E198))="","",OFFSET('Sanitation Data'!$E$28,0,10*ROW('Sanitation Data'!E198)))</f>
        <v/>
      </c>
      <c r="CQ204" s="275" t="str">
        <f ca="true">+IF(OFFSET('Sanitation Data'!$E$29,0,10*ROW('Sanitation Data'!E198))="","",OFFSET('Sanitation Data'!$E$29,0,10*ROW('Sanitation Data'!E198)))</f>
        <v/>
      </c>
      <c r="CR204" s="275" t="str">
        <f ca="true">+IF(OFFSET('Sanitation Data'!$E$30,0,10*ROW('Sanitation Data'!E198))="","",OFFSET('Sanitation Data'!$E$30,0,10*ROW('Sanitation Data'!E198)))</f>
        <v/>
      </c>
      <c r="CS204" s="275" t="str">
        <f ca="true">+IF(OFFSET('Sanitation Data'!$E$31,0,10*ROW('Sanitation Data'!E198))="","",OFFSET('Sanitation Data'!$E$31,0,10*ROW('Sanitation Data'!E198)))</f>
        <v/>
      </c>
      <c r="CT204" s="275" t="str">
        <f ca="true">+IF(OFFSET('Sanitation Data'!$E$32,0,10*ROW('Sanitation Data'!E198))="","",OFFSET('Sanitation Data'!$E$32,0,10*ROW('Sanitation Data'!E198)))</f>
        <v/>
      </c>
      <c r="CU204" s="275" t="str">
        <f ca="true">+IF(OFFSET('Sanitation Data'!$F$28,0,10*ROW('Sanitation Data'!F198))="","",OFFSET('Sanitation Data'!$F$28,0,10*ROW('Sanitation Data'!F198)))</f>
        <v/>
      </c>
      <c r="CV204" s="275" t="str">
        <f ca="true">+IF(OFFSET('Sanitation Data'!$F$29,0,10*ROW('Sanitation Data'!F198))="","",OFFSET('Sanitation Data'!$F$29,0,10*ROW('Sanitation Data'!F198)))</f>
        <v/>
      </c>
      <c r="CW204" s="275" t="str">
        <f ca="true">+IF(OFFSET('Sanitation Data'!$F$30,0,10*ROW('Sanitation Data'!F198))="","",OFFSET('Sanitation Data'!$F$30,0,10*ROW('Sanitation Data'!F198)))</f>
        <v/>
      </c>
      <c r="CX204" s="275" t="str">
        <f ca="true">+IF(OFFSET('Sanitation Data'!$F$31,0,10*ROW('Sanitation Data'!F198))="","",OFFSET('Sanitation Data'!$F$31,0,10*ROW('Sanitation Data'!F198)))</f>
        <v/>
      </c>
      <c r="CY204" s="275" t="str">
        <f ca="true">+IF(OFFSET('Sanitation Data'!$F$32,0,10*ROW('Sanitation Data'!F198))="","",OFFSET('Sanitation Data'!$F$32,0,10*ROW('Sanitation Data'!F198)))</f>
        <v/>
      </c>
      <c r="CZ204" s="275" t="str">
        <f ca="true">+IF(OFFSET('Sanitation Data'!$G$28,0,10*ROW('Sanitation Data'!G198))="","",OFFSET('Sanitation Data'!$G$28,0,10*ROW('Sanitation Data'!G198)))</f>
        <v/>
      </c>
      <c r="DA204" s="275" t="str">
        <f ca="true">+IF(OFFSET('Sanitation Data'!$G$29,0,10*ROW('Sanitation Data'!G198))="","",OFFSET('Sanitation Data'!$G$29,0,10*ROW('Sanitation Data'!G198)))</f>
        <v/>
      </c>
      <c r="DB204" s="275" t="str">
        <f ca="true">+IF(OFFSET('Sanitation Data'!$G$30,0,10*ROW('Sanitation Data'!G198))="","",OFFSET('Sanitation Data'!$G$30,0,10*ROW('Sanitation Data'!G198)))</f>
        <v/>
      </c>
      <c r="DC204" s="275" t="str">
        <f ca="true">+IF(OFFSET('Sanitation Data'!$G$31,0,10*ROW('Sanitation Data'!G198))="","",OFFSET('Sanitation Data'!$G$31,0,10*ROW('Sanitation Data'!G198)))</f>
        <v/>
      </c>
      <c r="DD204" s="275" t="str">
        <f ca="true">+IF(OFFSET('Sanitation Data'!$G$32,0,10*ROW('Sanitation Data'!G198))="","",OFFSET('Sanitation Data'!$G$32,0,10*ROW('Sanitation Data'!G198)))</f>
        <v/>
      </c>
      <c r="DE204" s="275" t="str">
        <f ca="true">+IF(OFFSET('Sanitation Data'!$H$28,0,10*ROW('Sanitation Data'!H198))="","",OFFSET('Sanitation Data'!$H$28,0,10*ROW('Sanitation Data'!H198)))</f>
        <v/>
      </c>
      <c r="DF204" s="275" t="str">
        <f ca="true">+IF(OFFSET('Sanitation Data'!$H$29,0,10*ROW('Sanitation Data'!H198))="","",OFFSET('Sanitation Data'!$H$29,0,10*ROW('Sanitation Data'!H198)))</f>
        <v/>
      </c>
      <c r="DG204" s="275" t="str">
        <f ca="true">+IF(OFFSET('Sanitation Data'!$H$30,0,10*ROW('Sanitation Data'!H198))="","",OFFSET('Sanitation Data'!$H$30,0,10*ROW('Sanitation Data'!H198)))</f>
        <v/>
      </c>
      <c r="DH204" s="275" t="str">
        <f ca="true">+IF(OFFSET('Sanitation Data'!$H$31,0,10*ROW('Sanitation Data'!H198))="","",OFFSET('Sanitation Data'!$H$31,0,10*ROW('Sanitation Data'!H198)))</f>
        <v/>
      </c>
      <c r="DI204" s="275" t="str">
        <f ca="true">+IF(OFFSET('Sanitation Data'!$H$32,0,10*ROW('Sanitation Data'!H198))="","",OFFSET('Sanitation Data'!$H$32,0,10*ROW('Sanitation Data'!H198)))</f>
        <v/>
      </c>
      <c r="DJ204" s="275" t="str">
        <f ca="true">+IF(OFFSET('Sanitation Data'!$I$28,0,10*ROW('Sanitation Data'!I198))="","",OFFSET('Sanitation Data'!$I$28,0,10*ROW('Sanitation Data'!I198)))</f>
        <v/>
      </c>
      <c r="DK204" s="275" t="str">
        <f ca="true">+IF(OFFSET('Sanitation Data'!$I$29,0,10*ROW('Sanitation Data'!I198))="","",OFFSET('Sanitation Data'!$I$29,0,10*ROW('Sanitation Data'!I198)))</f>
        <v/>
      </c>
      <c r="DL204" s="275" t="str">
        <f ca="true">+IF(OFFSET('Sanitation Data'!$I$30,0,10*ROW('Sanitation Data'!I198))="","",OFFSET('Sanitation Data'!$I$30,0,10*ROW('Sanitation Data'!I198)))</f>
        <v/>
      </c>
      <c r="DM204" s="275" t="str">
        <f ca="true">+IF(OFFSET('Sanitation Data'!$I$31,0,10*ROW('Sanitation Data'!I198))="","",OFFSET('Sanitation Data'!$I$31,0,10*ROW('Sanitation Data'!I198)))</f>
        <v/>
      </c>
      <c r="DN204" s="275" t="str">
        <f ca="true">+IF(OFFSET('Sanitation Data'!$I$32,0,10*ROW('Sanitation Data'!I198))="","",OFFSET('Sanitation Data'!$I$32,0,10*ROW('Sanitation Data'!I198)))</f>
        <v/>
      </c>
      <c r="DO204" s="275" t="str">
        <f ca="true">+IF(OFFSET('Hygiene Data'!$D$11,0,10*ROW('Hygiene Data'!D198))="","",OFFSET('Hygiene Data'!$D$11,0,10*ROW('Hygiene Data'!D198)))</f>
        <v/>
      </c>
      <c r="DP204" s="275" t="str">
        <f ca="true">+IF(OFFSET('Hygiene Data'!$D$12,0,10*ROW('Hygiene Data'!D198))="","",OFFSET('Hygiene Data'!$D$12,0,10*ROW('Hygiene Data'!D198)))</f>
        <v/>
      </c>
      <c r="DQ204" s="275" t="str">
        <f ca="true">+IF(OFFSET('Hygiene Data'!$D$13,0,10*ROW('Hygiene Data'!D198))="","",OFFSET('Hygiene Data'!$D$13,0,10*ROW('Hygiene Data'!D198)))</f>
        <v/>
      </c>
      <c r="DR204" s="275" t="str">
        <f ca="true">+IF(OFFSET('Hygiene Data'!$E$11,0,10*ROW('Hygiene Data'!E198))="","",OFFSET('Hygiene Data'!$E$11,0,10*ROW('Hygiene Data'!E198)))</f>
        <v/>
      </c>
      <c r="DS204" s="275" t="str">
        <f ca="true">+IF(OFFSET('Hygiene Data'!$E$12,0,10*ROW('Hygiene Data'!E198))="","",OFFSET('Hygiene Data'!$E$12,0,10*ROW('Hygiene Data'!E198)))</f>
        <v/>
      </c>
      <c r="DT204" s="275" t="str">
        <f ca="true">+IF(OFFSET('Hygiene Data'!$E$13,0,10*ROW('Hygiene Data'!E198))="","",OFFSET('Hygiene Data'!$E$13,0,10*ROW('Hygiene Data'!E198)))</f>
        <v/>
      </c>
      <c r="DU204" s="275" t="str">
        <f ca="true">+IF(OFFSET('Hygiene Data'!$F$11,0,10*ROW('Hygiene Data'!F198))="","",OFFSET('Hygiene Data'!$F$11,0,10*ROW('Hygiene Data'!F198)))</f>
        <v/>
      </c>
      <c r="DV204" s="275" t="str">
        <f ca="true">+IF(OFFSET('Hygiene Data'!$F$12,0,10*ROW('Hygiene Data'!F198))="","",OFFSET('Hygiene Data'!$F$12,0,10*ROW('Hygiene Data'!F198)))</f>
        <v/>
      </c>
      <c r="DW204" s="275" t="str">
        <f ca="true">+IF(OFFSET('Hygiene Data'!$F$13,0,10*ROW('Hygiene Data'!F198))="","",OFFSET('Hygiene Data'!$F$13,0,10*ROW('Hygiene Data'!F198)))</f>
        <v/>
      </c>
      <c r="DX204" s="275" t="str">
        <f ca="true">+IF(OFFSET('Hygiene Data'!$G$11,0,10*ROW('Hygiene Data'!G198))="","",OFFSET('Hygiene Data'!$G$11,0,10*ROW('Hygiene Data'!G198)))</f>
        <v/>
      </c>
      <c r="DY204" s="275" t="str">
        <f ca="true">+IF(OFFSET('Hygiene Data'!$G$12,0,10*ROW('Hygiene Data'!G198))="","",OFFSET('Hygiene Data'!$G$12,0,10*ROW('Hygiene Data'!G198)))</f>
        <v/>
      </c>
      <c r="DZ204" s="275" t="str">
        <f ca="true">+IF(OFFSET('Hygiene Data'!$G$13,0,10*ROW('Hygiene Data'!G198))="","",OFFSET('Hygiene Data'!$G$13,0,10*ROW('Hygiene Data'!G198)))</f>
        <v/>
      </c>
      <c r="EA204" s="275" t="str">
        <f ca="true">+IF(OFFSET('Hygiene Data'!$H$11,0,10*ROW('Hygiene Data'!H198))="","",OFFSET('Hygiene Data'!$H$11,0,10*ROW('Hygiene Data'!H198)))</f>
        <v/>
      </c>
      <c r="EB204" s="275" t="str">
        <f ca="true">+IF(OFFSET('Hygiene Data'!$H$12,0,10*ROW('Hygiene Data'!H198))="","",OFFSET('Hygiene Data'!$H$12,0,10*ROW('Hygiene Data'!H198)))</f>
        <v/>
      </c>
      <c r="EC204" s="275" t="str">
        <f ca="true">+IF(OFFSET('Hygiene Data'!$H$13,0,10*ROW('Hygiene Data'!H198))="","",OFFSET('Hygiene Data'!$H$13,0,10*ROW('Hygiene Data'!H198)))</f>
        <v/>
      </c>
      <c r="ED204" s="275" t="str">
        <f ca="true">+IF(OFFSET('Hygiene Data'!$I$11,0,10*ROW('Hygiene Data'!I198))="","",OFFSET('Hygiene Data'!$I$11,0,10*ROW('Hygiene Data'!I198)))</f>
        <v/>
      </c>
      <c r="EE204" s="275" t="str">
        <f ca="true">+IF(OFFSET('Hygiene Data'!$I$12,0,10*ROW('Hygiene Data'!I198))="","",OFFSET('Hygiene Data'!$I$12,0,10*ROW('Hygiene Data'!I198)))</f>
        <v/>
      </c>
      <c r="EF204" s="27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5"/>
      <c r="BS205" s="275" t="str">
        <f ca="true">+IF(OFFSET('Water Data'!$D$27,0,10*ROW('Water Data'!D199))="","",OFFSET('Water Data'!$D$27,0,10*ROW('Water Data'!D199)))</f>
        <v/>
      </c>
      <c r="BT205" s="275" t="str">
        <f ca="true">+IF(OFFSET('Water Data'!$D$28,0,10*ROW('Water Data'!D199))="","",OFFSET('Water Data'!$D$28,0,10*ROW('Water Data'!D199)))</f>
        <v/>
      </c>
      <c r="BU205" s="275" t="str">
        <f ca="true">+IF(OFFSET('Water Data'!$D$29,0,10*ROW('Water Data'!D199))="","",OFFSET('Water Data'!$D$29,0,10*ROW('Water Data'!D199)))</f>
        <v/>
      </c>
      <c r="BV205" s="275" t="str">
        <f ca="true">+IF(OFFSET('Water Data'!$E$27,0,10*ROW('Water Data'!E199))="","",OFFSET('Water Data'!$E$27,0,10*ROW('Water Data'!E199)))</f>
        <v/>
      </c>
      <c r="BW205" s="275" t="str">
        <f ca="true">+IF(OFFSET('Water Data'!$E$28,0,10*ROW('Water Data'!E199))="","",OFFSET('Water Data'!$E$28,0,10*ROW('Water Data'!E199)))</f>
        <v/>
      </c>
      <c r="BX205" s="275" t="str">
        <f ca="true">+IF(OFFSET('Water Data'!$E$29,0,10*ROW('Water Data'!E199))="","",OFFSET('Water Data'!$E$29,0,10*ROW('Water Data'!E199)))</f>
        <v/>
      </c>
      <c r="BY205" s="275" t="str">
        <f ca="true">+IF(OFFSET('Water Data'!$F$27,0,10*ROW('Water Data'!F199))="","",OFFSET('Water Data'!$F$27,0,10*ROW('Water Data'!F199)))</f>
        <v/>
      </c>
      <c r="BZ205" s="275" t="str">
        <f ca="true">+IF(OFFSET('Water Data'!$F$28,0,10*ROW('Water Data'!F199))="","",OFFSET('Water Data'!$F$28,0,10*ROW('Water Data'!F199)))</f>
        <v/>
      </c>
      <c r="CA205" s="275" t="str">
        <f ca="true">+IF(OFFSET('Water Data'!$F$29,0,10*ROW('Water Data'!F199))="","",OFFSET('Water Data'!$F$29,0,10*ROW('Water Data'!F199)))</f>
        <v/>
      </c>
      <c r="CB205" s="275" t="str">
        <f ca="true">+IF(OFFSET('Water Data'!$G$27,0,10*ROW('Water Data'!G199))="","",OFFSET('Water Data'!$G$27,0,10*ROW('Water Data'!G199)))</f>
        <v/>
      </c>
      <c r="CC205" s="275" t="str">
        <f ca="true">+IF(OFFSET('Water Data'!$G$28,0,10*ROW('Water Data'!G199))="","",OFFSET('Water Data'!$G$28,0,10*ROW('Water Data'!G199)))</f>
        <v/>
      </c>
      <c r="CD205" s="275" t="str">
        <f ca="true">+IF(OFFSET('Water Data'!$G$29,0,10*ROW('Water Data'!G199))="","",OFFSET('Water Data'!$G$29,0,10*ROW('Water Data'!G199)))</f>
        <v/>
      </c>
      <c r="CE205" s="275" t="str">
        <f ca="true">+IF(OFFSET('Water Data'!$H$27,0,10*ROW('Water Data'!H199))="","",OFFSET('Water Data'!$H$27,0,10*ROW('Water Data'!H199)))</f>
        <v/>
      </c>
      <c r="CF205" s="275" t="str">
        <f ca="true">+IF(OFFSET('Water Data'!$H$28,0,10*ROW('Water Data'!H199))="","",OFFSET('Water Data'!$H$28,0,10*ROW('Water Data'!H199)))</f>
        <v/>
      </c>
      <c r="CG205" s="275" t="str">
        <f ca="true">+IF(OFFSET('Water Data'!$H$29,0,10*ROW('Water Data'!H199))="","",OFFSET('Water Data'!$H$29,0,10*ROW('Water Data'!H199)))</f>
        <v/>
      </c>
      <c r="CH205" s="275" t="str">
        <f ca="true">+IF(OFFSET('Water Data'!$I$27,0,10*ROW('Water Data'!I199))="","",OFFSET('Water Data'!$I$27,0,10*ROW('Water Data'!I199)))</f>
        <v/>
      </c>
      <c r="CI205" s="275" t="str">
        <f ca="true">+IF(OFFSET('Water Data'!$I$28,0,10*ROW('Water Data'!I199))="","",OFFSET('Water Data'!$I$28,0,10*ROW('Water Data'!I199)))</f>
        <v/>
      </c>
      <c r="CJ205" s="275" t="str">
        <f ca="true">+IF(OFFSET('Water Data'!$I$29,0,10*ROW('Water Data'!I199))="","",OFFSET('Water Data'!$I$29,0,10*ROW('Water Data'!I199)))</f>
        <v/>
      </c>
      <c r="CK205" s="275" t="str">
        <f ca="true">+IF(OFFSET('Sanitation Data'!$D$28,0,10*ROW('Sanitation Data'!D199))="","",OFFSET('Sanitation Data'!$D$28,0,10*ROW('Sanitation Data'!D199)))</f>
        <v/>
      </c>
      <c r="CL205" s="275" t="str">
        <f ca="true">+IF(OFFSET('Sanitation Data'!$D$29,0,10*ROW('Sanitation Data'!D199))="","",OFFSET('Sanitation Data'!$D$29,0,10*ROW('Sanitation Data'!D199)))</f>
        <v/>
      </c>
      <c r="CM205" s="275" t="str">
        <f ca="true">+IF(OFFSET('Sanitation Data'!$D$30,0,10*ROW('Sanitation Data'!D199))="","",OFFSET('Sanitation Data'!$D$30,0,10*ROW('Sanitation Data'!D199)))</f>
        <v/>
      </c>
      <c r="CN205" s="275" t="str">
        <f ca="true">+IF(OFFSET('Sanitation Data'!$D$31,0,10*ROW('Sanitation Data'!D199))="","",OFFSET('Sanitation Data'!$D$31,0,10*ROW('Sanitation Data'!D199)))</f>
        <v/>
      </c>
      <c r="CO205" s="275" t="str">
        <f ca="true">+IF(OFFSET('Sanitation Data'!$D$32,0,10*ROW('Sanitation Data'!D199))="","",OFFSET('Sanitation Data'!$D$32,0,10*ROW('Sanitation Data'!D199)))</f>
        <v/>
      </c>
      <c r="CP205" s="275" t="str">
        <f ca="true">+IF(OFFSET('Sanitation Data'!$E$28,0,10*ROW('Sanitation Data'!E199))="","",OFFSET('Sanitation Data'!$E$28,0,10*ROW('Sanitation Data'!E199)))</f>
        <v/>
      </c>
      <c r="CQ205" s="275" t="str">
        <f ca="true">+IF(OFFSET('Sanitation Data'!$E$29,0,10*ROW('Sanitation Data'!E199))="","",OFFSET('Sanitation Data'!$E$29,0,10*ROW('Sanitation Data'!E199)))</f>
        <v/>
      </c>
      <c r="CR205" s="275" t="str">
        <f ca="true">+IF(OFFSET('Sanitation Data'!$E$30,0,10*ROW('Sanitation Data'!E199))="","",OFFSET('Sanitation Data'!$E$30,0,10*ROW('Sanitation Data'!E199)))</f>
        <v/>
      </c>
      <c r="CS205" s="275" t="str">
        <f ca="true">+IF(OFFSET('Sanitation Data'!$E$31,0,10*ROW('Sanitation Data'!E199))="","",OFFSET('Sanitation Data'!$E$31,0,10*ROW('Sanitation Data'!E199)))</f>
        <v/>
      </c>
      <c r="CT205" s="275" t="str">
        <f ca="true">+IF(OFFSET('Sanitation Data'!$E$32,0,10*ROW('Sanitation Data'!E199))="","",OFFSET('Sanitation Data'!$E$32,0,10*ROW('Sanitation Data'!E199)))</f>
        <v/>
      </c>
      <c r="CU205" s="275" t="str">
        <f ca="true">+IF(OFFSET('Sanitation Data'!$F$28,0,10*ROW('Sanitation Data'!F199))="","",OFFSET('Sanitation Data'!$F$28,0,10*ROW('Sanitation Data'!F199)))</f>
        <v/>
      </c>
      <c r="CV205" s="275" t="str">
        <f ca="true">+IF(OFFSET('Sanitation Data'!$F$29,0,10*ROW('Sanitation Data'!F199))="","",OFFSET('Sanitation Data'!$F$29,0,10*ROW('Sanitation Data'!F199)))</f>
        <v/>
      </c>
      <c r="CW205" s="275" t="str">
        <f ca="true">+IF(OFFSET('Sanitation Data'!$F$30,0,10*ROW('Sanitation Data'!F199))="","",OFFSET('Sanitation Data'!$F$30,0,10*ROW('Sanitation Data'!F199)))</f>
        <v/>
      </c>
      <c r="CX205" s="275" t="str">
        <f ca="true">+IF(OFFSET('Sanitation Data'!$F$31,0,10*ROW('Sanitation Data'!F199))="","",OFFSET('Sanitation Data'!$F$31,0,10*ROW('Sanitation Data'!F199)))</f>
        <v/>
      </c>
      <c r="CY205" s="275" t="str">
        <f ca="true">+IF(OFFSET('Sanitation Data'!$F$32,0,10*ROW('Sanitation Data'!F199))="","",OFFSET('Sanitation Data'!$F$32,0,10*ROW('Sanitation Data'!F199)))</f>
        <v/>
      </c>
      <c r="CZ205" s="275" t="str">
        <f ca="true">+IF(OFFSET('Sanitation Data'!$G$28,0,10*ROW('Sanitation Data'!G199))="","",OFFSET('Sanitation Data'!$G$28,0,10*ROW('Sanitation Data'!G199)))</f>
        <v/>
      </c>
      <c r="DA205" s="275" t="str">
        <f ca="true">+IF(OFFSET('Sanitation Data'!$G$29,0,10*ROW('Sanitation Data'!G199))="","",OFFSET('Sanitation Data'!$G$29,0,10*ROW('Sanitation Data'!G199)))</f>
        <v/>
      </c>
      <c r="DB205" s="275" t="str">
        <f ca="true">+IF(OFFSET('Sanitation Data'!$G$30,0,10*ROW('Sanitation Data'!G199))="","",OFFSET('Sanitation Data'!$G$30,0,10*ROW('Sanitation Data'!G199)))</f>
        <v/>
      </c>
      <c r="DC205" s="275" t="str">
        <f ca="true">+IF(OFFSET('Sanitation Data'!$G$31,0,10*ROW('Sanitation Data'!G199))="","",OFFSET('Sanitation Data'!$G$31,0,10*ROW('Sanitation Data'!G199)))</f>
        <v/>
      </c>
      <c r="DD205" s="275" t="str">
        <f ca="true">+IF(OFFSET('Sanitation Data'!$G$32,0,10*ROW('Sanitation Data'!G199))="","",OFFSET('Sanitation Data'!$G$32,0,10*ROW('Sanitation Data'!G199)))</f>
        <v/>
      </c>
      <c r="DE205" s="275" t="str">
        <f ca="true">+IF(OFFSET('Sanitation Data'!$H$28,0,10*ROW('Sanitation Data'!H199))="","",OFFSET('Sanitation Data'!$H$28,0,10*ROW('Sanitation Data'!H199)))</f>
        <v/>
      </c>
      <c r="DF205" s="275" t="str">
        <f ca="true">+IF(OFFSET('Sanitation Data'!$H$29,0,10*ROW('Sanitation Data'!H199))="","",OFFSET('Sanitation Data'!$H$29,0,10*ROW('Sanitation Data'!H199)))</f>
        <v/>
      </c>
      <c r="DG205" s="275" t="str">
        <f ca="true">+IF(OFFSET('Sanitation Data'!$H$30,0,10*ROW('Sanitation Data'!H199))="","",OFFSET('Sanitation Data'!$H$30,0,10*ROW('Sanitation Data'!H199)))</f>
        <v/>
      </c>
      <c r="DH205" s="275" t="str">
        <f ca="true">+IF(OFFSET('Sanitation Data'!$H$31,0,10*ROW('Sanitation Data'!H199))="","",OFFSET('Sanitation Data'!$H$31,0,10*ROW('Sanitation Data'!H199)))</f>
        <v/>
      </c>
      <c r="DI205" s="275" t="str">
        <f ca="true">+IF(OFFSET('Sanitation Data'!$H$32,0,10*ROW('Sanitation Data'!H199))="","",OFFSET('Sanitation Data'!$H$32,0,10*ROW('Sanitation Data'!H199)))</f>
        <v/>
      </c>
      <c r="DJ205" s="275" t="str">
        <f ca="true">+IF(OFFSET('Sanitation Data'!$I$28,0,10*ROW('Sanitation Data'!I199))="","",OFFSET('Sanitation Data'!$I$28,0,10*ROW('Sanitation Data'!I199)))</f>
        <v/>
      </c>
      <c r="DK205" s="275" t="str">
        <f ca="true">+IF(OFFSET('Sanitation Data'!$I$29,0,10*ROW('Sanitation Data'!I199))="","",OFFSET('Sanitation Data'!$I$29,0,10*ROW('Sanitation Data'!I199)))</f>
        <v/>
      </c>
      <c r="DL205" s="275" t="str">
        <f ca="true">+IF(OFFSET('Sanitation Data'!$I$30,0,10*ROW('Sanitation Data'!I199))="","",OFFSET('Sanitation Data'!$I$30,0,10*ROW('Sanitation Data'!I199)))</f>
        <v/>
      </c>
      <c r="DM205" s="275" t="str">
        <f ca="true">+IF(OFFSET('Sanitation Data'!$I$31,0,10*ROW('Sanitation Data'!I199))="","",OFFSET('Sanitation Data'!$I$31,0,10*ROW('Sanitation Data'!I199)))</f>
        <v/>
      </c>
      <c r="DN205" s="275" t="str">
        <f ca="true">+IF(OFFSET('Sanitation Data'!$I$32,0,10*ROW('Sanitation Data'!I199))="","",OFFSET('Sanitation Data'!$I$32,0,10*ROW('Sanitation Data'!I199)))</f>
        <v/>
      </c>
      <c r="DO205" s="275" t="str">
        <f ca="true">+IF(OFFSET('Hygiene Data'!$D$11,0,10*ROW('Hygiene Data'!D199))="","",OFFSET('Hygiene Data'!$D$11,0,10*ROW('Hygiene Data'!D199)))</f>
        <v/>
      </c>
      <c r="DP205" s="275" t="str">
        <f ca="true">+IF(OFFSET('Hygiene Data'!$D$12,0,10*ROW('Hygiene Data'!D199))="","",OFFSET('Hygiene Data'!$D$12,0,10*ROW('Hygiene Data'!D199)))</f>
        <v/>
      </c>
      <c r="DQ205" s="275" t="str">
        <f ca="true">+IF(OFFSET('Hygiene Data'!$D$13,0,10*ROW('Hygiene Data'!D199))="","",OFFSET('Hygiene Data'!$D$13,0,10*ROW('Hygiene Data'!D199)))</f>
        <v/>
      </c>
      <c r="DR205" s="275" t="str">
        <f ca="true">+IF(OFFSET('Hygiene Data'!$E$11,0,10*ROW('Hygiene Data'!E199))="","",OFFSET('Hygiene Data'!$E$11,0,10*ROW('Hygiene Data'!E199)))</f>
        <v/>
      </c>
      <c r="DS205" s="275" t="str">
        <f ca="true">+IF(OFFSET('Hygiene Data'!$E$12,0,10*ROW('Hygiene Data'!E199))="","",OFFSET('Hygiene Data'!$E$12,0,10*ROW('Hygiene Data'!E199)))</f>
        <v/>
      </c>
      <c r="DT205" s="275" t="str">
        <f ca="true">+IF(OFFSET('Hygiene Data'!$E$13,0,10*ROW('Hygiene Data'!E199))="","",OFFSET('Hygiene Data'!$E$13,0,10*ROW('Hygiene Data'!E199)))</f>
        <v/>
      </c>
      <c r="DU205" s="275" t="str">
        <f ca="true">+IF(OFFSET('Hygiene Data'!$F$11,0,10*ROW('Hygiene Data'!F199))="","",OFFSET('Hygiene Data'!$F$11,0,10*ROW('Hygiene Data'!F199)))</f>
        <v/>
      </c>
      <c r="DV205" s="275" t="str">
        <f ca="true">+IF(OFFSET('Hygiene Data'!$F$12,0,10*ROW('Hygiene Data'!F199))="","",OFFSET('Hygiene Data'!$F$12,0,10*ROW('Hygiene Data'!F199)))</f>
        <v/>
      </c>
      <c r="DW205" s="275" t="str">
        <f ca="true">+IF(OFFSET('Hygiene Data'!$F$13,0,10*ROW('Hygiene Data'!F199))="","",OFFSET('Hygiene Data'!$F$13,0,10*ROW('Hygiene Data'!F199)))</f>
        <v/>
      </c>
      <c r="DX205" s="275" t="str">
        <f ca="true">+IF(OFFSET('Hygiene Data'!$G$11,0,10*ROW('Hygiene Data'!G199))="","",OFFSET('Hygiene Data'!$G$11,0,10*ROW('Hygiene Data'!G199)))</f>
        <v/>
      </c>
      <c r="DY205" s="275" t="str">
        <f ca="true">+IF(OFFSET('Hygiene Data'!$G$12,0,10*ROW('Hygiene Data'!G199))="","",OFFSET('Hygiene Data'!$G$12,0,10*ROW('Hygiene Data'!G199)))</f>
        <v/>
      </c>
      <c r="DZ205" s="275" t="str">
        <f ca="true">+IF(OFFSET('Hygiene Data'!$G$13,0,10*ROW('Hygiene Data'!G199))="","",OFFSET('Hygiene Data'!$G$13,0,10*ROW('Hygiene Data'!G199)))</f>
        <v/>
      </c>
      <c r="EA205" s="275" t="str">
        <f ca="true">+IF(OFFSET('Hygiene Data'!$H$11,0,10*ROW('Hygiene Data'!H199))="","",OFFSET('Hygiene Data'!$H$11,0,10*ROW('Hygiene Data'!H199)))</f>
        <v/>
      </c>
      <c r="EB205" s="275" t="str">
        <f ca="true">+IF(OFFSET('Hygiene Data'!$H$12,0,10*ROW('Hygiene Data'!H199))="","",OFFSET('Hygiene Data'!$H$12,0,10*ROW('Hygiene Data'!H199)))</f>
        <v/>
      </c>
      <c r="EC205" s="275" t="str">
        <f ca="true">+IF(OFFSET('Hygiene Data'!$H$13,0,10*ROW('Hygiene Data'!H199))="","",OFFSET('Hygiene Data'!$H$13,0,10*ROW('Hygiene Data'!H199)))</f>
        <v/>
      </c>
      <c r="ED205" s="275" t="str">
        <f ca="true">+IF(OFFSET('Hygiene Data'!$I$11,0,10*ROW('Hygiene Data'!I199))="","",OFFSET('Hygiene Data'!$I$11,0,10*ROW('Hygiene Data'!I199)))</f>
        <v/>
      </c>
      <c r="EE205" s="275" t="str">
        <f ca="true">+IF(OFFSET('Hygiene Data'!$I$12,0,10*ROW('Hygiene Data'!I199))="","",OFFSET('Hygiene Data'!$I$12,0,10*ROW('Hygiene Data'!I199)))</f>
        <v/>
      </c>
      <c r="EF205" s="27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5"/>
      <c r="BS206" s="275" t="str">
        <f ca="true">+IF(OFFSET('Water Data'!$D$27,0,10*ROW('Water Data'!D200))="","",OFFSET('Water Data'!$D$27,0,10*ROW('Water Data'!D200)))</f>
        <v/>
      </c>
      <c r="BT206" s="275" t="str">
        <f ca="true">+IF(OFFSET('Water Data'!$D$28,0,10*ROW('Water Data'!D200))="","",OFFSET('Water Data'!$D$28,0,10*ROW('Water Data'!D200)))</f>
        <v/>
      </c>
      <c r="BU206" s="275" t="str">
        <f ca="true">+IF(OFFSET('Water Data'!$D$29,0,10*ROW('Water Data'!D200))="","",OFFSET('Water Data'!$D$29,0,10*ROW('Water Data'!D200)))</f>
        <v/>
      </c>
      <c r="BV206" s="275" t="str">
        <f ca="true">+IF(OFFSET('Water Data'!$E$27,0,10*ROW('Water Data'!E200))="","",OFFSET('Water Data'!$E$27,0,10*ROW('Water Data'!E200)))</f>
        <v/>
      </c>
      <c r="BW206" s="275" t="str">
        <f ca="true">+IF(OFFSET('Water Data'!$E$28,0,10*ROW('Water Data'!E200))="","",OFFSET('Water Data'!$E$28,0,10*ROW('Water Data'!E200)))</f>
        <v/>
      </c>
      <c r="BX206" s="275" t="str">
        <f ca="true">+IF(OFFSET('Water Data'!$E$29,0,10*ROW('Water Data'!E200))="","",OFFSET('Water Data'!$E$29,0,10*ROW('Water Data'!E200)))</f>
        <v/>
      </c>
      <c r="BY206" s="275" t="str">
        <f ca="true">+IF(OFFSET('Water Data'!$F$27,0,10*ROW('Water Data'!F200))="","",OFFSET('Water Data'!$F$27,0,10*ROW('Water Data'!F200)))</f>
        <v/>
      </c>
      <c r="BZ206" s="275" t="str">
        <f ca="true">+IF(OFFSET('Water Data'!$F$28,0,10*ROW('Water Data'!F200))="","",OFFSET('Water Data'!$F$28,0,10*ROW('Water Data'!F200)))</f>
        <v/>
      </c>
      <c r="CA206" s="275" t="str">
        <f ca="true">+IF(OFFSET('Water Data'!$F$29,0,10*ROW('Water Data'!F200))="","",OFFSET('Water Data'!$F$29,0,10*ROW('Water Data'!F200)))</f>
        <v/>
      </c>
      <c r="CB206" s="275" t="str">
        <f ca="true">+IF(OFFSET('Water Data'!$G$27,0,10*ROW('Water Data'!G200))="","",OFFSET('Water Data'!$G$27,0,10*ROW('Water Data'!G200)))</f>
        <v/>
      </c>
      <c r="CC206" s="275" t="str">
        <f ca="true">+IF(OFFSET('Water Data'!$G$28,0,10*ROW('Water Data'!G200))="","",OFFSET('Water Data'!$G$28,0,10*ROW('Water Data'!G200)))</f>
        <v/>
      </c>
      <c r="CD206" s="275" t="str">
        <f ca="true">+IF(OFFSET('Water Data'!$G$29,0,10*ROW('Water Data'!G200))="","",OFFSET('Water Data'!$G$29,0,10*ROW('Water Data'!G200)))</f>
        <v/>
      </c>
      <c r="CE206" s="275" t="str">
        <f ca="true">+IF(OFFSET('Water Data'!$H$27,0,10*ROW('Water Data'!H200))="","",OFFSET('Water Data'!$H$27,0,10*ROW('Water Data'!H200)))</f>
        <v/>
      </c>
      <c r="CF206" s="275" t="str">
        <f ca="true">+IF(OFFSET('Water Data'!$H$28,0,10*ROW('Water Data'!H200))="","",OFFSET('Water Data'!$H$28,0,10*ROW('Water Data'!H200)))</f>
        <v/>
      </c>
      <c r="CG206" s="275" t="str">
        <f ca="true">+IF(OFFSET('Water Data'!$H$29,0,10*ROW('Water Data'!H200))="","",OFFSET('Water Data'!$H$29,0,10*ROW('Water Data'!H200)))</f>
        <v/>
      </c>
      <c r="CH206" s="275" t="str">
        <f ca="true">+IF(OFFSET('Water Data'!$I$27,0,10*ROW('Water Data'!I200))="","",OFFSET('Water Data'!$I$27,0,10*ROW('Water Data'!I200)))</f>
        <v/>
      </c>
      <c r="CI206" s="275" t="str">
        <f ca="true">+IF(OFFSET('Water Data'!$I$28,0,10*ROW('Water Data'!I200))="","",OFFSET('Water Data'!$I$28,0,10*ROW('Water Data'!I200)))</f>
        <v/>
      </c>
      <c r="CJ206" s="275" t="str">
        <f ca="true">+IF(OFFSET('Water Data'!$I$29,0,10*ROW('Water Data'!I200))="","",OFFSET('Water Data'!$I$29,0,10*ROW('Water Data'!I200)))</f>
        <v/>
      </c>
      <c r="CK206" s="275" t="str">
        <f ca="true">+IF(OFFSET('Sanitation Data'!$D$28,0,10*ROW('Sanitation Data'!D200))="","",OFFSET('Sanitation Data'!$D$28,0,10*ROW('Sanitation Data'!D200)))</f>
        <v/>
      </c>
      <c r="CL206" s="275" t="str">
        <f ca="true">+IF(OFFSET('Sanitation Data'!$D$29,0,10*ROW('Sanitation Data'!D200))="","",OFFSET('Sanitation Data'!$D$29,0,10*ROW('Sanitation Data'!D200)))</f>
        <v/>
      </c>
      <c r="CM206" s="275" t="str">
        <f ca="true">+IF(OFFSET('Sanitation Data'!$D$30,0,10*ROW('Sanitation Data'!D200))="","",OFFSET('Sanitation Data'!$D$30,0,10*ROW('Sanitation Data'!D200)))</f>
        <v/>
      </c>
      <c r="CN206" s="275" t="str">
        <f ca="true">+IF(OFFSET('Sanitation Data'!$D$31,0,10*ROW('Sanitation Data'!D200))="","",OFFSET('Sanitation Data'!$D$31,0,10*ROW('Sanitation Data'!D200)))</f>
        <v/>
      </c>
      <c r="CO206" s="275" t="str">
        <f ca="true">+IF(OFFSET('Sanitation Data'!$D$32,0,10*ROW('Sanitation Data'!D200))="","",OFFSET('Sanitation Data'!$D$32,0,10*ROW('Sanitation Data'!D200)))</f>
        <v/>
      </c>
      <c r="CP206" s="275" t="str">
        <f ca="true">+IF(OFFSET('Sanitation Data'!$E$28,0,10*ROW('Sanitation Data'!E200))="","",OFFSET('Sanitation Data'!$E$28,0,10*ROW('Sanitation Data'!E200)))</f>
        <v/>
      </c>
      <c r="CQ206" s="275" t="str">
        <f ca="true">+IF(OFFSET('Sanitation Data'!$E$29,0,10*ROW('Sanitation Data'!E200))="","",OFFSET('Sanitation Data'!$E$29,0,10*ROW('Sanitation Data'!E200)))</f>
        <v/>
      </c>
      <c r="CR206" s="275" t="str">
        <f ca="true">+IF(OFFSET('Sanitation Data'!$E$30,0,10*ROW('Sanitation Data'!E200))="","",OFFSET('Sanitation Data'!$E$30,0,10*ROW('Sanitation Data'!E200)))</f>
        <v/>
      </c>
      <c r="CS206" s="275" t="str">
        <f ca="true">+IF(OFFSET('Sanitation Data'!$E$31,0,10*ROW('Sanitation Data'!E200))="","",OFFSET('Sanitation Data'!$E$31,0,10*ROW('Sanitation Data'!E200)))</f>
        <v/>
      </c>
      <c r="CT206" s="275" t="str">
        <f ca="true">+IF(OFFSET('Sanitation Data'!$E$32,0,10*ROW('Sanitation Data'!E200))="","",OFFSET('Sanitation Data'!$E$32,0,10*ROW('Sanitation Data'!E200)))</f>
        <v/>
      </c>
      <c r="CU206" s="275" t="str">
        <f ca="true">+IF(OFFSET('Sanitation Data'!$F$28,0,10*ROW('Sanitation Data'!F200))="","",OFFSET('Sanitation Data'!$F$28,0,10*ROW('Sanitation Data'!F200)))</f>
        <v/>
      </c>
      <c r="CV206" s="275" t="str">
        <f ca="true">+IF(OFFSET('Sanitation Data'!$F$29,0,10*ROW('Sanitation Data'!F200))="","",OFFSET('Sanitation Data'!$F$29,0,10*ROW('Sanitation Data'!F200)))</f>
        <v/>
      </c>
      <c r="CW206" s="275" t="str">
        <f ca="true">+IF(OFFSET('Sanitation Data'!$F$30,0,10*ROW('Sanitation Data'!F200))="","",OFFSET('Sanitation Data'!$F$30,0,10*ROW('Sanitation Data'!F200)))</f>
        <v/>
      </c>
      <c r="CX206" s="275" t="str">
        <f ca="true">+IF(OFFSET('Sanitation Data'!$F$31,0,10*ROW('Sanitation Data'!F200))="","",OFFSET('Sanitation Data'!$F$31,0,10*ROW('Sanitation Data'!F200)))</f>
        <v/>
      </c>
      <c r="CY206" s="275" t="str">
        <f ca="true">+IF(OFFSET('Sanitation Data'!$F$32,0,10*ROW('Sanitation Data'!F200))="","",OFFSET('Sanitation Data'!$F$32,0,10*ROW('Sanitation Data'!F200)))</f>
        <v/>
      </c>
      <c r="CZ206" s="275" t="str">
        <f ca="true">+IF(OFFSET('Sanitation Data'!$G$28,0,10*ROW('Sanitation Data'!G200))="","",OFFSET('Sanitation Data'!$G$28,0,10*ROW('Sanitation Data'!G200)))</f>
        <v/>
      </c>
      <c r="DA206" s="275" t="str">
        <f ca="true">+IF(OFFSET('Sanitation Data'!$G$29,0,10*ROW('Sanitation Data'!G200))="","",OFFSET('Sanitation Data'!$G$29,0,10*ROW('Sanitation Data'!G200)))</f>
        <v/>
      </c>
      <c r="DB206" s="275" t="str">
        <f ca="true">+IF(OFFSET('Sanitation Data'!$G$30,0,10*ROW('Sanitation Data'!G200))="","",OFFSET('Sanitation Data'!$G$30,0,10*ROW('Sanitation Data'!G200)))</f>
        <v/>
      </c>
      <c r="DC206" s="275" t="str">
        <f ca="true">+IF(OFFSET('Sanitation Data'!$G$31,0,10*ROW('Sanitation Data'!G200))="","",OFFSET('Sanitation Data'!$G$31,0,10*ROW('Sanitation Data'!G200)))</f>
        <v/>
      </c>
      <c r="DD206" s="275" t="str">
        <f ca="true">+IF(OFFSET('Sanitation Data'!$G$32,0,10*ROW('Sanitation Data'!G200))="","",OFFSET('Sanitation Data'!$G$32,0,10*ROW('Sanitation Data'!G200)))</f>
        <v/>
      </c>
      <c r="DE206" s="275" t="str">
        <f ca="true">+IF(OFFSET('Sanitation Data'!$H$28,0,10*ROW('Sanitation Data'!H200))="","",OFFSET('Sanitation Data'!$H$28,0,10*ROW('Sanitation Data'!H200)))</f>
        <v/>
      </c>
      <c r="DF206" s="275" t="str">
        <f ca="true">+IF(OFFSET('Sanitation Data'!$H$29,0,10*ROW('Sanitation Data'!H200))="","",OFFSET('Sanitation Data'!$H$29,0,10*ROW('Sanitation Data'!H200)))</f>
        <v/>
      </c>
      <c r="DG206" s="275" t="str">
        <f ca="true">+IF(OFFSET('Sanitation Data'!$H$30,0,10*ROW('Sanitation Data'!H200))="","",OFFSET('Sanitation Data'!$H$30,0,10*ROW('Sanitation Data'!H200)))</f>
        <v/>
      </c>
      <c r="DH206" s="275" t="str">
        <f ca="true">+IF(OFFSET('Sanitation Data'!$H$31,0,10*ROW('Sanitation Data'!H200))="","",OFFSET('Sanitation Data'!$H$31,0,10*ROW('Sanitation Data'!H200)))</f>
        <v/>
      </c>
      <c r="DI206" s="275" t="str">
        <f ca="true">+IF(OFFSET('Sanitation Data'!$H$32,0,10*ROW('Sanitation Data'!H200))="","",OFFSET('Sanitation Data'!$H$32,0,10*ROW('Sanitation Data'!H200)))</f>
        <v/>
      </c>
      <c r="DJ206" s="275" t="str">
        <f ca="true">+IF(OFFSET('Sanitation Data'!$I$28,0,10*ROW('Sanitation Data'!I200))="","",OFFSET('Sanitation Data'!$I$28,0,10*ROW('Sanitation Data'!I200)))</f>
        <v/>
      </c>
      <c r="DK206" s="275" t="str">
        <f ca="true">+IF(OFFSET('Sanitation Data'!$I$29,0,10*ROW('Sanitation Data'!I200))="","",OFFSET('Sanitation Data'!$I$29,0,10*ROW('Sanitation Data'!I200)))</f>
        <v/>
      </c>
      <c r="DL206" s="275" t="str">
        <f ca="true">+IF(OFFSET('Sanitation Data'!$I$30,0,10*ROW('Sanitation Data'!I200))="","",OFFSET('Sanitation Data'!$I$30,0,10*ROW('Sanitation Data'!I200)))</f>
        <v/>
      </c>
      <c r="DM206" s="275" t="str">
        <f ca="true">+IF(OFFSET('Sanitation Data'!$I$31,0,10*ROW('Sanitation Data'!I200))="","",OFFSET('Sanitation Data'!$I$31,0,10*ROW('Sanitation Data'!I200)))</f>
        <v/>
      </c>
      <c r="DN206" s="275" t="str">
        <f ca="true">+IF(OFFSET('Sanitation Data'!$I$32,0,10*ROW('Sanitation Data'!I200))="","",OFFSET('Sanitation Data'!$I$32,0,10*ROW('Sanitation Data'!I200)))</f>
        <v/>
      </c>
      <c r="DO206" s="275" t="str">
        <f ca="true">+IF(OFFSET('Hygiene Data'!$D$11,0,10*ROW('Hygiene Data'!D200))="","",OFFSET('Hygiene Data'!$D$11,0,10*ROW('Hygiene Data'!D200)))</f>
        <v/>
      </c>
      <c r="DP206" s="275" t="str">
        <f ca="true">+IF(OFFSET('Hygiene Data'!$D$12,0,10*ROW('Hygiene Data'!D200))="","",OFFSET('Hygiene Data'!$D$12,0,10*ROW('Hygiene Data'!D200)))</f>
        <v/>
      </c>
      <c r="DQ206" s="275" t="str">
        <f ca="true">+IF(OFFSET('Hygiene Data'!$D$13,0,10*ROW('Hygiene Data'!D200))="","",OFFSET('Hygiene Data'!$D$13,0,10*ROW('Hygiene Data'!D200)))</f>
        <v/>
      </c>
      <c r="DR206" s="275" t="str">
        <f ca="true">+IF(OFFSET('Hygiene Data'!$E$11,0,10*ROW('Hygiene Data'!E200))="","",OFFSET('Hygiene Data'!$E$11,0,10*ROW('Hygiene Data'!E200)))</f>
        <v/>
      </c>
      <c r="DS206" s="275" t="str">
        <f ca="true">+IF(OFFSET('Hygiene Data'!$E$12,0,10*ROW('Hygiene Data'!E200))="","",OFFSET('Hygiene Data'!$E$12,0,10*ROW('Hygiene Data'!E200)))</f>
        <v/>
      </c>
      <c r="DT206" s="275" t="str">
        <f ca="true">+IF(OFFSET('Hygiene Data'!$E$13,0,10*ROW('Hygiene Data'!E200))="","",OFFSET('Hygiene Data'!$E$13,0,10*ROW('Hygiene Data'!E200)))</f>
        <v/>
      </c>
      <c r="DU206" s="275" t="str">
        <f ca="true">+IF(OFFSET('Hygiene Data'!$F$11,0,10*ROW('Hygiene Data'!F200))="","",OFFSET('Hygiene Data'!$F$11,0,10*ROW('Hygiene Data'!F200)))</f>
        <v/>
      </c>
      <c r="DV206" s="275" t="str">
        <f ca="true">+IF(OFFSET('Hygiene Data'!$F$12,0,10*ROW('Hygiene Data'!F200))="","",OFFSET('Hygiene Data'!$F$12,0,10*ROW('Hygiene Data'!F200)))</f>
        <v/>
      </c>
      <c r="DW206" s="275" t="str">
        <f ca="true">+IF(OFFSET('Hygiene Data'!$F$13,0,10*ROW('Hygiene Data'!F200))="","",OFFSET('Hygiene Data'!$F$13,0,10*ROW('Hygiene Data'!F200)))</f>
        <v/>
      </c>
      <c r="DX206" s="275" t="str">
        <f ca="true">+IF(OFFSET('Hygiene Data'!$G$11,0,10*ROW('Hygiene Data'!G200))="","",OFFSET('Hygiene Data'!$G$11,0,10*ROW('Hygiene Data'!G200)))</f>
        <v/>
      </c>
      <c r="DY206" s="275" t="str">
        <f ca="true">+IF(OFFSET('Hygiene Data'!$G$12,0,10*ROW('Hygiene Data'!G200))="","",OFFSET('Hygiene Data'!$G$12,0,10*ROW('Hygiene Data'!G200)))</f>
        <v/>
      </c>
      <c r="DZ206" s="275" t="str">
        <f ca="true">+IF(OFFSET('Hygiene Data'!$G$13,0,10*ROW('Hygiene Data'!G200))="","",OFFSET('Hygiene Data'!$G$13,0,10*ROW('Hygiene Data'!G200)))</f>
        <v/>
      </c>
      <c r="EA206" s="275" t="str">
        <f ca="true">+IF(OFFSET('Hygiene Data'!$H$11,0,10*ROW('Hygiene Data'!H200))="","",OFFSET('Hygiene Data'!$H$11,0,10*ROW('Hygiene Data'!H200)))</f>
        <v/>
      </c>
      <c r="EB206" s="275" t="str">
        <f ca="true">+IF(OFFSET('Hygiene Data'!$H$12,0,10*ROW('Hygiene Data'!H200))="","",OFFSET('Hygiene Data'!$H$12,0,10*ROW('Hygiene Data'!H200)))</f>
        <v/>
      </c>
      <c r="EC206" s="275" t="str">
        <f ca="true">+IF(OFFSET('Hygiene Data'!$H$13,0,10*ROW('Hygiene Data'!H200))="","",OFFSET('Hygiene Data'!$H$13,0,10*ROW('Hygiene Data'!H200)))</f>
        <v/>
      </c>
      <c r="ED206" s="275" t="str">
        <f ca="true">+IF(OFFSET('Hygiene Data'!$I$11,0,10*ROW('Hygiene Data'!I200))="","",OFFSET('Hygiene Data'!$I$11,0,10*ROW('Hygiene Data'!I200)))</f>
        <v/>
      </c>
      <c r="EE206" s="275" t="str">
        <f ca="true">+IF(OFFSET('Hygiene Data'!$I$12,0,10*ROW('Hygiene Data'!I200))="","",OFFSET('Hygiene Data'!$I$12,0,10*ROW('Hygiene Data'!I200)))</f>
        <v/>
      </c>
      <c r="EF206" s="27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5"/>
      <c r="BS207" s="275" t="str">
        <f ca="true">+IF(OFFSET('Water Data'!$D$27,0,10*ROW('Water Data'!D201))="","",OFFSET('Water Data'!$D$27,0,10*ROW('Water Data'!D201)))</f>
        <v/>
      </c>
      <c r="BT207" s="275" t="str">
        <f ca="true">+IF(OFFSET('Water Data'!$D$28,0,10*ROW('Water Data'!D201))="","",OFFSET('Water Data'!$D$28,0,10*ROW('Water Data'!D201)))</f>
        <v/>
      </c>
      <c r="BU207" s="275" t="str">
        <f ca="true">+IF(OFFSET('Water Data'!$D$29,0,10*ROW('Water Data'!D201))="","",OFFSET('Water Data'!$D$29,0,10*ROW('Water Data'!D201)))</f>
        <v/>
      </c>
      <c r="BV207" s="275" t="str">
        <f ca="true">+IF(OFFSET('Water Data'!$E$27,0,10*ROW('Water Data'!E201))="","",OFFSET('Water Data'!$E$27,0,10*ROW('Water Data'!E201)))</f>
        <v/>
      </c>
      <c r="BW207" s="275" t="str">
        <f ca="true">+IF(OFFSET('Water Data'!$E$28,0,10*ROW('Water Data'!E201))="","",OFFSET('Water Data'!$E$28,0,10*ROW('Water Data'!E201)))</f>
        <v/>
      </c>
      <c r="BX207" s="275" t="str">
        <f ca="true">+IF(OFFSET('Water Data'!$E$29,0,10*ROW('Water Data'!E201))="","",OFFSET('Water Data'!$E$29,0,10*ROW('Water Data'!E201)))</f>
        <v/>
      </c>
      <c r="BY207" s="275" t="str">
        <f ca="true">+IF(OFFSET('Water Data'!$F$27,0,10*ROW('Water Data'!F201))="","",OFFSET('Water Data'!$F$27,0,10*ROW('Water Data'!F201)))</f>
        <v/>
      </c>
      <c r="BZ207" s="275" t="str">
        <f ca="true">+IF(OFFSET('Water Data'!$F$28,0,10*ROW('Water Data'!F201))="","",OFFSET('Water Data'!$F$28,0,10*ROW('Water Data'!F201)))</f>
        <v/>
      </c>
      <c r="CA207" s="275" t="str">
        <f ca="true">+IF(OFFSET('Water Data'!$F$29,0,10*ROW('Water Data'!F201))="","",OFFSET('Water Data'!$F$29,0,10*ROW('Water Data'!F201)))</f>
        <v/>
      </c>
      <c r="CB207" s="275" t="str">
        <f ca="true">+IF(OFFSET('Water Data'!$G$27,0,10*ROW('Water Data'!G201))="","",OFFSET('Water Data'!$G$27,0,10*ROW('Water Data'!G201)))</f>
        <v/>
      </c>
      <c r="CC207" s="275" t="str">
        <f ca="true">+IF(OFFSET('Water Data'!$G$28,0,10*ROW('Water Data'!G201))="","",OFFSET('Water Data'!$G$28,0,10*ROW('Water Data'!G201)))</f>
        <v/>
      </c>
      <c r="CD207" s="275" t="str">
        <f ca="true">+IF(OFFSET('Water Data'!$G$29,0,10*ROW('Water Data'!G201))="","",OFFSET('Water Data'!$G$29,0,10*ROW('Water Data'!G201)))</f>
        <v/>
      </c>
      <c r="CE207" s="275" t="str">
        <f ca="true">+IF(OFFSET('Water Data'!$H$27,0,10*ROW('Water Data'!H201))="","",OFFSET('Water Data'!$H$27,0,10*ROW('Water Data'!H201)))</f>
        <v/>
      </c>
      <c r="CF207" s="275" t="str">
        <f ca="true">+IF(OFFSET('Water Data'!$H$28,0,10*ROW('Water Data'!H201))="","",OFFSET('Water Data'!$H$28,0,10*ROW('Water Data'!H201)))</f>
        <v/>
      </c>
      <c r="CG207" s="275" t="str">
        <f ca="true">+IF(OFFSET('Water Data'!$H$29,0,10*ROW('Water Data'!H201))="","",OFFSET('Water Data'!$H$29,0,10*ROW('Water Data'!H201)))</f>
        <v/>
      </c>
      <c r="CH207" s="275" t="str">
        <f ca="true">+IF(OFFSET('Water Data'!$I$27,0,10*ROW('Water Data'!I201))="","",OFFSET('Water Data'!$I$27,0,10*ROW('Water Data'!I201)))</f>
        <v/>
      </c>
      <c r="CI207" s="275" t="str">
        <f ca="true">+IF(OFFSET('Water Data'!$I$28,0,10*ROW('Water Data'!I201))="","",OFFSET('Water Data'!$I$28,0,10*ROW('Water Data'!I201)))</f>
        <v/>
      </c>
      <c r="CJ207" s="275" t="str">
        <f ca="true">+IF(OFFSET('Water Data'!$I$29,0,10*ROW('Water Data'!I201))="","",OFFSET('Water Data'!$I$29,0,10*ROW('Water Data'!I201)))</f>
        <v/>
      </c>
      <c r="CK207" s="275" t="str">
        <f ca="true">+IF(OFFSET('Sanitation Data'!$D$28,0,10*ROW('Sanitation Data'!D201))="","",OFFSET('Sanitation Data'!$D$28,0,10*ROW('Sanitation Data'!D201)))</f>
        <v/>
      </c>
      <c r="CL207" s="275" t="str">
        <f ca="true">+IF(OFFSET('Sanitation Data'!$D$29,0,10*ROW('Sanitation Data'!D201))="","",OFFSET('Sanitation Data'!$D$29,0,10*ROW('Sanitation Data'!D201)))</f>
        <v/>
      </c>
      <c r="CM207" s="275" t="str">
        <f ca="true">+IF(OFFSET('Sanitation Data'!$D$30,0,10*ROW('Sanitation Data'!D201))="","",OFFSET('Sanitation Data'!$D$30,0,10*ROW('Sanitation Data'!D201)))</f>
        <v/>
      </c>
      <c r="CN207" s="275" t="str">
        <f ca="true">+IF(OFFSET('Sanitation Data'!$D$31,0,10*ROW('Sanitation Data'!D201))="","",OFFSET('Sanitation Data'!$D$31,0,10*ROW('Sanitation Data'!D201)))</f>
        <v/>
      </c>
      <c r="CO207" s="275" t="str">
        <f ca="true">+IF(OFFSET('Sanitation Data'!$D$32,0,10*ROW('Sanitation Data'!D201))="","",OFFSET('Sanitation Data'!$D$32,0,10*ROW('Sanitation Data'!D201)))</f>
        <v/>
      </c>
      <c r="CP207" s="275" t="str">
        <f ca="true">+IF(OFFSET('Sanitation Data'!$E$28,0,10*ROW('Sanitation Data'!E201))="","",OFFSET('Sanitation Data'!$E$28,0,10*ROW('Sanitation Data'!E201)))</f>
        <v/>
      </c>
      <c r="CQ207" s="275" t="str">
        <f ca="true">+IF(OFFSET('Sanitation Data'!$E$29,0,10*ROW('Sanitation Data'!E201))="","",OFFSET('Sanitation Data'!$E$29,0,10*ROW('Sanitation Data'!E201)))</f>
        <v/>
      </c>
      <c r="CR207" s="275" t="str">
        <f ca="true">+IF(OFFSET('Sanitation Data'!$E$30,0,10*ROW('Sanitation Data'!E201))="","",OFFSET('Sanitation Data'!$E$30,0,10*ROW('Sanitation Data'!E201)))</f>
        <v/>
      </c>
      <c r="CS207" s="275" t="str">
        <f ca="true">+IF(OFFSET('Sanitation Data'!$E$31,0,10*ROW('Sanitation Data'!E201))="","",OFFSET('Sanitation Data'!$E$31,0,10*ROW('Sanitation Data'!E201)))</f>
        <v/>
      </c>
      <c r="CT207" s="275" t="str">
        <f ca="true">+IF(OFFSET('Sanitation Data'!$E$32,0,10*ROW('Sanitation Data'!E201))="","",OFFSET('Sanitation Data'!$E$32,0,10*ROW('Sanitation Data'!E201)))</f>
        <v/>
      </c>
      <c r="CU207" s="275" t="str">
        <f ca="true">+IF(OFFSET('Sanitation Data'!$F$28,0,10*ROW('Sanitation Data'!F201))="","",OFFSET('Sanitation Data'!$F$28,0,10*ROW('Sanitation Data'!F201)))</f>
        <v/>
      </c>
      <c r="CV207" s="275" t="str">
        <f ca="true">+IF(OFFSET('Sanitation Data'!$F$29,0,10*ROW('Sanitation Data'!F201))="","",OFFSET('Sanitation Data'!$F$29,0,10*ROW('Sanitation Data'!F201)))</f>
        <v/>
      </c>
      <c r="CW207" s="275" t="str">
        <f ca="true">+IF(OFFSET('Sanitation Data'!$F$30,0,10*ROW('Sanitation Data'!F201))="","",OFFSET('Sanitation Data'!$F$30,0,10*ROW('Sanitation Data'!F201)))</f>
        <v/>
      </c>
      <c r="CX207" s="275" t="str">
        <f ca="true">+IF(OFFSET('Sanitation Data'!$F$31,0,10*ROW('Sanitation Data'!F201))="","",OFFSET('Sanitation Data'!$F$31,0,10*ROW('Sanitation Data'!F201)))</f>
        <v/>
      </c>
      <c r="CY207" s="275" t="str">
        <f ca="true">+IF(OFFSET('Sanitation Data'!$F$32,0,10*ROW('Sanitation Data'!F201))="","",OFFSET('Sanitation Data'!$F$32,0,10*ROW('Sanitation Data'!F201)))</f>
        <v/>
      </c>
      <c r="CZ207" s="275" t="str">
        <f ca="true">+IF(OFFSET('Sanitation Data'!$G$28,0,10*ROW('Sanitation Data'!G201))="","",OFFSET('Sanitation Data'!$G$28,0,10*ROW('Sanitation Data'!G201)))</f>
        <v/>
      </c>
      <c r="DA207" s="275" t="str">
        <f ca="true">+IF(OFFSET('Sanitation Data'!$G$29,0,10*ROW('Sanitation Data'!G201))="","",OFFSET('Sanitation Data'!$G$29,0,10*ROW('Sanitation Data'!G201)))</f>
        <v/>
      </c>
      <c r="DB207" s="275" t="str">
        <f ca="true">+IF(OFFSET('Sanitation Data'!$G$30,0,10*ROW('Sanitation Data'!G201))="","",OFFSET('Sanitation Data'!$G$30,0,10*ROW('Sanitation Data'!G201)))</f>
        <v/>
      </c>
      <c r="DC207" s="275" t="str">
        <f ca="true">+IF(OFFSET('Sanitation Data'!$G$31,0,10*ROW('Sanitation Data'!G201))="","",OFFSET('Sanitation Data'!$G$31,0,10*ROW('Sanitation Data'!G201)))</f>
        <v/>
      </c>
      <c r="DD207" s="275" t="str">
        <f ca="true">+IF(OFFSET('Sanitation Data'!$G$32,0,10*ROW('Sanitation Data'!G201))="","",OFFSET('Sanitation Data'!$G$32,0,10*ROW('Sanitation Data'!G201)))</f>
        <v/>
      </c>
      <c r="DE207" s="275" t="str">
        <f ca="true">+IF(OFFSET('Sanitation Data'!$H$28,0,10*ROW('Sanitation Data'!H201))="","",OFFSET('Sanitation Data'!$H$28,0,10*ROW('Sanitation Data'!H201)))</f>
        <v/>
      </c>
      <c r="DF207" s="275" t="str">
        <f ca="true">+IF(OFFSET('Sanitation Data'!$H$29,0,10*ROW('Sanitation Data'!H201))="","",OFFSET('Sanitation Data'!$H$29,0,10*ROW('Sanitation Data'!H201)))</f>
        <v/>
      </c>
      <c r="DG207" s="275" t="str">
        <f ca="true">+IF(OFFSET('Sanitation Data'!$H$30,0,10*ROW('Sanitation Data'!H201))="","",OFFSET('Sanitation Data'!$H$30,0,10*ROW('Sanitation Data'!H201)))</f>
        <v/>
      </c>
      <c r="DH207" s="275" t="str">
        <f ca="true">+IF(OFFSET('Sanitation Data'!$H$31,0,10*ROW('Sanitation Data'!H201))="","",OFFSET('Sanitation Data'!$H$31,0,10*ROW('Sanitation Data'!H201)))</f>
        <v/>
      </c>
      <c r="DI207" s="275" t="str">
        <f ca="true">+IF(OFFSET('Sanitation Data'!$H$32,0,10*ROW('Sanitation Data'!H201))="","",OFFSET('Sanitation Data'!$H$32,0,10*ROW('Sanitation Data'!H201)))</f>
        <v/>
      </c>
      <c r="DJ207" s="275" t="str">
        <f ca="true">+IF(OFFSET('Sanitation Data'!$I$28,0,10*ROW('Sanitation Data'!I201))="","",OFFSET('Sanitation Data'!$I$28,0,10*ROW('Sanitation Data'!I201)))</f>
        <v/>
      </c>
      <c r="DK207" s="275" t="str">
        <f ca="true">+IF(OFFSET('Sanitation Data'!$I$29,0,10*ROW('Sanitation Data'!I201))="","",OFFSET('Sanitation Data'!$I$29,0,10*ROW('Sanitation Data'!I201)))</f>
        <v/>
      </c>
      <c r="DL207" s="275" t="str">
        <f ca="true">+IF(OFFSET('Sanitation Data'!$I$30,0,10*ROW('Sanitation Data'!I201))="","",OFFSET('Sanitation Data'!$I$30,0,10*ROW('Sanitation Data'!I201)))</f>
        <v/>
      </c>
      <c r="DM207" s="275" t="str">
        <f ca="true">+IF(OFFSET('Sanitation Data'!$I$31,0,10*ROW('Sanitation Data'!I201))="","",OFFSET('Sanitation Data'!$I$31,0,10*ROW('Sanitation Data'!I201)))</f>
        <v/>
      </c>
      <c r="DN207" s="275" t="str">
        <f ca="true">+IF(OFFSET('Sanitation Data'!$I$32,0,10*ROW('Sanitation Data'!I201))="","",OFFSET('Sanitation Data'!$I$32,0,10*ROW('Sanitation Data'!I201)))</f>
        <v/>
      </c>
      <c r="DO207" s="275" t="str">
        <f ca="true">+IF(OFFSET('Hygiene Data'!$D$11,0,10*ROW('Hygiene Data'!D201))="","",OFFSET('Hygiene Data'!$D$11,0,10*ROW('Hygiene Data'!D201)))</f>
        <v/>
      </c>
      <c r="DP207" s="275" t="str">
        <f ca="true">+IF(OFFSET('Hygiene Data'!$D$12,0,10*ROW('Hygiene Data'!D201))="","",OFFSET('Hygiene Data'!$D$12,0,10*ROW('Hygiene Data'!D201)))</f>
        <v/>
      </c>
      <c r="DQ207" s="275" t="str">
        <f ca="true">+IF(OFFSET('Hygiene Data'!$D$13,0,10*ROW('Hygiene Data'!D201))="","",OFFSET('Hygiene Data'!$D$13,0,10*ROW('Hygiene Data'!D201)))</f>
        <v/>
      </c>
      <c r="DR207" s="275" t="str">
        <f ca="true">+IF(OFFSET('Hygiene Data'!$E$11,0,10*ROW('Hygiene Data'!E201))="","",OFFSET('Hygiene Data'!$E$11,0,10*ROW('Hygiene Data'!E201)))</f>
        <v/>
      </c>
      <c r="DS207" s="275" t="str">
        <f ca="true">+IF(OFFSET('Hygiene Data'!$E$12,0,10*ROW('Hygiene Data'!E201))="","",OFFSET('Hygiene Data'!$E$12,0,10*ROW('Hygiene Data'!E201)))</f>
        <v/>
      </c>
      <c r="DT207" s="275" t="str">
        <f ca="true">+IF(OFFSET('Hygiene Data'!$E$13,0,10*ROW('Hygiene Data'!E201))="","",OFFSET('Hygiene Data'!$E$13,0,10*ROW('Hygiene Data'!E201)))</f>
        <v/>
      </c>
      <c r="DU207" s="275" t="str">
        <f ca="true">+IF(OFFSET('Hygiene Data'!$F$11,0,10*ROW('Hygiene Data'!F201))="","",OFFSET('Hygiene Data'!$F$11,0,10*ROW('Hygiene Data'!F201)))</f>
        <v/>
      </c>
      <c r="DV207" s="275" t="str">
        <f ca="true">+IF(OFFSET('Hygiene Data'!$F$12,0,10*ROW('Hygiene Data'!F201))="","",OFFSET('Hygiene Data'!$F$12,0,10*ROW('Hygiene Data'!F201)))</f>
        <v/>
      </c>
      <c r="DW207" s="275" t="str">
        <f ca="true">+IF(OFFSET('Hygiene Data'!$F$13,0,10*ROW('Hygiene Data'!F201))="","",OFFSET('Hygiene Data'!$F$13,0,10*ROW('Hygiene Data'!F201)))</f>
        <v/>
      </c>
      <c r="DX207" s="275" t="str">
        <f ca="true">+IF(OFFSET('Hygiene Data'!$G$11,0,10*ROW('Hygiene Data'!G201))="","",OFFSET('Hygiene Data'!$G$11,0,10*ROW('Hygiene Data'!G201)))</f>
        <v/>
      </c>
      <c r="DY207" s="275" t="str">
        <f ca="true">+IF(OFFSET('Hygiene Data'!$G$12,0,10*ROW('Hygiene Data'!G201))="","",OFFSET('Hygiene Data'!$G$12,0,10*ROW('Hygiene Data'!G201)))</f>
        <v/>
      </c>
      <c r="DZ207" s="275" t="str">
        <f ca="true">+IF(OFFSET('Hygiene Data'!$G$13,0,10*ROW('Hygiene Data'!G201))="","",OFFSET('Hygiene Data'!$G$13,0,10*ROW('Hygiene Data'!G201)))</f>
        <v/>
      </c>
      <c r="EA207" s="275" t="str">
        <f ca="true">+IF(OFFSET('Hygiene Data'!$H$11,0,10*ROW('Hygiene Data'!H201))="","",OFFSET('Hygiene Data'!$H$11,0,10*ROW('Hygiene Data'!H201)))</f>
        <v/>
      </c>
      <c r="EB207" s="275" t="str">
        <f ca="true">+IF(OFFSET('Hygiene Data'!$H$12,0,10*ROW('Hygiene Data'!H201))="","",OFFSET('Hygiene Data'!$H$12,0,10*ROW('Hygiene Data'!H201)))</f>
        <v/>
      </c>
      <c r="EC207" s="275" t="str">
        <f ca="true">+IF(OFFSET('Hygiene Data'!$H$13,0,10*ROW('Hygiene Data'!H201))="","",OFFSET('Hygiene Data'!$H$13,0,10*ROW('Hygiene Data'!H201)))</f>
        <v/>
      </c>
      <c r="ED207" s="275" t="str">
        <f ca="true">+IF(OFFSET('Hygiene Data'!$I$11,0,10*ROW('Hygiene Data'!I201))="","",OFFSET('Hygiene Data'!$I$11,0,10*ROW('Hygiene Data'!I201)))</f>
        <v/>
      </c>
      <c r="EE207" s="275" t="str">
        <f ca="true">+IF(OFFSET('Hygiene Data'!$I$12,0,10*ROW('Hygiene Data'!I201))="","",OFFSET('Hygiene Data'!$I$12,0,10*ROW('Hygiene Data'!I201)))</f>
        <v/>
      </c>
      <c r="EF207" s="27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M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style="128"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 min="272" max="272" width="24.625" style="128" customWidth="true"/>
    <col min="273" max="273" width="29.75" customWidth="true"/>
    <col min="274" max="279" width="7.875" customWidth="true"/>
    <col min="280" max="281" width="1.125" customWidth="true"/>
    <col min="282" max="282" width="24.625" style="128" customWidth="true"/>
    <col min="283" max="283" width="29.75" customWidth="true"/>
    <col min="284" max="289" width="7.875" customWidth="true"/>
    <col min="290" max="291" width="1.125" customWidth="true"/>
    <col min="292" max="292" width="24.625" style="128" customWidth="true"/>
    <col min="293" max="293" width="29.75" customWidth="true"/>
    <col min="294" max="299" width="7.875" customWidth="true"/>
    <col min="300" max="301" width="1.125" customWidth="true"/>
    <col min="302" max="302" width="24.625" style="128" customWidth="true"/>
    <col min="303" max="303" width="29.75" customWidth="true"/>
    <col min="304" max="309" width="7.875" customWidth="true"/>
    <col min="310" max="311" width="1.125" customWidth="true"/>
    <col min="312" max="312" width="24.625" style="128" customWidth="true"/>
    <col min="313" max="313" width="29.75" customWidth="true"/>
    <col min="314" max="319" width="7.875" customWidth="true"/>
    <col min="320" max="321" width="1.125" customWidth="true"/>
    <col min="322" max="322" width="24.625" style="128" customWidth="true"/>
    <col min="323" max="323" width="29.75" customWidth="true"/>
    <col min="324" max="329" width="7.875" customWidth="true"/>
    <col min="330" max="331" width="1.125" customWidth="true"/>
    <col min="332" max="332" width="24.625" style="128" customWidth="true"/>
    <col min="333" max="333" width="29.75" customWidth="true"/>
    <col min="334" max="339" width="7.875" customWidth="true"/>
    <col min="340" max="341" width="1.125" customWidth="true"/>
    <col min="342" max="342" width="24.625" style="128" customWidth="true"/>
    <col min="343" max="343" width="29.75" customWidth="true"/>
    <col min="344" max="349" width="7.875" customWidth="true"/>
    <col min="350" max="351" width="1.125" customWidth="true"/>
  </cols>
  <sheetData>
    <row xmlns:x14ac="http://schemas.microsoft.com/office/spreadsheetml/2009/9/ac" r="1" s="312" customFormat="true" ht="30" customHeight="true" x14ac:dyDescent="0.25">
      <c r="B1" s="328" t="s">
        <v>28</v>
      </c>
      <c r="C1" s="555" t="s">
        <v>238</v>
      </c>
      <c r="D1" s="323" t="s">
        <v>159</v>
      </c>
      <c r="E1" s="323"/>
      <c r="F1" s="323"/>
      <c r="G1" s="323"/>
      <c r="H1" s="323"/>
      <c r="I1" s="324"/>
      <c r="J1" s="313"/>
      <c r="K1" s="313"/>
      <c r="L1" s="328" t="s">
        <v>28</v>
      </c>
      <c r="M1" s="555" t="s">
        <v>239</v>
      </c>
      <c r="N1" s="323" t="s">
        <v>159</v>
      </c>
      <c r="O1" s="323"/>
      <c r="P1" s="323"/>
      <c r="Q1" s="323"/>
      <c r="R1" s="323"/>
      <c r="S1" s="324"/>
      <c r="T1" s="313"/>
      <c r="U1" s="313"/>
      <c r="V1" s="328" t="s">
        <v>28</v>
      </c>
      <c r="W1" s="555">
        <v>2013</v>
      </c>
      <c r="X1" s="323" t="s">
        <v>159</v>
      </c>
      <c r="Y1" s="323"/>
      <c r="Z1" s="323"/>
      <c r="AA1" s="323"/>
      <c r="AB1" s="323"/>
      <c r="AC1" s="324"/>
      <c r="AD1" s="313"/>
      <c r="AE1" s="313"/>
      <c r="AF1" s="328" t="s">
        <v>28</v>
      </c>
      <c r="AG1" s="555">
        <v>2014</v>
      </c>
      <c r="AH1" s="323" t="s">
        <v>159</v>
      </c>
      <c r="AI1" s="323"/>
      <c r="AJ1" s="323"/>
      <c r="AK1" s="323"/>
      <c r="AL1" s="323"/>
      <c r="AM1" s="324"/>
      <c r="AN1" s="313"/>
      <c r="AO1" s="313"/>
      <c r="AP1" s="328" t="s">
        <v>28</v>
      </c>
      <c r="AQ1" s="555" t="s">
        <v>240</v>
      </c>
      <c r="AR1" s="323" t="str">
        <f>N1</f>
        <v>Cameroon</v>
      </c>
      <c r="AS1" s="323"/>
      <c r="AT1" s="323"/>
      <c r="AU1" s="323"/>
      <c r="AV1" s="323"/>
      <c r="AW1" s="324"/>
      <c r="AX1" s="313"/>
      <c r="AY1" s="313"/>
      <c r="AZ1" s="328" t="s">
        <v>28</v>
      </c>
      <c r="BA1" s="555">
        <v>2015</v>
      </c>
      <c r="BB1" s="323" t="s">
        <v>159</v>
      </c>
      <c r="BC1" s="323"/>
      <c r="BD1" s="323"/>
      <c r="BE1" s="323"/>
      <c r="BF1" s="323"/>
      <c r="BG1" s="324"/>
      <c r="BH1" s="313"/>
      <c r="BI1" s="313"/>
      <c r="BJ1" s="328" t="s">
        <v>28</v>
      </c>
      <c r="BK1" s="555" t="s">
        <v>241</v>
      </c>
      <c r="BL1" s="323" t="str">
        <f>AR1</f>
        <v>Cameroon</v>
      </c>
      <c r="BM1" s="323"/>
      <c r="BN1" s="323"/>
      <c r="BO1" s="323"/>
      <c r="BP1" s="323"/>
      <c r="BQ1" s="324"/>
      <c r="BR1" s="313"/>
      <c r="BS1" s="313"/>
      <c r="BT1" s="328" t="s">
        <v>28</v>
      </c>
      <c r="BU1" s="555" t="s">
        <v>242</v>
      </c>
      <c r="BV1" s="323" t="str">
        <f>BL1</f>
        <v>Cameroon</v>
      </c>
      <c r="BW1" s="323"/>
      <c r="BX1" s="323"/>
      <c r="BY1" s="323"/>
      <c r="BZ1" s="323"/>
      <c r="CA1" s="324"/>
      <c r="CB1" s="313"/>
      <c r="CC1" s="313"/>
      <c r="CD1" s="328" t="s">
        <v>28</v>
      </c>
      <c r="CE1" s="555">
        <v>2016</v>
      </c>
      <c r="CF1" s="323" t="s">
        <v>159</v>
      </c>
      <c r="CG1" s="323"/>
      <c r="CH1" s="323"/>
      <c r="CI1" s="323"/>
      <c r="CJ1" s="323"/>
      <c r="CK1" s="324"/>
      <c r="CL1" s="313"/>
      <c r="CM1" s="313"/>
      <c r="CN1" s="328" t="s">
        <v>28</v>
      </c>
      <c r="CO1" s="555">
        <v>2017</v>
      </c>
      <c r="CP1" s="323" t="s">
        <v>159</v>
      </c>
      <c r="CQ1" s="323"/>
      <c r="CR1" s="323"/>
      <c r="CS1" s="323"/>
      <c r="CT1" s="323"/>
      <c r="CU1" s="324"/>
      <c r="CV1" s="313"/>
      <c r="CW1" s="313"/>
      <c r="CX1" s="328" t="s">
        <v>28</v>
      </c>
      <c r="CY1" s="555" t="s">
        <v>243</v>
      </c>
      <c r="CZ1" s="323" t="str">
        <f>BV1</f>
        <v>Cameroon</v>
      </c>
      <c r="DA1" s="323"/>
      <c r="DB1" s="323"/>
      <c r="DC1" s="323"/>
      <c r="DD1" s="323"/>
      <c r="DE1" s="324"/>
      <c r="DF1" s="313"/>
      <c r="DG1" s="313"/>
      <c r="DH1" s="328" t="s">
        <v>28</v>
      </c>
      <c r="DI1" s="555" t="s">
        <v>243</v>
      </c>
      <c r="DJ1" s="323" t="str">
        <f>CZ1</f>
        <v>Cameroon</v>
      </c>
      <c r="DK1" s="323"/>
      <c r="DL1" s="323"/>
      <c r="DM1" s="323"/>
      <c r="DN1" s="323"/>
      <c r="DO1" s="324"/>
      <c r="DP1" s="313"/>
      <c r="DQ1" s="313"/>
      <c r="DR1" s="328" t="s">
        <v>28</v>
      </c>
      <c r="DS1" s="555">
        <v>2018</v>
      </c>
      <c r="DT1" s="323" t="s">
        <v>159</v>
      </c>
      <c r="DU1" s="323"/>
      <c r="DV1" s="323"/>
      <c r="DW1" s="323"/>
      <c r="DX1" s="323"/>
      <c r="DY1" s="324"/>
      <c r="DZ1" s="313"/>
      <c r="EA1" s="313"/>
      <c r="EB1" s="328" t="s">
        <v>28</v>
      </c>
      <c r="EC1" s="555">
        <v>2019</v>
      </c>
      <c r="ED1" s="323" t="str">
        <f>DJ1</f>
        <v>Cameroon</v>
      </c>
      <c r="EE1" s="323"/>
      <c r="EF1" s="323"/>
      <c r="EG1" s="323"/>
      <c r="EH1" s="323"/>
      <c r="EI1" s="324"/>
      <c r="EJ1" s="313"/>
      <c r="EK1" s="313"/>
      <c r="EL1" s="328" t="s">
        <v>28</v>
      </c>
      <c r="EM1" s="555">
        <v>2019</v>
      </c>
      <c r="EN1" s="323" t="s">
        <v>159</v>
      </c>
      <c r="EO1" s="323"/>
      <c r="EP1" s="323"/>
      <c r="EQ1" s="323"/>
      <c r="ER1" s="323"/>
      <c r="ES1" s="324"/>
      <c r="ET1" s="313"/>
      <c r="EU1" s="313"/>
      <c r="EV1" s="328" t="s">
        <v>28</v>
      </c>
      <c r="EW1" s="555">
        <v>2020</v>
      </c>
      <c r="EX1" s="323" t="s">
        <v>159</v>
      </c>
      <c r="EY1" s="323"/>
      <c r="EZ1" s="323"/>
      <c r="FA1" s="323"/>
      <c r="FB1" s="323"/>
      <c r="FC1" s="324"/>
      <c r="FD1" s="313"/>
      <c r="FE1" s="313"/>
      <c r="FF1" s="328" t="s">
        <v>28</v>
      </c>
      <c r="FG1" s="555">
        <v>2020</v>
      </c>
      <c r="FH1" s="323" t="s">
        <v>159</v>
      </c>
      <c r="FI1" s="323"/>
      <c r="FJ1" s="323"/>
      <c r="FK1" s="323"/>
      <c r="FL1" s="323"/>
      <c r="FM1" s="324"/>
      <c r="FN1" s="313"/>
      <c r="FO1" s="313"/>
      <c r="FP1" s="328" t="s">
        <v>28</v>
      </c>
      <c r="FQ1" s="555">
        <v>2020</v>
      </c>
      <c r="FR1" s="323" t="str">
        <f>EN1</f>
        <v>Cameroon</v>
      </c>
      <c r="FS1" s="323"/>
      <c r="FT1" s="323"/>
      <c r="FU1" s="323"/>
      <c r="FV1" s="323"/>
      <c r="FW1" s="324"/>
      <c r="FX1" s="313"/>
      <c r="FY1" s="313"/>
      <c r="FZ1" s="328" t="s">
        <v>28</v>
      </c>
      <c r="GA1" s="555">
        <v>2021</v>
      </c>
      <c r="GB1" s="323" t="str">
        <f>EX1</f>
        <v>Cameroon</v>
      </c>
      <c r="GC1" s="323"/>
      <c r="GD1" s="323"/>
      <c r="GE1" s="323"/>
      <c r="GF1" s="323"/>
      <c r="GG1" s="324"/>
      <c r="GH1" s="313"/>
      <c r="GI1" s="313"/>
      <c r="GJ1" s="328" t="s">
        <v>28</v>
      </c>
      <c r="GK1" s="555">
        <v>2021</v>
      </c>
      <c r="GL1" s="323" t="s">
        <v>159</v>
      </c>
      <c r="GM1" s="323"/>
      <c r="GN1" s="323"/>
      <c r="GO1" s="323"/>
      <c r="GP1" s="323"/>
      <c r="GQ1" s="324"/>
      <c r="GR1" s="313"/>
      <c r="GS1" s="313"/>
      <c r="GT1" s="328" t="s">
        <v>28</v>
      </c>
      <c r="GU1" s="555">
        <v>2021</v>
      </c>
      <c r="GV1" s="323" t="s">
        <v>159</v>
      </c>
      <c r="GW1" s="323"/>
      <c r="GX1" s="323"/>
      <c r="GY1" s="323"/>
      <c r="GZ1" s="323"/>
      <c r="HA1" s="324"/>
      <c r="HB1" s="313"/>
      <c r="HC1" s="313"/>
      <c r="HD1" s="328" t="s">
        <v>28</v>
      </c>
      <c r="HE1" s="555">
        <v>2022</v>
      </c>
      <c r="HF1" s="323" t="s">
        <v>159</v>
      </c>
      <c r="HG1" s="323"/>
      <c r="HH1" s="323"/>
      <c r="HI1" s="323"/>
      <c r="HJ1" s="323"/>
      <c r="HK1" s="324"/>
      <c r="HL1" s="313"/>
      <c r="HM1" s="313"/>
      <c r="HN1" s="328" t="s">
        <v>28</v>
      </c>
      <c r="HO1" s="555">
        <v>2022</v>
      </c>
      <c r="HP1" s="323" t="str">
        <f>GL1</f>
        <v>Cameroon</v>
      </c>
      <c r="HQ1" s="323"/>
      <c r="HR1" s="323"/>
      <c r="HS1" s="323"/>
      <c r="HT1" s="323"/>
      <c r="HU1" s="324"/>
      <c r="HV1" s="313"/>
      <c r="HW1" s="313"/>
    </row>
    <row xmlns:x14ac="http://schemas.microsoft.com/office/spreadsheetml/2009/9/ac" r="2" s="312" customFormat="true" ht="30" customHeight="true" x14ac:dyDescent="0.25">
      <c r="A2" s="570" t="s">
        <v>263</v>
      </c>
      <c r="B2" s="325" t="s">
        <v>231</v>
      </c>
      <c r="C2" s="243" t="s">
        <v>179</v>
      </c>
      <c r="D2" s="243" t="s">
        <v>160</v>
      </c>
      <c r="E2" s="326"/>
      <c r="F2" s="326"/>
      <c r="G2" s="326"/>
      <c r="H2" s="326"/>
      <c r="I2" s="327"/>
      <c r="J2" s="313" t="s">
        <v>244</v>
      </c>
      <c r="K2" s="313"/>
      <c r="L2" s="325" t="s">
        <v>232</v>
      </c>
      <c r="M2" s="243" t="s">
        <v>179</v>
      </c>
      <c r="N2" s="243" t="s">
        <v>160</v>
      </c>
      <c r="O2" s="326"/>
      <c r="P2" s="326"/>
      <c r="Q2" s="326"/>
      <c r="R2" s="326"/>
      <c r="S2" s="327"/>
      <c r="T2" s="313" t="s">
        <v>244</v>
      </c>
      <c r="U2" s="313"/>
      <c r="V2" s="325" t="s">
        <v>268</v>
      </c>
      <c r="W2" s="243" t="s">
        <v>213</v>
      </c>
      <c r="X2" s="243" t="s">
        <v>269</v>
      </c>
      <c r="Y2" s="326"/>
      <c r="Z2" s="326"/>
      <c r="AA2" s="326"/>
      <c r="AB2" s="326"/>
      <c r="AC2" s="327"/>
      <c r="AD2" s="313" t="s">
        <v>244</v>
      </c>
      <c r="AE2" s="313"/>
      <c r="AF2" s="325" t="s">
        <v>271</v>
      </c>
      <c r="AG2" s="243" t="s">
        <v>213</v>
      </c>
      <c r="AH2" s="243" t="s">
        <v>272</v>
      </c>
      <c r="AI2" s="326"/>
      <c r="AJ2" s="326"/>
      <c r="AK2" s="326"/>
      <c r="AL2" s="326"/>
      <c r="AM2" s="327"/>
      <c r="AN2" s="313" t="s">
        <v>244</v>
      </c>
      <c r="AO2" s="313"/>
      <c r="AP2" s="325" t="s">
        <v>233</v>
      </c>
      <c r="AQ2" s="243" t="s">
        <v>213</v>
      </c>
      <c r="AR2" s="243" t="s">
        <v>214</v>
      </c>
      <c r="AS2" s="326"/>
      <c r="AT2" s="326"/>
      <c r="AU2" s="326"/>
      <c r="AV2" s="326"/>
      <c r="AW2" s="327"/>
      <c r="AX2" s="313" t="s">
        <v>244</v>
      </c>
      <c r="AY2" s="313"/>
      <c r="AZ2" s="325" t="s">
        <v>274</v>
      </c>
      <c r="BA2" s="243" t="s">
        <v>213</v>
      </c>
      <c r="BB2" s="243" t="s">
        <v>275</v>
      </c>
      <c r="BC2" s="326"/>
      <c r="BD2" s="326"/>
      <c r="BE2" s="326"/>
      <c r="BF2" s="326"/>
      <c r="BG2" s="327"/>
      <c r="BH2" s="313" t="s">
        <v>244</v>
      </c>
      <c r="BI2" s="313"/>
      <c r="BJ2" s="325" t="s">
        <v>234</v>
      </c>
      <c r="BK2" s="243" t="s">
        <v>213</v>
      </c>
      <c r="BL2" s="243" t="s">
        <v>217</v>
      </c>
      <c r="BM2" s="326"/>
      <c r="BN2" s="326"/>
      <c r="BO2" s="326"/>
      <c r="BP2" s="326"/>
      <c r="BQ2" s="327"/>
      <c r="BR2" s="313" t="s">
        <v>244</v>
      </c>
      <c r="BS2" s="313"/>
      <c r="BT2" s="325" t="s">
        <v>235</v>
      </c>
      <c r="BU2" s="243" t="s">
        <v>179</v>
      </c>
      <c r="BV2" s="243" t="s">
        <v>160</v>
      </c>
      <c r="BW2" s="326"/>
      <c r="BX2" s="326"/>
      <c r="BY2" s="326"/>
      <c r="BZ2" s="326"/>
      <c r="CA2" s="327"/>
      <c r="CB2" s="313" t="s">
        <v>244</v>
      </c>
      <c r="CC2" s="313"/>
      <c r="CD2" s="325" t="s">
        <v>276</v>
      </c>
      <c r="CE2" s="243" t="s">
        <v>213</v>
      </c>
      <c r="CF2" s="243" t="s">
        <v>277</v>
      </c>
      <c r="CG2" s="326"/>
      <c r="CH2" s="326"/>
      <c r="CI2" s="326"/>
      <c r="CJ2" s="326"/>
      <c r="CK2" s="327"/>
      <c r="CL2" s="313" t="s">
        <v>244</v>
      </c>
      <c r="CM2" s="313"/>
      <c r="CN2" s="325" t="s">
        <v>278</v>
      </c>
      <c r="CO2" s="243" t="s">
        <v>213</v>
      </c>
      <c r="CP2" s="243" t="s">
        <v>279</v>
      </c>
      <c r="CQ2" s="326"/>
      <c r="CR2" s="326"/>
      <c r="CS2" s="326"/>
      <c r="CT2" s="326"/>
      <c r="CU2" s="327"/>
      <c r="CV2" s="313" t="s">
        <v>244</v>
      </c>
      <c r="CW2" s="313"/>
      <c r="CX2" s="325" t="s">
        <v>236</v>
      </c>
      <c r="CY2" s="243" t="s">
        <v>213</v>
      </c>
      <c r="CZ2" s="243" t="s">
        <v>221</v>
      </c>
      <c r="DA2" s="326"/>
      <c r="DB2" s="326"/>
      <c r="DC2" s="326"/>
      <c r="DD2" s="326"/>
      <c r="DE2" s="327"/>
      <c r="DF2" s="313" t="s">
        <v>244</v>
      </c>
      <c r="DG2" s="313"/>
      <c r="DH2" s="325" t="s">
        <v>237</v>
      </c>
      <c r="DI2" s="243" t="s">
        <v>179</v>
      </c>
      <c r="DJ2" s="243" t="s">
        <v>160</v>
      </c>
      <c r="DK2" s="326"/>
      <c r="DL2" s="326"/>
      <c r="DM2" s="326"/>
      <c r="DN2" s="326"/>
      <c r="DO2" s="327"/>
      <c r="DP2" s="313" t="s">
        <v>244</v>
      </c>
      <c r="DQ2" s="313"/>
      <c r="DR2" s="325" t="s">
        <v>280</v>
      </c>
      <c r="DS2" s="243" t="s">
        <v>213</v>
      </c>
      <c r="DT2" s="243" t="s">
        <v>281</v>
      </c>
      <c r="DU2" s="326"/>
      <c r="DV2" s="326"/>
      <c r="DW2" s="326"/>
      <c r="DX2" s="326"/>
      <c r="DY2" s="327"/>
      <c r="DZ2" s="313" t="s">
        <v>244</v>
      </c>
      <c r="EA2" s="313"/>
      <c r="EB2" s="325" t="s">
        <v>260</v>
      </c>
      <c r="EC2" s="243" t="s">
        <v>179</v>
      </c>
      <c r="ED2" s="243" t="s">
        <v>160</v>
      </c>
      <c r="EE2" s="326"/>
      <c r="EF2" s="326"/>
      <c r="EG2" s="326"/>
      <c r="EH2" s="326"/>
      <c r="EI2" s="327"/>
      <c r="EJ2" s="313" t="s">
        <v>244</v>
      </c>
      <c r="EK2" s="313"/>
      <c r="EL2" s="325" t="s">
        <v>282</v>
      </c>
      <c r="EM2" s="243" t="s">
        <v>213</v>
      </c>
      <c r="EN2" s="243" t="s">
        <v>283</v>
      </c>
      <c r="EO2" s="326"/>
      <c r="EP2" s="326"/>
      <c r="EQ2" s="326"/>
      <c r="ER2" s="326"/>
      <c r="ES2" s="327"/>
      <c r="ET2" s="313" t="s">
        <v>244</v>
      </c>
      <c r="EU2" s="313"/>
      <c r="EV2" s="325" t="s">
        <v>284</v>
      </c>
      <c r="EW2" s="243" t="s">
        <v>213</v>
      </c>
      <c r="EX2" s="243" t="s">
        <v>285</v>
      </c>
      <c r="EY2" s="326"/>
      <c r="EZ2" s="326"/>
      <c r="FA2" s="326"/>
      <c r="FB2" s="326"/>
      <c r="FC2" s="327"/>
      <c r="FD2" s="313" t="s">
        <v>244</v>
      </c>
      <c r="FE2" s="313"/>
      <c r="FF2" s="325" t="s">
        <v>286</v>
      </c>
      <c r="FG2" s="243" t="s">
        <v>213</v>
      </c>
      <c r="FH2" s="243" t="s">
        <v>287</v>
      </c>
      <c r="FI2" s="326"/>
      <c r="FJ2" s="326"/>
      <c r="FK2" s="326"/>
      <c r="FL2" s="326"/>
      <c r="FM2" s="327"/>
      <c r="FN2" s="313" t="s">
        <v>244</v>
      </c>
      <c r="FO2" s="313"/>
      <c r="FP2" s="325" t="s">
        <v>295</v>
      </c>
      <c r="FQ2" s="243" t="s">
        <v>179</v>
      </c>
      <c r="FR2" s="243" t="s">
        <v>160</v>
      </c>
      <c r="FS2" s="326"/>
      <c r="FT2" s="326"/>
      <c r="FU2" s="326"/>
      <c r="FV2" s="326"/>
      <c r="FW2" s="327"/>
      <c r="FX2" s="313" t="s">
        <v>244</v>
      </c>
      <c r="FY2" s="313"/>
      <c r="FZ2" s="325" t="s">
        <v>294</v>
      </c>
      <c r="GA2" s="243" t="s">
        <v>179</v>
      </c>
      <c r="GB2" s="243" t="s">
        <v>160</v>
      </c>
      <c r="GC2" s="326"/>
      <c r="GD2" s="326"/>
      <c r="GE2" s="326"/>
      <c r="GF2" s="326"/>
      <c r="GG2" s="327"/>
      <c r="GH2" s="313" t="s">
        <v>244</v>
      </c>
      <c r="GI2" s="313"/>
      <c r="GJ2" s="325" t="s">
        <v>288</v>
      </c>
      <c r="GK2" s="243" t="s">
        <v>213</v>
      </c>
      <c r="GL2" s="243" t="s">
        <v>289</v>
      </c>
      <c r="GM2" s="326"/>
      <c r="GN2" s="326"/>
      <c r="GO2" s="326"/>
      <c r="GP2" s="326"/>
      <c r="GQ2" s="327"/>
      <c r="GR2" s="313" t="s">
        <v>244</v>
      </c>
      <c r="GS2" s="313"/>
      <c r="GT2" s="325" t="s">
        <v>290</v>
      </c>
      <c r="GU2" s="243" t="s">
        <v>213</v>
      </c>
      <c r="GV2" s="243" t="s">
        <v>291</v>
      </c>
      <c r="GW2" s="326"/>
      <c r="GX2" s="326"/>
      <c r="GY2" s="326"/>
      <c r="GZ2" s="326"/>
      <c r="HA2" s="327"/>
      <c r="HB2" s="313" t="s">
        <v>244</v>
      </c>
      <c r="HC2" s="313"/>
      <c r="HD2" s="325" t="s">
        <v>292</v>
      </c>
      <c r="HE2" s="243" t="s">
        <v>213</v>
      </c>
      <c r="HF2" s="243" t="s">
        <v>293</v>
      </c>
      <c r="HG2" s="326"/>
      <c r="HH2" s="326"/>
      <c r="HI2" s="326"/>
      <c r="HJ2" s="326"/>
      <c r="HK2" s="327"/>
      <c r="HL2" s="313" t="s">
        <v>244</v>
      </c>
      <c r="HM2" s="313"/>
      <c r="HN2" s="325" t="s">
        <v>296</v>
      </c>
      <c r="HO2" s="243" t="s">
        <v>179</v>
      </c>
      <c r="HP2" s="243" t="s">
        <v>160</v>
      </c>
      <c r="HQ2" s="326"/>
      <c r="HR2" s="326"/>
      <c r="HS2" s="326"/>
      <c r="HT2" s="326"/>
      <c r="HU2" s="327"/>
      <c r="HV2" s="313" t="s">
        <v>244</v>
      </c>
      <c r="HW2" s="313"/>
    </row>
    <row xmlns:x14ac="http://schemas.microsoft.com/office/spreadsheetml/2009/9/ac" r="3" s="251" customFormat="true" ht="18" customHeight="true" x14ac:dyDescent="0.25">
      <c r="A3" s="570"/>
      <c r="B3" s="244" t="s">
        <v>171</v>
      </c>
      <c r="C3" s="245" t="s">
        <v>56</v>
      </c>
      <c r="D3" s="246" t="s">
        <v>7</v>
      </c>
      <c r="E3" s="247" t="s">
        <v>1</v>
      </c>
      <c r="F3" s="247" t="s">
        <v>2</v>
      </c>
      <c r="G3" s="247" t="s">
        <v>16</v>
      </c>
      <c r="H3" s="247" t="s">
        <v>17</v>
      </c>
      <c r="I3" s="248" t="s">
        <v>18</v>
      </c>
      <c r="J3" s="249"/>
      <c r="K3" s="249"/>
      <c r="L3" s="244" t="s">
        <v>171</v>
      </c>
      <c r="M3" s="245" t="s">
        <v>56</v>
      </c>
      <c r="N3" s="246" t="s">
        <v>7</v>
      </c>
      <c r="O3" s="247" t="s">
        <v>1</v>
      </c>
      <c r="P3" s="247" t="s">
        <v>2</v>
      </c>
      <c r="Q3" s="247" t="s">
        <v>16</v>
      </c>
      <c r="R3" s="247" t="s">
        <v>17</v>
      </c>
      <c r="S3" s="248" t="s">
        <v>18</v>
      </c>
      <c r="T3" s="249"/>
      <c r="U3" s="249"/>
      <c r="V3" s="244" t="s">
        <v>171</v>
      </c>
      <c r="W3" s="245" t="s">
        <v>56</v>
      </c>
      <c r="X3" s="246" t="s">
        <v>7</v>
      </c>
      <c r="Y3" s="247" t="s">
        <v>1</v>
      </c>
      <c r="Z3" s="247" t="s">
        <v>2</v>
      </c>
      <c r="AA3" s="247" t="s">
        <v>16</v>
      </c>
      <c r="AB3" s="247" t="s">
        <v>17</v>
      </c>
      <c r="AC3" s="248" t="s">
        <v>18</v>
      </c>
      <c r="AD3" s="249"/>
      <c r="AE3" s="249"/>
      <c r="AF3" s="244" t="s">
        <v>171</v>
      </c>
      <c r="AG3" s="245" t="s">
        <v>56</v>
      </c>
      <c r="AH3" s="246" t="s">
        <v>7</v>
      </c>
      <c r="AI3" s="247" t="s">
        <v>1</v>
      </c>
      <c r="AJ3" s="247" t="s">
        <v>2</v>
      </c>
      <c r="AK3" s="247" t="s">
        <v>16</v>
      </c>
      <c r="AL3" s="247" t="s">
        <v>17</v>
      </c>
      <c r="AM3" s="248" t="s">
        <v>18</v>
      </c>
      <c r="AN3" s="249"/>
      <c r="AO3" s="249"/>
      <c r="AP3" s="244" t="s">
        <v>171</v>
      </c>
      <c r="AQ3" s="245" t="s">
        <v>56</v>
      </c>
      <c r="AR3" s="246" t="s">
        <v>7</v>
      </c>
      <c r="AS3" s="247" t="s">
        <v>1</v>
      </c>
      <c r="AT3" s="247" t="s">
        <v>2</v>
      </c>
      <c r="AU3" s="247" t="s">
        <v>16</v>
      </c>
      <c r="AV3" s="247" t="s">
        <v>17</v>
      </c>
      <c r="AW3" s="248" t="s">
        <v>18</v>
      </c>
      <c r="AX3" s="249"/>
      <c r="AY3" s="249"/>
      <c r="AZ3" s="244" t="s">
        <v>171</v>
      </c>
      <c r="BA3" s="245" t="s">
        <v>56</v>
      </c>
      <c r="BB3" s="246" t="s">
        <v>7</v>
      </c>
      <c r="BC3" s="247" t="s">
        <v>1</v>
      </c>
      <c r="BD3" s="247" t="s">
        <v>2</v>
      </c>
      <c r="BE3" s="247" t="s">
        <v>16</v>
      </c>
      <c r="BF3" s="247" t="s">
        <v>17</v>
      </c>
      <c r="BG3" s="248" t="s">
        <v>18</v>
      </c>
      <c r="BH3" s="249"/>
      <c r="BI3" s="249"/>
      <c r="BJ3" s="244" t="s">
        <v>171</v>
      </c>
      <c r="BK3" s="245" t="s">
        <v>56</v>
      </c>
      <c r="BL3" s="246" t="s">
        <v>7</v>
      </c>
      <c r="BM3" s="247" t="s">
        <v>1</v>
      </c>
      <c r="BN3" s="247" t="s">
        <v>2</v>
      </c>
      <c r="BO3" s="247" t="s">
        <v>16</v>
      </c>
      <c r="BP3" s="247" t="s">
        <v>17</v>
      </c>
      <c r="BQ3" s="248" t="s">
        <v>18</v>
      </c>
      <c r="BR3" s="249"/>
      <c r="BS3" s="249"/>
      <c r="BT3" s="244" t="s">
        <v>171</v>
      </c>
      <c r="BU3" s="245" t="s">
        <v>56</v>
      </c>
      <c r="BV3" s="246" t="s">
        <v>7</v>
      </c>
      <c r="BW3" s="247" t="s">
        <v>1</v>
      </c>
      <c r="BX3" s="247" t="s">
        <v>2</v>
      </c>
      <c r="BY3" s="247" t="s">
        <v>16</v>
      </c>
      <c r="BZ3" s="247" t="s">
        <v>17</v>
      </c>
      <c r="CA3" s="248" t="s">
        <v>18</v>
      </c>
      <c r="CB3" s="249"/>
      <c r="CC3" s="249"/>
      <c r="CD3" s="244" t="s">
        <v>171</v>
      </c>
      <c r="CE3" s="245" t="s">
        <v>56</v>
      </c>
      <c r="CF3" s="246" t="s">
        <v>7</v>
      </c>
      <c r="CG3" s="247" t="s">
        <v>1</v>
      </c>
      <c r="CH3" s="247" t="s">
        <v>2</v>
      </c>
      <c r="CI3" s="247" t="s">
        <v>16</v>
      </c>
      <c r="CJ3" s="247" t="s">
        <v>17</v>
      </c>
      <c r="CK3" s="248" t="s">
        <v>18</v>
      </c>
      <c r="CL3" s="249"/>
      <c r="CM3" s="249"/>
      <c r="CN3" s="244" t="s">
        <v>171</v>
      </c>
      <c r="CO3" s="245" t="s">
        <v>56</v>
      </c>
      <c r="CP3" s="246" t="s">
        <v>7</v>
      </c>
      <c r="CQ3" s="247" t="s">
        <v>1</v>
      </c>
      <c r="CR3" s="247" t="s">
        <v>2</v>
      </c>
      <c r="CS3" s="247" t="s">
        <v>16</v>
      </c>
      <c r="CT3" s="247" t="s">
        <v>17</v>
      </c>
      <c r="CU3" s="248" t="s">
        <v>18</v>
      </c>
      <c r="CV3" s="249"/>
      <c r="CW3" s="249"/>
      <c r="CX3" s="244" t="s">
        <v>171</v>
      </c>
      <c r="CY3" s="245" t="s">
        <v>56</v>
      </c>
      <c r="CZ3" s="246" t="s">
        <v>7</v>
      </c>
      <c r="DA3" s="247" t="s">
        <v>1</v>
      </c>
      <c r="DB3" s="247" t="s">
        <v>2</v>
      </c>
      <c r="DC3" s="247" t="s">
        <v>16</v>
      </c>
      <c r="DD3" s="247" t="s">
        <v>17</v>
      </c>
      <c r="DE3" s="248" t="s">
        <v>18</v>
      </c>
      <c r="DF3" s="249"/>
      <c r="DG3" s="249"/>
      <c r="DH3" s="244" t="s">
        <v>171</v>
      </c>
      <c r="DI3" s="245" t="s">
        <v>56</v>
      </c>
      <c r="DJ3" s="246" t="s">
        <v>7</v>
      </c>
      <c r="DK3" s="247" t="s">
        <v>1</v>
      </c>
      <c r="DL3" s="247" t="s">
        <v>2</v>
      </c>
      <c r="DM3" s="247" t="s">
        <v>16</v>
      </c>
      <c r="DN3" s="247" t="s">
        <v>17</v>
      </c>
      <c r="DO3" s="248" t="s">
        <v>18</v>
      </c>
      <c r="DP3" s="249"/>
      <c r="DQ3" s="249"/>
      <c r="DR3" s="244" t="s">
        <v>171</v>
      </c>
      <c r="DS3" s="245" t="s">
        <v>56</v>
      </c>
      <c r="DT3" s="246" t="s">
        <v>7</v>
      </c>
      <c r="DU3" s="247" t="s">
        <v>1</v>
      </c>
      <c r="DV3" s="247" t="s">
        <v>2</v>
      </c>
      <c r="DW3" s="247" t="s">
        <v>16</v>
      </c>
      <c r="DX3" s="247" t="s">
        <v>17</v>
      </c>
      <c r="DY3" s="248" t="s">
        <v>18</v>
      </c>
      <c r="DZ3" s="249"/>
      <c r="EA3" s="249"/>
      <c r="EB3" s="244" t="s">
        <v>171</v>
      </c>
      <c r="EC3" s="245" t="s">
        <v>56</v>
      </c>
      <c r="ED3" s="246" t="s">
        <v>7</v>
      </c>
      <c r="EE3" s="247" t="s">
        <v>1</v>
      </c>
      <c r="EF3" s="247" t="s">
        <v>2</v>
      </c>
      <c r="EG3" s="247" t="s">
        <v>16</v>
      </c>
      <c r="EH3" s="247" t="s">
        <v>17</v>
      </c>
      <c r="EI3" s="248" t="s">
        <v>18</v>
      </c>
      <c r="EJ3" s="249"/>
      <c r="EK3" s="249"/>
      <c r="EL3" s="244" t="s">
        <v>171</v>
      </c>
      <c r="EM3" s="245" t="s">
        <v>56</v>
      </c>
      <c r="EN3" s="246" t="s">
        <v>7</v>
      </c>
      <c r="EO3" s="247" t="s">
        <v>1</v>
      </c>
      <c r="EP3" s="247" t="s">
        <v>2</v>
      </c>
      <c r="EQ3" s="247" t="s">
        <v>16</v>
      </c>
      <c r="ER3" s="247" t="s">
        <v>17</v>
      </c>
      <c r="ES3" s="248" t="s">
        <v>18</v>
      </c>
      <c r="ET3" s="249"/>
      <c r="EU3" s="249"/>
      <c r="EV3" s="244" t="s">
        <v>171</v>
      </c>
      <c r="EW3" s="245" t="s">
        <v>56</v>
      </c>
      <c r="EX3" s="246" t="s">
        <v>7</v>
      </c>
      <c r="EY3" s="247" t="s">
        <v>1</v>
      </c>
      <c r="EZ3" s="247" t="s">
        <v>2</v>
      </c>
      <c r="FA3" s="247" t="s">
        <v>16</v>
      </c>
      <c r="FB3" s="247" t="s">
        <v>17</v>
      </c>
      <c r="FC3" s="248" t="s">
        <v>18</v>
      </c>
      <c r="FD3" s="249"/>
      <c r="FE3" s="249"/>
      <c r="FF3" s="244" t="s">
        <v>171</v>
      </c>
      <c r="FG3" s="245" t="s">
        <v>56</v>
      </c>
      <c r="FH3" s="246" t="s">
        <v>7</v>
      </c>
      <c r="FI3" s="247" t="s">
        <v>1</v>
      </c>
      <c r="FJ3" s="247" t="s">
        <v>2</v>
      </c>
      <c r="FK3" s="247" t="s">
        <v>16</v>
      </c>
      <c r="FL3" s="247" t="s">
        <v>17</v>
      </c>
      <c r="FM3" s="248" t="s">
        <v>18</v>
      </c>
      <c r="FN3" s="249"/>
      <c r="FO3" s="249"/>
      <c r="FP3" s="244" t="s">
        <v>171</v>
      </c>
      <c r="FQ3" s="245" t="s">
        <v>56</v>
      </c>
      <c r="FR3" s="246" t="s">
        <v>7</v>
      </c>
      <c r="FS3" s="247" t="s">
        <v>1</v>
      </c>
      <c r="FT3" s="247" t="s">
        <v>2</v>
      </c>
      <c r="FU3" s="247" t="s">
        <v>16</v>
      </c>
      <c r="FV3" s="247" t="s">
        <v>17</v>
      </c>
      <c r="FW3" s="248" t="s">
        <v>18</v>
      </c>
      <c r="FX3" s="249"/>
      <c r="FY3" s="249"/>
      <c r="FZ3" s="244" t="s">
        <v>171</v>
      </c>
      <c r="GA3" s="245" t="s">
        <v>56</v>
      </c>
      <c r="GB3" s="246" t="s">
        <v>7</v>
      </c>
      <c r="GC3" s="247" t="s">
        <v>1</v>
      </c>
      <c r="GD3" s="247" t="s">
        <v>2</v>
      </c>
      <c r="GE3" s="247" t="s">
        <v>16</v>
      </c>
      <c r="GF3" s="247" t="s">
        <v>17</v>
      </c>
      <c r="GG3" s="248" t="s">
        <v>18</v>
      </c>
      <c r="GH3" s="249"/>
      <c r="GI3" s="249"/>
      <c r="GJ3" s="244" t="s">
        <v>171</v>
      </c>
      <c r="GK3" s="245" t="s">
        <v>56</v>
      </c>
      <c r="GL3" s="246" t="s">
        <v>7</v>
      </c>
      <c r="GM3" s="247" t="s">
        <v>1</v>
      </c>
      <c r="GN3" s="247" t="s">
        <v>2</v>
      </c>
      <c r="GO3" s="247" t="s">
        <v>16</v>
      </c>
      <c r="GP3" s="247" t="s">
        <v>17</v>
      </c>
      <c r="GQ3" s="248" t="s">
        <v>18</v>
      </c>
      <c r="GR3" s="249"/>
      <c r="GS3" s="249"/>
      <c r="GT3" s="244" t="s">
        <v>171</v>
      </c>
      <c r="GU3" s="245" t="s">
        <v>56</v>
      </c>
      <c r="GV3" s="246" t="s">
        <v>7</v>
      </c>
      <c r="GW3" s="247" t="s">
        <v>1</v>
      </c>
      <c r="GX3" s="247" t="s">
        <v>2</v>
      </c>
      <c r="GY3" s="247" t="s">
        <v>16</v>
      </c>
      <c r="GZ3" s="247" t="s">
        <v>17</v>
      </c>
      <c r="HA3" s="248" t="s">
        <v>18</v>
      </c>
      <c r="HB3" s="249"/>
      <c r="HC3" s="249"/>
      <c r="HD3" s="244" t="s">
        <v>171</v>
      </c>
      <c r="HE3" s="245" t="s">
        <v>56</v>
      </c>
      <c r="HF3" s="246" t="s">
        <v>7</v>
      </c>
      <c r="HG3" s="247" t="s">
        <v>1</v>
      </c>
      <c r="HH3" s="247" t="s">
        <v>2</v>
      </c>
      <c r="HI3" s="247" t="s">
        <v>16</v>
      </c>
      <c r="HJ3" s="247" t="s">
        <v>17</v>
      </c>
      <c r="HK3" s="248" t="s">
        <v>18</v>
      </c>
      <c r="HL3" s="249"/>
      <c r="HM3" s="249"/>
      <c r="HN3" s="244" t="s">
        <v>171</v>
      </c>
      <c r="HO3" s="245" t="s">
        <v>56</v>
      </c>
      <c r="HP3" s="246" t="s">
        <v>7</v>
      </c>
      <c r="HQ3" s="247" t="s">
        <v>1</v>
      </c>
      <c r="HR3" s="247" t="s">
        <v>2</v>
      </c>
      <c r="HS3" s="247" t="s">
        <v>16</v>
      </c>
      <c r="HT3" s="247" t="s">
        <v>17</v>
      </c>
      <c r="HU3" s="248" t="s">
        <v>18</v>
      </c>
      <c r="HV3" s="249"/>
      <c r="HW3" s="249"/>
      <c r="HX3" s="250"/>
      <c r="IH3" s="250"/>
      <c r="IR3" s="250"/>
      <c r="JB3" s="250"/>
      <c r="JL3" s="250"/>
      <c r="JV3" s="250"/>
      <c r="KF3" s="250"/>
      <c r="KP3" s="250"/>
      <c r="KZ3" s="250"/>
      <c r="LJ3" s="250"/>
      <c r="LT3" s="250"/>
      <c r="MD3" s="250"/>
    </row>
    <row xmlns:x14ac="http://schemas.microsoft.com/office/spreadsheetml/2009/9/ac" r="4" s="4" customFormat="true" x14ac:dyDescent="0.25">
      <c r="A4" s="381" t="str">
        <f>IF(ISBLANK('Data Summary'!A6),"",'Data Summary'!A6)</f>
        <v>CMR_2011_UIS</v>
      </c>
      <c r="B4" s="121"/>
      <c r="C4" s="65" t="s">
        <v>24</v>
      </c>
      <c r="D4" s="9" t="str">
        <f>IF(COUNTA(D13)=0,"",D13)</f>
        <v/>
      </c>
      <c r="E4" s="9" t="str">
        <f t="shared" ref="E4:I4" si="0">IF(COUNTA(E13)=0,"",E13)</f>
        <v/>
      </c>
      <c r="F4" s="9" t="str">
        <f t="shared" si="0"/>
        <v/>
      </c>
      <c r="G4" s="9" t="str">
        <f t="shared" si="0"/>
        <v/>
      </c>
      <c r="H4" s="9" t="str">
        <f t="shared" si="0"/>
        <v/>
      </c>
      <c r="I4" s="29" t="str">
        <f t="shared" si="0"/>
        <v/>
      </c>
      <c r="J4" s="24"/>
      <c r="K4" s="24"/>
      <c r="L4" s="121"/>
      <c r="M4" s="15" t="s">
        <v>24</v>
      </c>
      <c r="N4" s="9" t="str">
        <f t="shared" ref="N4:S4" si="1">IF(COUNTA(N13)=0,"",N13)</f>
        <v/>
      </c>
      <c r="O4" s="9" t="str">
        <f t="shared" si="1"/>
        <v/>
      </c>
      <c r="P4" s="9" t="str">
        <f t="shared" si="1"/>
        <v/>
      </c>
      <c r="Q4" s="9" t="str">
        <f t="shared" si="1"/>
        <v/>
      </c>
      <c r="R4" s="9" t="str">
        <f t="shared" si="1"/>
        <v/>
      </c>
      <c r="S4" s="29" t="str">
        <f t="shared" si="1"/>
        <v/>
      </c>
      <c r="T4" s="24"/>
      <c r="U4" s="24"/>
      <c r="V4" s="121"/>
      <c r="W4" s="15" t="s">
        <v>24</v>
      </c>
      <c r="X4" s="9" t="str">
        <f t="shared" ref="X4:AC4" si="2">IF(COUNTA(X13)=0,"",X13)</f>
        <v/>
      </c>
      <c r="Y4" s="9" t="str">
        <f t="shared" si="2"/>
        <v/>
      </c>
      <c r="Z4" s="9" t="str">
        <f t="shared" si="2"/>
        <v/>
      </c>
      <c r="AA4" s="9" t="str">
        <f t="shared" si="2"/>
        <v/>
      </c>
      <c r="AB4" s="9" t="str">
        <f t="shared" si="2"/>
        <v/>
      </c>
      <c r="AC4" s="29">
        <f t="shared" si="2"/>
        <v>17.861635220125777</v>
      </c>
      <c r="AD4" s="24"/>
      <c r="AE4" s="24"/>
      <c r="AF4" s="121"/>
      <c r="AG4" s="15" t="s">
        <v>24</v>
      </c>
      <c r="AH4" s="9" t="str">
        <f t="shared" ref="AH4:AM4" si="3">IF(COUNTA(AH13)=0,"",AH13)</f>
        <v/>
      </c>
      <c r="AI4" s="9" t="str">
        <f t="shared" si="3"/>
        <v/>
      </c>
      <c r="AJ4" s="9" t="str">
        <f t="shared" si="3"/>
        <v/>
      </c>
      <c r="AK4" s="9" t="str">
        <f t="shared" si="3"/>
        <v/>
      </c>
      <c r="AL4" s="9" t="str">
        <f t="shared" si="3"/>
        <v/>
      </c>
      <c r="AM4" s="29">
        <f t="shared" si="3"/>
        <v>28.911138923654562</v>
      </c>
      <c r="AN4" s="24"/>
      <c r="AO4" s="24"/>
      <c r="AP4" s="121"/>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1"/>
      <c r="BA4" s="15" t="s">
        <v>24</v>
      </c>
      <c r="BB4" s="9" t="str">
        <f t="shared" ref="BB4:BG4" si="5">IF(COUNTA(BB13)=0,"",BB13)</f>
        <v/>
      </c>
      <c r="BC4" s="9" t="str">
        <f t="shared" si="5"/>
        <v/>
      </c>
      <c r="BD4" s="9" t="str">
        <f t="shared" si="5"/>
        <v/>
      </c>
      <c r="BE4" s="9" t="str">
        <f t="shared" si="5"/>
        <v/>
      </c>
      <c r="BF4" s="9" t="str">
        <f t="shared" si="5"/>
        <v/>
      </c>
      <c r="BG4" s="29">
        <f t="shared" si="5"/>
        <v>28.366676619886533</v>
      </c>
      <c r="BH4" s="24"/>
      <c r="BI4" s="24"/>
      <c r="BJ4" s="121"/>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1"/>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1"/>
      <c r="CE4" s="15" t="s">
        <v>24</v>
      </c>
      <c r="CF4" s="9" t="str">
        <f t="shared" ref="CF4:CK4" si="8">IF(COUNTA(CF13)=0,"",CF13)</f>
        <v/>
      </c>
      <c r="CG4" s="9" t="str">
        <f t="shared" si="8"/>
        <v/>
      </c>
      <c r="CH4" s="9" t="str">
        <f t="shared" si="8"/>
        <v/>
      </c>
      <c r="CI4" s="9" t="str">
        <f t="shared" si="8"/>
        <v/>
      </c>
      <c r="CJ4" s="9" t="str">
        <f t="shared" si="8"/>
        <v/>
      </c>
      <c r="CK4" s="29">
        <f t="shared" si="8"/>
        <v>6.7892503536067892</v>
      </c>
      <c r="CL4" s="24"/>
      <c r="CM4" s="24"/>
      <c r="CN4" s="121"/>
      <c r="CO4" s="15" t="s">
        <v>24</v>
      </c>
      <c r="CP4" s="9" t="str">
        <f t="shared" ref="CP4:CU4" si="9">IF(COUNTA(CP13)=0,"",CP13)</f>
        <v/>
      </c>
      <c r="CQ4" s="9" t="str">
        <f t="shared" si="9"/>
        <v/>
      </c>
      <c r="CR4" s="9" t="str">
        <f t="shared" si="9"/>
        <v/>
      </c>
      <c r="CS4" s="9" t="str">
        <f t="shared" si="9"/>
        <v/>
      </c>
      <c r="CT4" s="9" t="str">
        <f t="shared" si="9"/>
        <v/>
      </c>
      <c r="CU4" s="29">
        <f t="shared" si="9"/>
        <v>32.842892768079807</v>
      </c>
      <c r="CV4" s="24"/>
      <c r="CW4" s="24"/>
      <c r="CX4" s="121"/>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1"/>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1"/>
      <c r="DS4" s="15" t="s">
        <v>24</v>
      </c>
      <c r="DT4" s="9" t="str">
        <f t="shared" ref="DT4:DY4" si="12">IF(COUNTA(DT13)=0,"",DT13)</f>
        <v/>
      </c>
      <c r="DU4" s="9" t="str">
        <f t="shared" si="12"/>
        <v/>
      </c>
      <c r="DV4" s="9" t="str">
        <f t="shared" si="12"/>
        <v/>
      </c>
      <c r="DW4" s="9" t="str">
        <f t="shared" si="12"/>
        <v/>
      </c>
      <c r="DX4" s="9" t="str">
        <f t="shared" si="12"/>
        <v/>
      </c>
      <c r="DY4" s="29">
        <f t="shared" si="12"/>
        <v>31.32413459210845</v>
      </c>
      <c r="DZ4" s="24"/>
      <c r="EA4" s="24"/>
      <c r="EB4" s="121"/>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21"/>
      <c r="EM4" s="15" t="s">
        <v>24</v>
      </c>
      <c r="EN4" s="9" t="str">
        <f t="shared" ref="EN4:ES4" si="14">IF(COUNTA(EN13)=0,"",EN13)</f>
        <v/>
      </c>
      <c r="EO4" s="9" t="str">
        <f t="shared" si="14"/>
        <v/>
      </c>
      <c r="EP4" s="9" t="str">
        <f t="shared" si="14"/>
        <v/>
      </c>
      <c r="EQ4" s="9" t="str">
        <f t="shared" si="14"/>
        <v/>
      </c>
      <c r="ER4" s="9" t="str">
        <f t="shared" si="14"/>
        <v/>
      </c>
      <c r="ES4" s="29">
        <f t="shared" si="14"/>
        <v>29.270656651320564</v>
      </c>
      <c r="ET4" s="24"/>
      <c r="EU4" s="24"/>
      <c r="EV4" s="121"/>
      <c r="EW4" s="15" t="s">
        <v>24</v>
      </c>
      <c r="EX4" s="9" t="str">
        <f t="shared" ref="EX4:FC4" si="15">IF(COUNTA(EX13)=0,"",EX13)</f>
        <v/>
      </c>
      <c r="EY4" s="9" t="str">
        <f t="shared" si="15"/>
        <v/>
      </c>
      <c r="EZ4" s="9" t="str">
        <f t="shared" si="15"/>
        <v/>
      </c>
      <c r="FA4" s="9" t="str">
        <f t="shared" si="15"/>
        <v/>
      </c>
      <c r="FB4" s="9" t="str">
        <f t="shared" si="15"/>
        <v/>
      </c>
      <c r="FC4" s="29">
        <f t="shared" si="15"/>
        <v>28.057210965435047</v>
      </c>
      <c r="FD4" s="24"/>
      <c r="FE4" s="24"/>
      <c r="FF4" s="121"/>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1"/>
      <c r="FQ4" s="15" t="s">
        <v>24</v>
      </c>
      <c r="FR4" s="9" t="str">
        <f t="shared" ref="FR4:FW4" si="17">IF(COUNTA(FR13)=0,"",FR13)</f>
        <v/>
      </c>
      <c r="FS4" s="9" t="str">
        <f t="shared" si="17"/>
        <v/>
      </c>
      <c r="FT4" s="9" t="str">
        <f t="shared" si="17"/>
        <v/>
      </c>
      <c r="FU4" s="9" t="str">
        <f t="shared" si="17"/>
        <v/>
      </c>
      <c r="FV4" s="9" t="str">
        <f t="shared" si="17"/>
        <v/>
      </c>
      <c r="FW4" s="29" t="str">
        <f t="shared" si="17"/>
        <v/>
      </c>
      <c r="FX4" s="24"/>
      <c r="FY4" s="24"/>
      <c r="FZ4" s="121"/>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1"/>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1"/>
      <c r="GU4" s="15" t="s">
        <v>24</v>
      </c>
      <c r="GV4" s="9" t="str">
        <f t="shared" ref="GV4:HA4" si="20">IF(COUNTA(GV13)=0,"",GV13)</f>
        <v/>
      </c>
      <c r="GW4" s="9" t="str">
        <f t="shared" si="20"/>
        <v/>
      </c>
      <c r="GX4" s="9" t="str">
        <f t="shared" si="20"/>
        <v/>
      </c>
      <c r="GY4" s="9" t="str">
        <f t="shared" si="20"/>
        <v/>
      </c>
      <c r="GZ4" s="9" t="str">
        <f t="shared" si="20"/>
        <v/>
      </c>
      <c r="HA4" s="29">
        <f t="shared" si="20"/>
        <v>31.492225574379205</v>
      </c>
      <c r="HB4" s="24"/>
      <c r="HC4" s="24"/>
      <c r="HD4" s="121"/>
      <c r="HE4" s="15" t="s">
        <v>24</v>
      </c>
      <c r="HF4" s="9">
        <f t="shared" ref="HF4:HK4" si="21">IF(COUNTA(HF13)=0,"",HF13)</f>
        <v>43.961833972550636</v>
      </c>
      <c r="HG4" s="9">
        <f t="shared" si="21"/>
        <v>22.427004393190561</v>
      </c>
      <c r="HH4" s="9">
        <f t="shared" si="21"/>
        <v>60.994352400532108</v>
      </c>
      <c r="HI4" s="9">
        <f t="shared" si="21"/>
        <v>41.1</v>
      </c>
      <c r="HJ4" s="9">
        <f t="shared" si="21"/>
        <v>45.6</v>
      </c>
      <c r="HK4" s="29" t="str">
        <f t="shared" si="21"/>
        <v/>
      </c>
      <c r="HL4" s="24"/>
      <c r="HM4" s="24"/>
      <c r="HN4" s="121"/>
      <c r="HO4" s="15" t="s">
        <v>24</v>
      </c>
      <c r="HP4" s="9" t="str">
        <f t="shared" ref="HP4:HU4" si="22">IF(COUNTA(HP13)=0,"",HP13)</f>
        <v/>
      </c>
      <c r="HQ4" s="9" t="str">
        <f t="shared" si="22"/>
        <v/>
      </c>
      <c r="HR4" s="9" t="str">
        <f t="shared" si="22"/>
        <v/>
      </c>
      <c r="HS4" s="9" t="str">
        <f t="shared" si="22"/>
        <v/>
      </c>
      <c r="HT4" s="9" t="str">
        <f t="shared" si="22"/>
        <v/>
      </c>
      <c r="HU4" s="29" t="str">
        <f t="shared" si="22"/>
        <v/>
      </c>
      <c r="HV4" s="24"/>
      <c r="HW4" s="24"/>
      <c r="HX4" s="129"/>
      <c r="IH4" s="129"/>
      <c r="IR4" s="129"/>
      <c r="JB4" s="129"/>
      <c r="JL4" s="129"/>
      <c r="JV4" s="129"/>
      <c r="KF4" s="129"/>
      <c r="KP4" s="129"/>
      <c r="KZ4" s="129"/>
      <c r="LJ4" s="129"/>
      <c r="LT4" s="129"/>
      <c r="MD4" s="129"/>
    </row>
    <row xmlns:x14ac="http://schemas.microsoft.com/office/spreadsheetml/2009/9/ac" r="5" s="4" customFormat="true" x14ac:dyDescent="0.25">
      <c r="A5" s="381" t="str">
        <f ca="true">IF(ISBLANK('Data Summary'!A7),"",'Data Summary'!A7)</f>
        <v>CMR_2012_UIS</v>
      </c>
      <c r="B5" s="121"/>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1"/>
      <c r="M5" s="15" t="s">
        <v>0</v>
      </c>
      <c r="N5" s="9"/>
      <c r="O5" s="9" t="str">
        <f>IF((COUNTA(O14:O25)=0)+(COUNTA(O13)=0),"",100-O13-SUMPRODUCT(M14:M25,O14:O25))</f>
        <v/>
      </c>
      <c r="P5" s="9" t="str">
        <f>IF((COUNTA(P14:P25)=0)+(COUNTA(P13)=0),"",100-P13-SUMPRODUCT(M14:M25,P14:P25))</f>
        <v/>
      </c>
      <c r="Q5" s="9"/>
      <c r="R5" s="9"/>
      <c r="S5" s="29"/>
      <c r="T5" s="24"/>
      <c r="U5" s="24"/>
      <c r="V5" s="121"/>
      <c r="W5" s="15" t="s">
        <v>0</v>
      </c>
      <c r="X5" s="9"/>
      <c r="Y5" s="9" t="str">
        <f>IF((COUNTA(Y14:Y25)=0)+(COUNTA(Y13)=0),"",100-Y13-SUMPRODUCT(W14:W25,Y14:Y25))</f>
        <v/>
      </c>
      <c r="Z5" s="9" t="str">
        <f>IF((COUNTA(Z14:Z25)=0)+(COUNTA(Z13)=0),"",100-Z13-SUMPRODUCT(W14:W25,Z14:Z25))</f>
        <v/>
      </c>
      <c r="AA5" s="9"/>
      <c r="AB5" s="9"/>
      <c r="AC5" s="29"/>
      <c r="AD5" s="24"/>
      <c r="AE5" s="24"/>
      <c r="AF5" s="121"/>
      <c r="AG5" s="15" t="s">
        <v>0</v>
      </c>
      <c r="AH5" s="9"/>
      <c r="AI5" s="9" t="str">
        <f>IF((COUNTA(AI14:AI25)=0)+(COUNTA(AI13)=0),"",100-AI13-SUMPRODUCT(AG14:AG25,AI14:AI25))</f>
        <v/>
      </c>
      <c r="AJ5" s="9" t="str">
        <f>IF((COUNTA(AJ14:AJ25)=0)+(COUNTA(AJ13)=0),"",100-AJ13-SUMPRODUCT(AG14:AG25,AJ14:AJ25))</f>
        <v/>
      </c>
      <c r="AK5" s="9"/>
      <c r="AL5" s="9"/>
      <c r="AM5" s="29"/>
      <c r="AN5" s="24"/>
      <c r="AO5" s="24"/>
      <c r="AP5" s="121"/>
      <c r="AQ5" s="15" t="s">
        <v>0</v>
      </c>
      <c r="AR5" s="9"/>
      <c r="AS5" s="9" t="str">
        <f>IF((COUNTA(AS14:AS25)=0)+(COUNTA(AS13)=0),"",100-AS13-SUMPRODUCT(AQ14:AQ25,AS14:AS25))</f>
        <v/>
      </c>
      <c r="AT5" s="9" t="str">
        <f>IF((COUNTA(AT14:AT25)=0)+(COUNTA(AT13)=0),"",100-AT13-SUMPRODUCT(AQ14:AQ25,AT14:AT25))</f>
        <v/>
      </c>
      <c r="AU5" s="9"/>
      <c r="AV5" s="9"/>
      <c r="AW5" s="29"/>
      <c r="AX5" s="24"/>
      <c r="AY5" s="24"/>
      <c r="AZ5" s="121"/>
      <c r="BA5" s="15" t="s">
        <v>0</v>
      </c>
      <c r="BB5" s="9"/>
      <c r="BC5" s="9" t="str">
        <f>IF((COUNTA(BC14:BC25)=0)+(COUNTA(BC13)=0),"",100-BC13-SUMPRODUCT(BA14:BA25,BC14:BC25))</f>
        <v/>
      </c>
      <c r="BD5" s="9" t="str">
        <f>IF((COUNTA(BD14:BD25)=0)+(COUNTA(BD13)=0),"",100-BD13-SUMPRODUCT(BA14:BA25,BD14:BD25))</f>
        <v/>
      </c>
      <c r="BE5" s="9"/>
      <c r="BF5" s="9"/>
      <c r="BG5" s="29"/>
      <c r="BH5" s="24"/>
      <c r="BI5" s="24"/>
      <c r="BJ5" s="121"/>
      <c r="BK5" s="15" t="s">
        <v>0</v>
      </c>
      <c r="BL5" s="9"/>
      <c r="BM5" s="9" t="str">
        <f>IF((COUNTA(BM14:BM25)=0)+(COUNTA(BM13)=0),"",100-BM13-SUMPRODUCT(BK14:BK25,BM14:BM25))</f>
        <v/>
      </c>
      <c r="BN5" s="9" t="str">
        <f>IF((COUNTA(BN14:BN25)=0)+(COUNTA(BN13)=0),"",100-BN13-SUMPRODUCT(BK14:BK25,BN14:BN25))</f>
        <v/>
      </c>
      <c r="BO5" s="9"/>
      <c r="BP5" s="9"/>
      <c r="BQ5" s="29"/>
      <c r="BR5" s="24"/>
      <c r="BS5" s="24"/>
      <c r="BT5" s="121"/>
      <c r="BU5" s="15" t="s">
        <v>0</v>
      </c>
      <c r="BV5" s="9"/>
      <c r="BW5" s="9" t="str">
        <f>IF((COUNTA(BW14:BW25)=0)+(COUNTA(BW13)=0),"",100-BW13-SUMPRODUCT(BU14:BU25,BW14:BW25))</f>
        <v/>
      </c>
      <c r="BX5" s="9" t="str">
        <f>IF((COUNTA(BX14:BX25)=0)+(COUNTA(BX13)=0),"",100-BX13-SUMPRODUCT(BU14:BU25,BX14:BX25))</f>
        <v/>
      </c>
      <c r="BY5" s="9"/>
      <c r="BZ5" s="9"/>
      <c r="CA5" s="29"/>
      <c r="CB5" s="24"/>
      <c r="CC5" s="24"/>
      <c r="CD5" s="121"/>
      <c r="CE5" s="15" t="s">
        <v>0</v>
      </c>
      <c r="CF5" s="9"/>
      <c r="CG5" s="9" t="str">
        <f>IF((COUNTA(CG14:CG25)=0)+(COUNTA(CG13)=0),"",100-CG13-SUMPRODUCT(CE14:CE25,CG14:CG25))</f>
        <v/>
      </c>
      <c r="CH5" s="9" t="str">
        <f>IF((COUNTA(CH14:CH25)=0)+(COUNTA(CH13)=0),"",100-CH13-SUMPRODUCT(CE14:CE25,CH14:CH25))</f>
        <v/>
      </c>
      <c r="CI5" s="9"/>
      <c r="CJ5" s="9"/>
      <c r="CK5" s="29"/>
      <c r="CL5" s="24"/>
      <c r="CM5" s="24"/>
      <c r="CN5" s="121"/>
      <c r="CO5" s="15" t="s">
        <v>0</v>
      </c>
      <c r="CP5" s="9"/>
      <c r="CQ5" s="9" t="str">
        <f>IF((COUNTA(CQ14:CQ25)=0)+(COUNTA(CQ13)=0),"",100-CQ13-SUMPRODUCT(CO14:CO25,CQ14:CQ25))</f>
        <v/>
      </c>
      <c r="CR5" s="9" t="str">
        <f>IF((COUNTA(CR14:CR25)=0)+(COUNTA(CR13)=0),"",100-CR13-SUMPRODUCT(CO14:CO25,CR14:CR25))</f>
        <v/>
      </c>
      <c r="CS5" s="9"/>
      <c r="CT5" s="9"/>
      <c r="CU5" s="29"/>
      <c r="CV5" s="24"/>
      <c r="CW5" s="24"/>
      <c r="CX5" s="121"/>
      <c r="CY5" s="15" t="s">
        <v>0</v>
      </c>
      <c r="CZ5" s="9"/>
      <c r="DA5" s="9" t="str">
        <f>IF((COUNTA(DA14:DA25)=0)+(COUNTA(DA13)=0),"",100-DA13-SUMPRODUCT(CY14:CY25,DA14:DA25))</f>
        <v/>
      </c>
      <c r="DB5" s="9" t="str">
        <f>IF((COUNTA(DB14:DB25)=0)+(COUNTA(DB13)=0),"",100-DB13-SUMPRODUCT(CY14:CY25,DB14:DB25))</f>
        <v/>
      </c>
      <c r="DC5" s="9"/>
      <c r="DD5" s="9"/>
      <c r="DE5" s="29"/>
      <c r="DF5" s="24"/>
      <c r="DG5" s="24"/>
      <c r="DH5" s="121"/>
      <c r="DI5" s="15" t="s">
        <v>0</v>
      </c>
      <c r="DJ5" s="9"/>
      <c r="DK5" s="9" t="str">
        <f>IF((COUNTA(DK14:DK25)=0)+(COUNTA(DK13)=0),"",100-DK13-SUMPRODUCT(DI14:DI25,DK14:DK25))</f>
        <v/>
      </c>
      <c r="DL5" s="9" t="str">
        <f>IF((COUNTA(DL14:DL25)=0)+(COUNTA(DL13)=0),"",100-DL13-SUMPRODUCT(DI14:DI25,DL14:DL25))</f>
        <v/>
      </c>
      <c r="DM5" s="9"/>
      <c r="DN5" s="9"/>
      <c r="DO5" s="29"/>
      <c r="DP5" s="24"/>
      <c r="DQ5" s="24"/>
      <c r="DR5" s="121"/>
      <c r="DS5" s="15" t="s">
        <v>0</v>
      </c>
      <c r="DT5" s="9"/>
      <c r="DU5" s="9" t="str">
        <f>IF((COUNTA(DU14:DU25)=0)+(COUNTA(DU13)=0),"",100-DU13-SUMPRODUCT(DS14:DS25,DU14:DU25))</f>
        <v/>
      </c>
      <c r="DV5" s="9" t="str">
        <f>IF((COUNTA(DV14:DV25)=0)+(COUNTA(DV13)=0),"",100-DV13-SUMPRODUCT(DS14:DS25,DV14:DV25))</f>
        <v/>
      </c>
      <c r="DW5" s="9"/>
      <c r="DX5" s="9"/>
      <c r="DY5" s="29"/>
      <c r="DZ5" s="24"/>
      <c r="EA5" s="24"/>
      <c r="EB5" s="121"/>
      <c r="EC5" s="15" t="s">
        <v>0</v>
      </c>
      <c r="ED5" s="9"/>
      <c r="EE5" s="9" t="str">
        <f>IF((COUNTA(EE14:EE25)=0)+(COUNTA(EE13)=0),"",100-EE13-SUMPRODUCT(EC14:EC25,EE14:EE25))</f>
        <v/>
      </c>
      <c r="EF5" s="9" t="str">
        <f>IF((COUNTA(EF14:EF25)=0)+(COUNTA(EF13)=0),"",100-EF13-SUMPRODUCT(EC14:EC25,EF14:EF25))</f>
        <v/>
      </c>
      <c r="EG5" s="9"/>
      <c r="EH5" s="9"/>
      <c r="EI5" s="29"/>
      <c r="EJ5" s="24"/>
      <c r="EK5" s="24"/>
      <c r="EL5" s="121"/>
      <c r="EM5" s="15" t="s">
        <v>0</v>
      </c>
      <c r="EN5" s="9"/>
      <c r="EO5" s="9" t="str">
        <f>IF((COUNTA(EO14:EO25)=0)+(COUNTA(EO13)=0),"",100-EO13-SUMPRODUCT(EM14:EM25,EO14:EO25))</f>
        <v/>
      </c>
      <c r="EP5" s="9" t="str">
        <f>IF((COUNTA(EP14:EP25)=0)+(COUNTA(EP13)=0),"",100-EP13-SUMPRODUCT(EM14:EM25,EP14:EP25))</f>
        <v/>
      </c>
      <c r="EQ5" s="9"/>
      <c r="ER5" s="9"/>
      <c r="ES5" s="29"/>
      <c r="ET5" s="24"/>
      <c r="EU5" s="24"/>
      <c r="EV5" s="121"/>
      <c r="EW5" s="15" t="s">
        <v>0</v>
      </c>
      <c r="EX5" s="9"/>
      <c r="EY5" s="9" t="str">
        <f>IF((COUNTA(EY14:EY25)=0)+(COUNTA(EY13)=0),"",100-EY13-SUMPRODUCT(EW14:EW25,EY14:EY25))</f>
        <v/>
      </c>
      <c r="EZ5" s="9" t="str">
        <f>IF((COUNTA(EZ14:EZ25)=0)+(COUNTA(EZ13)=0),"",100-EZ13-SUMPRODUCT(EW14:EW25,EZ14:EZ25))</f>
        <v/>
      </c>
      <c r="FA5" s="9"/>
      <c r="FB5" s="9"/>
      <c r="FC5" s="29"/>
      <c r="FD5" s="24"/>
      <c r="FE5" s="24"/>
      <c r="FF5" s="121"/>
      <c r="FG5" s="15" t="s">
        <v>0</v>
      </c>
      <c r="FH5" s="9"/>
      <c r="FI5" s="9" t="str">
        <f>IF((COUNTA(FI14:FI25)=0)+(COUNTA(FI13)=0),"",100-FI13-SUMPRODUCT(FG14:FG25,FI14:FI25))</f>
        <v/>
      </c>
      <c r="FJ5" s="9" t="str">
        <f>IF((COUNTA(FJ14:FJ25)=0)+(COUNTA(FJ13)=0),"",100-FJ13-SUMPRODUCT(FG14:FG25,FJ14:FJ25))</f>
        <v/>
      </c>
      <c r="FK5" s="9"/>
      <c r="FL5" s="9"/>
      <c r="FM5" s="29"/>
      <c r="FN5" s="24"/>
      <c r="FO5" s="24"/>
      <c r="FP5" s="121"/>
      <c r="FQ5" s="15" t="s">
        <v>0</v>
      </c>
      <c r="FR5" s="9"/>
      <c r="FS5" s="9" t="str">
        <f>IF((COUNTA(FS14:FS25)=0)+(COUNTA(FS13)=0),"",100-FS13-SUMPRODUCT(FQ14:FQ25,FS14:FS25))</f>
        <v/>
      </c>
      <c r="FT5" s="9" t="str">
        <f>IF((COUNTA(FT14:FT25)=0)+(COUNTA(FT13)=0),"",100-FT13-SUMPRODUCT(FQ14:FQ25,FT14:FT25))</f>
        <v/>
      </c>
      <c r="FU5" s="9"/>
      <c r="FV5" s="9"/>
      <c r="FW5" s="29"/>
      <c r="FX5" s="24"/>
      <c r="FY5" s="24"/>
      <c r="FZ5" s="121"/>
      <c r="GA5" s="15" t="s">
        <v>0</v>
      </c>
      <c r="GB5" s="9"/>
      <c r="GC5" s="9" t="str">
        <f>IF((COUNTA(GC14:GC25)=0)+(COUNTA(GC13)=0),"",100-GC13-SUMPRODUCT(GA14:GA25,GC14:GC25))</f>
        <v/>
      </c>
      <c r="GD5" s="9" t="str">
        <f>IF((COUNTA(GD14:GD25)=0)+(COUNTA(GD13)=0),"",100-GD13-SUMPRODUCT(GA14:GA25,GD14:GD25))</f>
        <v/>
      </c>
      <c r="GE5" s="9"/>
      <c r="GF5" s="9"/>
      <c r="GG5" s="29"/>
      <c r="GH5" s="24"/>
      <c r="GI5" s="24"/>
      <c r="GJ5" s="121"/>
      <c r="GK5" s="15" t="s">
        <v>0</v>
      </c>
      <c r="GL5" s="9"/>
      <c r="GM5" s="9" t="str">
        <f>IF((COUNTA(GM14:GM25)=0)+(COUNTA(GM13)=0),"",100-GM13-SUMPRODUCT(GK14:GK25,GM14:GM25))</f>
        <v/>
      </c>
      <c r="GN5" s="9" t="str">
        <f>IF((COUNTA(GN14:GN25)=0)+(COUNTA(GN13)=0),"",100-GN13-SUMPRODUCT(GK14:GK25,GN14:GN25))</f>
        <v/>
      </c>
      <c r="GO5" s="9"/>
      <c r="GP5" s="9"/>
      <c r="GQ5" s="29"/>
      <c r="GR5" s="24"/>
      <c r="GS5" s="24"/>
      <c r="GT5" s="121"/>
      <c r="GU5" s="15" t="s">
        <v>0</v>
      </c>
      <c r="GV5" s="9"/>
      <c r="GW5" s="9" t="str">
        <f>IF((COUNTA(GW14:GW25)=0)+(COUNTA(GW13)=0),"",100-GW13-SUMPRODUCT(GU14:GU25,GW14:GW25))</f>
        <v/>
      </c>
      <c r="GX5" s="9" t="str">
        <f>IF((COUNTA(GX14:GX25)=0)+(COUNTA(GX13)=0),"",100-GX13-SUMPRODUCT(GU14:GU25,GX14:GX25))</f>
        <v/>
      </c>
      <c r="GY5" s="9"/>
      <c r="GZ5" s="9"/>
      <c r="HA5" s="29"/>
      <c r="HB5" s="24"/>
      <c r="HC5" s="24"/>
      <c r="HD5" s="121"/>
      <c r="HE5" s="15" t="s">
        <v>0</v>
      </c>
      <c r="HF5" s="9">
        <f>IF((COUNTA(HF14:HF25)=0)+(COUNTA(HF13)=0),"",100-HF13-SUMPRODUCT(HE14:HE25,HF14:HF25))</f>
        <v>5.5087704840090055</v>
      </c>
      <c r="HG5" s="9">
        <f>IF((COUNTA(HG14:HG25)=0)+(COUNTA(HG13)=0),"",100-HG13-SUMPRODUCT(HE14:HE25,HG14:HG25))</f>
        <v>5.4637973640856785</v>
      </c>
      <c r="HH5" s="9">
        <f>IF((COUNTA(HH14:HH25)=0)+(COUNTA(HH13)=0),"",100-HH13-SUMPRODUCT(HE14:HE25,HH14:HH25))</f>
        <v>5.4725359777482154</v>
      </c>
      <c r="HI5" s="9">
        <f>IF((COUNTA(HI14:HI25)=0)+(COUNTA(HI13)=0),"",100-HI13-SUMPRODUCT(HE14:HE25,HI14:HI25))</f>
        <v>5</v>
      </c>
      <c r="HJ5" s="9">
        <f>IF((COUNTA(HJ14:HJ25)=0)+(COUNTA(HJ13)=0),"",100-HJ13-SUMPRODUCT(HE14:HE25,HJ14:HJ25))</f>
        <v>5.8000000000000043</v>
      </c>
      <c r="HK5" s="29"/>
      <c r="HL5" s="24"/>
      <c r="HM5" s="24"/>
      <c r="HN5" s="121"/>
      <c r="HO5" s="15" t="s">
        <v>0</v>
      </c>
      <c r="HP5" s="9"/>
      <c r="HQ5" s="9" t="str">
        <f>IF((COUNTA(HQ14:HQ25)=0)+(COUNTA(HQ13)=0),"",100-HQ13-SUMPRODUCT(HO14:HO25,HQ14:HQ25))</f>
        <v/>
      </c>
      <c r="HR5" s="9" t="str">
        <f>IF((COUNTA(HR14:HR25)=0)+(COUNTA(HR13)=0),"",100-HR13-SUMPRODUCT(HO14:HO25,HR14:HR25))</f>
        <v/>
      </c>
      <c r="HS5" s="9"/>
      <c r="HT5" s="9"/>
      <c r="HU5" s="29"/>
      <c r="HV5" s="24"/>
      <c r="HW5" s="24"/>
      <c r="HX5" s="129"/>
      <c r="IH5" s="129"/>
      <c r="IR5" s="129"/>
      <c r="JB5" s="129"/>
      <c r="JL5" s="129"/>
      <c r="JV5" s="129"/>
      <c r="KF5" s="129"/>
      <c r="KP5" s="129"/>
      <c r="KZ5" s="129"/>
      <c r="LJ5" s="129"/>
      <c r="LT5" s="129"/>
      <c r="MD5" s="129"/>
    </row>
    <row xmlns:x14ac="http://schemas.microsoft.com/office/spreadsheetml/2009/9/ac" r="6" s="4" customFormat="true" x14ac:dyDescent="0.25">
      <c r="A6" s="381" t="str">
        <f ca="true">IF(ISBLANK('Data Summary'!A8),"",'Data Summary'!A8)</f>
        <v>CMR_2013_MINESEC</v>
      </c>
      <c r="B6" s="121"/>
      <c r="C6" s="65" t="s">
        <v>19</v>
      </c>
      <c r="D6" s="9">
        <f>IF(COUNTA(D14:D25)=0,"",SUMPRODUCT(D14:D25,C14:C25))</f>
        <v>28.530713592722744</v>
      </c>
      <c r="E6" s="9" t="str">
        <f>IF(COUNTA(E14:E25)=0,"",SUMPRODUCT(E14:E25,C14:C25))</f>
        <v/>
      </c>
      <c r="F6" s="9" t="str">
        <f>IF(COUNTA(F14:F25)=0,"",SUMPRODUCT(F14:F25,C14:C25))</f>
        <v/>
      </c>
      <c r="G6" s="9" t="str">
        <f>IF(COUNTA(G14:G25)=0,"",SUMPRODUCT(G14:G25,C14:C25))</f>
        <v/>
      </c>
      <c r="H6" s="9">
        <f>IF(COUNTA(H14:H25)=0,"",SUMPRODUCT(H14:H25,C14:C25))</f>
        <v>29.8</v>
      </c>
      <c r="I6" s="29">
        <f>IF(COUNTA(I14:I25)=0,"",SUMPRODUCT(I14:I25,C14:C25))</f>
        <v>27.2</v>
      </c>
      <c r="J6" s="24"/>
      <c r="K6" s="24"/>
      <c r="L6" s="121"/>
      <c r="M6" s="15" t="s">
        <v>19</v>
      </c>
      <c r="N6" s="9">
        <f>IF(COUNTA(N14:N25)=0,"",SUMPRODUCT(N14:N25,M14:M25))</f>
        <v>31.3</v>
      </c>
      <c r="O6" s="9" t="str">
        <f>IF(COUNTA(O14:O25)=0,"",SUMPRODUCT(O14:O25,M14:M25))</f>
        <v/>
      </c>
      <c r="P6" s="9" t="str">
        <f>IF(COUNTA(P14:P25)=0,"",SUMPRODUCT(P14:P25,M14:M25))</f>
        <v/>
      </c>
      <c r="Q6" s="9" t="str">
        <f>IF(COUNTA(Q14:Q25)=0,"",SUMPRODUCT(Q14:Q25,M14:M25))</f>
        <v/>
      </c>
      <c r="R6" s="9">
        <f>IF(COUNTA(R14:R25)=0,"",SUMPRODUCT(R14:R25,M14:M25))</f>
        <v>31.3</v>
      </c>
      <c r="S6" s="29" t="str">
        <f>IF(COUNTA(S14:S25)=0,"",SUMPRODUCT(S14:S25,M14:M25))</f>
        <v/>
      </c>
      <c r="T6" s="24"/>
      <c r="U6" s="24"/>
      <c r="V6" s="121"/>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1"/>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1"/>
      <c r="AQ6" s="15" t="s">
        <v>19</v>
      </c>
      <c r="AR6" s="9">
        <f>IF(COUNTA(AR14:AR25)=0,"",SUMPRODUCT(AR14:AR25,AQ14:AQ25))</f>
        <v>49</v>
      </c>
      <c r="AS6" s="9" t="str">
        <f>IF(COUNTA(AS14:AS25)=0,"",SUMPRODUCT(AS14:AS25,AQ14:AQ25))</f>
        <v/>
      </c>
      <c r="AT6" s="9" t="str">
        <f>IF(COUNTA(AT14:AT25)=0,"",SUMPRODUCT(AT14:AT25,AQ14:AQ25))</f>
        <v/>
      </c>
      <c r="AU6" s="9" t="str">
        <f>IF(COUNTA(AU14:AU25)=0,"",SUMPRODUCT(AU14:AU25,AQ14:AQ25))</f>
        <v/>
      </c>
      <c r="AV6" s="9">
        <f>IF(COUNTA(AV14:AV25)=0,"",SUMPRODUCT(AV14:AV25,AQ14:AQ25))</f>
        <v>49</v>
      </c>
      <c r="AW6" s="29" t="str">
        <f>IF(COUNTA(AW14:AW25)=0,"",SUMPRODUCT(AW14:AW25,AQ14:AQ25))</f>
        <v/>
      </c>
      <c r="AX6" s="24"/>
      <c r="AY6" s="24"/>
      <c r="AZ6" s="121"/>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1"/>
      <c r="BK6" s="15" t="s">
        <v>19</v>
      </c>
      <c r="BL6" s="9">
        <f>IF(COUNTA(BL14:BL25)=0,"",SUMPRODUCT(BL14:BL25,BK14:BK25))</f>
        <v>47.833421638232487</v>
      </c>
      <c r="BM6" s="9">
        <f>IF(COUNTA(BM14:BM25)=0,"",SUMPRODUCT(BM14:BM25,BK14:BK25))</f>
        <v>67</v>
      </c>
      <c r="BN6" s="9">
        <f>IF(COUNTA(BN14:BN25)=0,"",SUMPRODUCT(BN14:BN25,BK14:BK25))</f>
        <v>31</v>
      </c>
      <c r="BO6" s="9">
        <f>IF(COUNTA(BO14:BO25)=0,"",SUMPRODUCT(BO14:BO25,BK14:BK25))</f>
        <v>60</v>
      </c>
      <c r="BP6" s="9">
        <f>IF(COUNTA(BP14:BP25)=0,"",SUMPRODUCT(BP14:BP25,BK14:BK25))</f>
        <v>42</v>
      </c>
      <c r="BQ6" s="29" t="str">
        <f>IF(COUNTA(BQ14:BQ25)=0,"",SUMPRODUCT(BQ14:BQ25,BK14:BK25))</f>
        <v/>
      </c>
      <c r="BR6" s="24"/>
      <c r="BS6" s="24"/>
      <c r="BT6" s="121"/>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1"/>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1"/>
      <c r="CO6" s="1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21"/>
      <c r="CY6" s="15" t="s">
        <v>19</v>
      </c>
      <c r="CZ6" s="9">
        <f>IF(COUNTA(CZ14:CZ25)=0,"",SUMPRODUCT(CZ14:CZ25,CY14:CY25))</f>
        <v>52.542160421946711</v>
      </c>
      <c r="DA6" s="9">
        <f>IF(COUNTA(DA14:DA25)=0,"",SUMPRODUCT(DA14:DA25,CY14:CY25))</f>
        <v>74.973320090417147</v>
      </c>
      <c r="DB6" s="9">
        <f>IF(COUNTA(DB14:DB25)=0,"",SUMPRODUCT(DB14:DB25,CY14:CY25))</f>
        <v>38.919960271251455</v>
      </c>
      <c r="DC6" s="9">
        <f>IF(COUNTA(DC14:DC25)=0,"",SUMPRODUCT(DC14:DC25,CY14:CY25))</f>
        <v>62</v>
      </c>
      <c r="DD6" s="9">
        <f>IF(COUNTA(DD14:DD25)=0,"",SUMPRODUCT(DD14:DD25,CY14:CY25))</f>
        <v>48</v>
      </c>
      <c r="DE6" s="29" t="str">
        <f>IF(COUNTA(DE14:DE25)=0,"",SUMPRODUCT(DE14:DE25,CY14:CY25))</f>
        <v/>
      </c>
      <c r="DF6" s="24"/>
      <c r="DG6" s="24"/>
      <c r="DH6" s="121"/>
      <c r="DI6" s="15"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1"/>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1"/>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1"/>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1"/>
      <c r="EW6" s="1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21"/>
      <c r="FG6" s="15" t="s">
        <v>19</v>
      </c>
      <c r="FH6" s="9">
        <f>IF(COUNTA(FH14:FH25)=0,"",SUMPRODUCT(FH14:FH25,FG14:FG25))</f>
        <v>48.549499705709238</v>
      </c>
      <c r="FI6" s="9">
        <f>IF(COUNTA(FI14:FI25)=0,"",SUMPRODUCT(FI14:FI25,FG14:FG25))</f>
        <v>71.554944996986151</v>
      </c>
      <c r="FJ6" s="9">
        <f>IF(COUNTA(FJ14:FJ25)=0,"",SUMPRODUCT(FJ14:FJ25,FG14:FG25))</f>
        <v>32.00068053148469</v>
      </c>
      <c r="FK6" s="9">
        <f>IF(COUNTA(FK14:FK25)=0,"",SUMPRODUCT(FK14:FK25,FG14:FG25))</f>
        <v>55.52</v>
      </c>
      <c r="FL6" s="9">
        <f>IF(COUNTA(FL14:FL25)=0,"",SUMPRODUCT(FL14:FL25,FG14:FG25))</f>
        <v>44.81</v>
      </c>
      <c r="FM6" s="29" t="str">
        <f>IF(COUNTA(FM14:FM25)=0,"",SUMPRODUCT(FM14:FM25,FG14:FG25))</f>
        <v/>
      </c>
      <c r="FN6" s="24"/>
      <c r="FO6" s="24"/>
      <c r="FP6" s="121"/>
      <c r="FQ6" s="15" t="s">
        <v>19</v>
      </c>
      <c r="FR6" s="9" t="str">
        <f>IF(COUNTA(FR14:FR25)=0,"",SUMPRODUCT(FR14:FR25,FQ14:FQ25))</f>
        <v/>
      </c>
      <c r="FS6" s="9" t="str">
        <f>IF(COUNTA(FS14:FS25)=0,"",SUMPRODUCT(FS14:FS25,FQ14:FQ25))</f>
        <v/>
      </c>
      <c r="FT6" s="9" t="str">
        <f>IF(COUNTA(FT14:FT25)=0,"",SUMPRODUCT(FT14:FT25,FQ14:FQ25))</f>
        <v/>
      </c>
      <c r="FU6" s="9" t="str">
        <f>IF(COUNTA(FU14:FU25)=0,"",SUMPRODUCT(FU14:FU25,FQ14:FQ25))</f>
        <v/>
      </c>
      <c r="FV6" s="9" t="str">
        <f>IF(COUNTA(FV14:FV25)=0,"",SUMPRODUCT(FV14:FV25,FQ14:FQ25))</f>
        <v/>
      </c>
      <c r="FW6" s="29" t="str">
        <f>IF(COUNTA(FW14:FW25)=0,"",SUMPRODUCT(FW14:FW25,FQ14:FQ25))</f>
        <v/>
      </c>
      <c r="FX6" s="24"/>
      <c r="FY6" s="24"/>
      <c r="FZ6" s="121"/>
      <c r="GA6" s="15" t="s">
        <v>19</v>
      </c>
      <c r="GB6" s="9" t="str">
        <f>IF(COUNTA(GB14:GB25)=0,"",SUMPRODUCT(GB14:GB25,GA14:GA25))</f>
        <v/>
      </c>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21"/>
      <c r="GK6" s="15" t="s">
        <v>19</v>
      </c>
      <c r="GL6" s="9">
        <f>IF(COUNTA(GL14:GL25)=0,"",SUMPRODUCT(GL14:GL25,GK14:GK25))</f>
        <v>50.149520383693044</v>
      </c>
      <c r="GM6" s="9">
        <f>IF(COUNTA(GM14:GM25)=0,"",SUMPRODUCT(GM14:GM25,GK14:GK25))</f>
        <v>72.428910723121518</v>
      </c>
      <c r="GN6" s="9">
        <f>IF(COUNTA(GN14:GN25)=0,"",SUMPRODUCT(GN14:GN25,GK14:GK25))</f>
        <v>32.876744467287459</v>
      </c>
      <c r="GO6" s="9">
        <f>IF(COUNTA(GO14:GO25)=0,"",SUMPRODUCT(GO14:GO25,GK14:GK25))</f>
        <v>55.7</v>
      </c>
      <c r="GP6" s="9">
        <f>IF(COUNTA(GP14:GP25)=0,"",SUMPRODUCT(GP14:GP25,GK14:GK25))</f>
        <v>47.199999999999996</v>
      </c>
      <c r="GQ6" s="29" t="str">
        <f>IF(COUNTA(GQ14:GQ25)=0,"",SUMPRODUCT(GQ14:GQ25,GK14:GK25))</f>
        <v/>
      </c>
      <c r="GR6" s="24"/>
      <c r="GS6" s="24"/>
      <c r="GT6" s="121"/>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t="str">
        <f>IF(COUNTA(HA14:HA25)=0,"",SUMPRODUCT(HA14:HA25,GU14:GU25))</f>
        <v/>
      </c>
      <c r="HB6" s="24"/>
      <c r="HC6" s="24"/>
      <c r="HD6" s="121"/>
      <c r="HE6" s="15" t="s">
        <v>19</v>
      </c>
      <c r="HF6" s="9">
        <f>IF(COUNTA(HF14:HF25)=0,"",SUMPRODUCT(HF14:HF25,HE14:HE25))</f>
        <v>50.529395543440359</v>
      </c>
      <c r="HG6" s="9">
        <f>IF(COUNTA(HG14:HG25)=0,"",SUMPRODUCT(HG14:HG25,HE14:HE25))</f>
        <v>72.109198242723764</v>
      </c>
      <c r="HH6" s="9">
        <f>IF(COUNTA(HH14:HH25)=0,"",SUMPRODUCT(HH14:HH25,HE14:HE25))</f>
        <v>33.533111621719677</v>
      </c>
      <c r="HI6" s="9">
        <f>IF(COUNTA(HI14:HI25)=0,"",SUMPRODUCT(HI14:HI25,HE14:HE25))</f>
        <v>53.9</v>
      </c>
      <c r="HJ6" s="9">
        <f>IF(COUNTA(HJ14:HJ25)=0,"",SUMPRODUCT(HJ14:HJ25,HE14:HE25))</f>
        <v>48.599999999999994</v>
      </c>
      <c r="HK6" s="29" t="str">
        <f>IF(COUNTA(HK14:HK25)=0,"",SUMPRODUCT(HK14:HK25,HE14:HE25))</f>
        <v/>
      </c>
      <c r="HL6" s="24"/>
      <c r="HM6" s="24"/>
      <c r="HN6" s="121"/>
      <c r="HO6" s="15" t="s">
        <v>19</v>
      </c>
      <c r="HP6" s="9">
        <f>IF(COUNTA(HP14:HP25)=0,"",SUMPRODUCT(HP14:HP25,HO14:HO25))</f>
        <v>53.866610664713797</v>
      </c>
      <c r="HQ6" s="9" t="str">
        <f>IF(COUNTA(HQ14:HQ25)=0,"",SUMPRODUCT(HQ14:HQ25,HO14:HO25))</f>
        <v/>
      </c>
      <c r="HR6" s="9" t="str">
        <f>IF(COUNTA(HR14:HR25)=0,"",SUMPRODUCT(HR14:HR25,HO14:HO25))</f>
        <v/>
      </c>
      <c r="HS6" s="9" t="str">
        <f>IF(COUNTA(HS14:HS25)=0,"",SUMPRODUCT(HS14:HS25,HO14:HO25))</f>
        <v/>
      </c>
      <c r="HT6" s="9">
        <f>IF(COUNTA(HT14:HT25)=0,"",SUMPRODUCT(HT14:HT25,HO14:HO25))</f>
        <v>44.82</v>
      </c>
      <c r="HU6" s="29">
        <f>IF(COUNTA(HU14:HU25)=0,"",SUMPRODUCT(HU14:HU25,HO14:HO25))</f>
        <v>62.993261940500872</v>
      </c>
      <c r="HV6" s="24"/>
      <c r="HW6" s="24"/>
      <c r="HX6" s="129"/>
      <c r="IH6" s="129"/>
      <c r="IR6" s="129"/>
      <c r="JB6" s="129"/>
      <c r="JL6" s="129"/>
      <c r="JV6" s="129"/>
      <c r="KF6" s="129"/>
      <c r="KP6" s="129"/>
      <c r="KZ6" s="129"/>
      <c r="LJ6" s="129"/>
      <c r="LT6" s="129"/>
      <c r="MD6" s="129"/>
    </row>
    <row xmlns:x14ac="http://schemas.microsoft.com/office/spreadsheetml/2009/9/ac" r="7" s="4" customFormat="true" x14ac:dyDescent="0.25">
      <c r="A7" s="381" t="str">
        <f ca="true">IF(ISBLANK('Data Summary'!A9),"",'Data Summary'!A9)</f>
        <v>CMR_2014_MINESEC</v>
      </c>
      <c r="B7" s="121"/>
      <c r="C7" s="103" t="s">
        <v>38</v>
      </c>
      <c r="D7" s="8"/>
      <c r="E7" s="8"/>
      <c r="F7" s="8"/>
      <c r="G7" s="8"/>
      <c r="H7" s="8"/>
      <c r="I7" s="29"/>
      <c r="J7" s="24"/>
      <c r="K7" s="24"/>
      <c r="L7" s="121"/>
      <c r="M7" s="46" t="s">
        <v>38</v>
      </c>
      <c r="N7" s="8"/>
      <c r="O7" s="8"/>
      <c r="P7" s="8"/>
      <c r="Q7" s="8"/>
      <c r="R7" s="8"/>
      <c r="S7" s="29"/>
      <c r="T7" s="24"/>
      <c r="U7" s="24"/>
      <c r="V7" s="121"/>
      <c r="W7" s="46" t="s">
        <v>38</v>
      </c>
      <c r="X7" s="8"/>
      <c r="Y7" s="8"/>
      <c r="Z7" s="8"/>
      <c r="AA7" s="8"/>
      <c r="AB7" s="8"/>
      <c r="AC7" s="29"/>
      <c r="AD7" s="24"/>
      <c r="AE7" s="24"/>
      <c r="AF7" s="121"/>
      <c r="AG7" s="46" t="s">
        <v>38</v>
      </c>
      <c r="AH7" s="8"/>
      <c r="AI7" s="8"/>
      <c r="AJ7" s="8"/>
      <c r="AK7" s="8"/>
      <c r="AL7" s="8"/>
      <c r="AM7" s="29"/>
      <c r="AN7" s="24"/>
      <c r="AO7" s="24"/>
      <c r="AP7" s="121"/>
      <c r="AQ7" s="46" t="s">
        <v>38</v>
      </c>
      <c r="AR7" s="8"/>
      <c r="AS7" s="8"/>
      <c r="AT7" s="8"/>
      <c r="AU7" s="8"/>
      <c r="AV7" s="8"/>
      <c r="AW7" s="29"/>
      <c r="AX7" s="24"/>
      <c r="AY7" s="24"/>
      <c r="AZ7" s="121"/>
      <c r="BA7" s="46" t="s">
        <v>38</v>
      </c>
      <c r="BB7" s="8"/>
      <c r="BC7" s="8"/>
      <c r="BD7" s="8"/>
      <c r="BE7" s="8"/>
      <c r="BF7" s="8"/>
      <c r="BG7" s="29"/>
      <c r="BH7" s="24"/>
      <c r="BI7" s="24"/>
      <c r="BJ7" s="121"/>
      <c r="BK7" s="46" t="s">
        <v>38</v>
      </c>
      <c r="BL7" s="8"/>
      <c r="BM7" s="8"/>
      <c r="BN7" s="8"/>
      <c r="BO7" s="8"/>
      <c r="BP7" s="8"/>
      <c r="BQ7" s="29"/>
      <c r="BR7" s="24"/>
      <c r="BS7" s="24"/>
      <c r="BT7" s="121"/>
      <c r="BU7" s="46" t="s">
        <v>38</v>
      </c>
      <c r="BV7" s="8"/>
      <c r="BW7" s="8"/>
      <c r="BX7" s="8"/>
      <c r="BY7" s="8"/>
      <c r="BZ7" s="8"/>
      <c r="CA7" s="29"/>
      <c r="CB7" s="24"/>
      <c r="CC7" s="24"/>
      <c r="CD7" s="121"/>
      <c r="CE7" s="46" t="s">
        <v>38</v>
      </c>
      <c r="CF7" s="8"/>
      <c r="CG7" s="8"/>
      <c r="CH7" s="8"/>
      <c r="CI7" s="8"/>
      <c r="CJ7" s="8"/>
      <c r="CK7" s="29"/>
      <c r="CL7" s="24"/>
      <c r="CM7" s="24"/>
      <c r="CN7" s="121"/>
      <c r="CO7" s="46" t="s">
        <v>38</v>
      </c>
      <c r="CP7" s="8"/>
      <c r="CQ7" s="8"/>
      <c r="CR7" s="8"/>
      <c r="CS7" s="8"/>
      <c r="CT7" s="8"/>
      <c r="CU7" s="29"/>
      <c r="CV7" s="24"/>
      <c r="CW7" s="24"/>
      <c r="CX7" s="121"/>
      <c r="CY7" s="46" t="s">
        <v>38</v>
      </c>
      <c r="CZ7" s="8"/>
      <c r="DA7" s="8"/>
      <c r="DB7" s="8"/>
      <c r="DC7" s="8"/>
      <c r="DD7" s="8"/>
      <c r="DE7" s="29"/>
      <c r="DF7" s="24"/>
      <c r="DG7" s="24"/>
      <c r="DH7" s="121"/>
      <c r="DI7" s="46" t="s">
        <v>38</v>
      </c>
      <c r="DJ7" s="8"/>
      <c r="DK7" s="8"/>
      <c r="DL7" s="8"/>
      <c r="DM7" s="8"/>
      <c r="DN7" s="8"/>
      <c r="DO7" s="29"/>
      <c r="DP7" s="24"/>
      <c r="DQ7" s="24"/>
      <c r="DR7" s="121"/>
      <c r="DS7" s="46" t="s">
        <v>38</v>
      </c>
      <c r="DT7" s="8"/>
      <c r="DU7" s="8"/>
      <c r="DV7" s="8"/>
      <c r="DW7" s="8"/>
      <c r="DX7" s="8"/>
      <c r="DY7" s="29"/>
      <c r="DZ7" s="24"/>
      <c r="EA7" s="24"/>
      <c r="EB7" s="121"/>
      <c r="EC7" s="46" t="s">
        <v>38</v>
      </c>
      <c r="ED7" s="8"/>
      <c r="EE7" s="8"/>
      <c r="EF7" s="8"/>
      <c r="EG7" s="8"/>
      <c r="EH7" s="8"/>
      <c r="EI7" s="29"/>
      <c r="EJ7" s="24"/>
      <c r="EK7" s="24"/>
      <c r="EL7" s="121"/>
      <c r="EM7" s="46" t="s">
        <v>38</v>
      </c>
      <c r="EN7" s="8"/>
      <c r="EO7" s="8"/>
      <c r="EP7" s="8"/>
      <c r="EQ7" s="8"/>
      <c r="ER7" s="8"/>
      <c r="ES7" s="29"/>
      <c r="ET7" s="24"/>
      <c r="EU7" s="24"/>
      <c r="EV7" s="121"/>
      <c r="EW7" s="46" t="s">
        <v>38</v>
      </c>
      <c r="EX7" s="8"/>
      <c r="EY7" s="8"/>
      <c r="EZ7" s="8"/>
      <c r="FA7" s="8"/>
      <c r="FB7" s="8"/>
      <c r="FC7" s="29"/>
      <c r="FD7" s="24"/>
      <c r="FE7" s="24"/>
      <c r="FF7" s="121"/>
      <c r="FG7" s="46" t="s">
        <v>38</v>
      </c>
      <c r="FH7" s="8"/>
      <c r="FI7" s="8"/>
      <c r="FJ7" s="8"/>
      <c r="FK7" s="8"/>
      <c r="FL7" s="8"/>
      <c r="FM7" s="29"/>
      <c r="FN7" s="24"/>
      <c r="FO7" s="24"/>
      <c r="FP7" s="121"/>
      <c r="FQ7" s="46" t="s">
        <v>38</v>
      </c>
      <c r="FR7" s="8"/>
      <c r="FS7" s="8"/>
      <c r="FT7" s="8"/>
      <c r="FU7" s="8"/>
      <c r="FV7" s="8"/>
      <c r="FW7" s="29"/>
      <c r="FX7" s="24"/>
      <c r="FY7" s="24"/>
      <c r="FZ7" s="121"/>
      <c r="GA7" s="46" t="s">
        <v>38</v>
      </c>
      <c r="GB7" s="8"/>
      <c r="GC7" s="8"/>
      <c r="GD7" s="8"/>
      <c r="GE7" s="8"/>
      <c r="GF7" s="8"/>
      <c r="GG7" s="29"/>
      <c r="GH7" s="24"/>
      <c r="GI7" s="24"/>
      <c r="GJ7" s="121"/>
      <c r="GK7" s="46" t="s">
        <v>38</v>
      </c>
      <c r="GL7" s="8"/>
      <c r="GM7" s="8"/>
      <c r="GN7" s="8"/>
      <c r="GO7" s="8"/>
      <c r="GP7" s="8"/>
      <c r="GQ7" s="29"/>
      <c r="GR7" s="24"/>
      <c r="GS7" s="24"/>
      <c r="GT7" s="121"/>
      <c r="GU7" s="46" t="s">
        <v>38</v>
      </c>
      <c r="GV7" s="8"/>
      <c r="GW7" s="8"/>
      <c r="GX7" s="8"/>
      <c r="GY7" s="8"/>
      <c r="GZ7" s="8"/>
      <c r="HA7" s="29"/>
      <c r="HB7" s="24"/>
      <c r="HC7" s="24"/>
      <c r="HD7" s="121"/>
      <c r="HE7" s="46" t="s">
        <v>38</v>
      </c>
      <c r="HF7" s="8"/>
      <c r="HG7" s="8"/>
      <c r="HH7" s="8"/>
      <c r="HI7" s="8"/>
      <c r="HJ7" s="8"/>
      <c r="HK7" s="29"/>
      <c r="HL7" s="24"/>
      <c r="HM7" s="24"/>
      <c r="HN7" s="121"/>
      <c r="HO7" s="46" t="s">
        <v>38</v>
      </c>
      <c r="HP7" s="8"/>
      <c r="HQ7" s="8"/>
      <c r="HR7" s="8"/>
      <c r="HS7" s="8"/>
      <c r="HT7" s="8"/>
      <c r="HU7" s="29"/>
      <c r="HV7" s="24"/>
      <c r="HW7" s="24"/>
      <c r="HX7" s="129"/>
      <c r="IH7" s="129"/>
      <c r="IR7" s="129"/>
      <c r="JB7" s="129"/>
      <c r="JL7" s="129"/>
      <c r="JV7" s="129"/>
      <c r="KF7" s="129"/>
      <c r="KP7" s="129"/>
      <c r="KZ7" s="129"/>
      <c r="LJ7" s="129"/>
      <c r="LT7" s="129"/>
      <c r="MD7" s="129"/>
    </row>
    <row xmlns:x14ac="http://schemas.microsoft.com/office/spreadsheetml/2009/9/ac" r="8" s="4" customFormat="true" ht="15.6" customHeight="true" x14ac:dyDescent="0.25">
      <c r="A8" s="381" t="str">
        <f ca="true">IF(ISBLANK('Data Summary'!A10),"",'Data Summary'!A10)</f>
        <v>CMR_2014_EMIS</v>
      </c>
      <c r="B8" s="121"/>
      <c r="C8" s="103" t="s">
        <v>106</v>
      </c>
      <c r="D8" s="104"/>
      <c r="E8" s="9"/>
      <c r="F8" s="9"/>
      <c r="G8" s="9"/>
      <c r="H8" s="9"/>
      <c r="I8" s="29"/>
      <c r="J8" s="24"/>
      <c r="K8" s="24"/>
      <c r="L8" s="121"/>
      <c r="M8" s="46" t="s">
        <v>106</v>
      </c>
      <c r="N8" s="9"/>
      <c r="O8" s="9"/>
      <c r="P8" s="9"/>
      <c r="Q8" s="9"/>
      <c r="R8" s="9"/>
      <c r="S8" s="29"/>
      <c r="T8" s="24"/>
      <c r="U8" s="24"/>
      <c r="V8" s="121"/>
      <c r="W8" s="46" t="s">
        <v>106</v>
      </c>
      <c r="X8" s="9"/>
      <c r="Y8" s="9"/>
      <c r="Z8" s="9"/>
      <c r="AA8" s="9"/>
      <c r="AB8" s="9"/>
      <c r="AC8" s="29"/>
      <c r="AD8" s="24"/>
      <c r="AE8" s="24"/>
      <c r="AF8" s="121"/>
      <c r="AG8" s="46" t="s">
        <v>106</v>
      </c>
      <c r="AH8" s="9"/>
      <c r="AI8" s="9"/>
      <c r="AJ8" s="9"/>
      <c r="AK8" s="9"/>
      <c r="AL8" s="9"/>
      <c r="AM8" s="29"/>
      <c r="AN8" s="24"/>
      <c r="AO8" s="24"/>
      <c r="AP8" s="121"/>
      <c r="AQ8" s="46" t="s">
        <v>106</v>
      </c>
      <c r="AR8" s="9"/>
      <c r="AS8" s="9"/>
      <c r="AT8" s="9"/>
      <c r="AU8" s="9"/>
      <c r="AV8" s="9"/>
      <c r="AW8" s="29"/>
      <c r="AX8" s="24"/>
      <c r="AY8" s="24"/>
      <c r="AZ8" s="121"/>
      <c r="BA8" s="46" t="s">
        <v>106</v>
      </c>
      <c r="BB8" s="9"/>
      <c r="BC8" s="9"/>
      <c r="BD8" s="9"/>
      <c r="BE8" s="9"/>
      <c r="BF8" s="9"/>
      <c r="BG8" s="29"/>
      <c r="BH8" s="24"/>
      <c r="BI8" s="24"/>
      <c r="BJ8" s="121"/>
      <c r="BK8" s="46" t="s">
        <v>106</v>
      </c>
      <c r="BL8" s="9"/>
      <c r="BM8" s="9"/>
      <c r="BN8" s="9"/>
      <c r="BO8" s="9"/>
      <c r="BP8" s="9"/>
      <c r="BQ8" s="29"/>
      <c r="BR8" s="24"/>
      <c r="BS8" s="24"/>
      <c r="BT8" s="121"/>
      <c r="BU8" s="46" t="s">
        <v>106</v>
      </c>
      <c r="BV8" s="9"/>
      <c r="BW8" s="9"/>
      <c r="BX8" s="9"/>
      <c r="BY8" s="9"/>
      <c r="BZ8" s="9"/>
      <c r="CA8" s="29"/>
      <c r="CB8" s="24"/>
      <c r="CC8" s="24"/>
      <c r="CD8" s="121"/>
      <c r="CE8" s="46" t="s">
        <v>106</v>
      </c>
      <c r="CF8" s="9"/>
      <c r="CG8" s="9"/>
      <c r="CH8" s="9"/>
      <c r="CI8" s="9"/>
      <c r="CJ8" s="9"/>
      <c r="CK8" s="29"/>
      <c r="CL8" s="24"/>
      <c r="CM8" s="24"/>
      <c r="CN8" s="121"/>
      <c r="CO8" s="46" t="s">
        <v>106</v>
      </c>
      <c r="CP8" s="9"/>
      <c r="CQ8" s="9"/>
      <c r="CR8" s="9"/>
      <c r="CS8" s="9"/>
      <c r="CT8" s="9"/>
      <c r="CU8" s="29"/>
      <c r="CV8" s="24"/>
      <c r="CW8" s="24"/>
      <c r="CX8" s="121"/>
      <c r="CY8" s="46" t="s">
        <v>106</v>
      </c>
      <c r="CZ8" s="9"/>
      <c r="DA8" s="9"/>
      <c r="DB8" s="9"/>
      <c r="DC8" s="9"/>
      <c r="DD8" s="9"/>
      <c r="DE8" s="29"/>
      <c r="DF8" s="24"/>
      <c r="DG8" s="24"/>
      <c r="DH8" s="121"/>
      <c r="DI8" s="46" t="s">
        <v>106</v>
      </c>
      <c r="DJ8" s="9"/>
      <c r="DK8" s="9"/>
      <c r="DL8" s="9"/>
      <c r="DM8" s="9"/>
      <c r="DN8" s="9"/>
      <c r="DO8" s="29"/>
      <c r="DP8" s="24"/>
      <c r="DQ8" s="24"/>
      <c r="DR8" s="121"/>
      <c r="DS8" s="46" t="s">
        <v>106</v>
      </c>
      <c r="DT8" s="9"/>
      <c r="DU8" s="9"/>
      <c r="DV8" s="9"/>
      <c r="DW8" s="9"/>
      <c r="DX8" s="9"/>
      <c r="DY8" s="29"/>
      <c r="DZ8" s="24"/>
      <c r="EA8" s="24"/>
      <c r="EB8" s="121"/>
      <c r="EC8" s="46" t="s">
        <v>106</v>
      </c>
      <c r="ED8" s="9"/>
      <c r="EE8" s="9"/>
      <c r="EF8" s="9"/>
      <c r="EG8" s="9"/>
      <c r="EH8" s="9"/>
      <c r="EI8" s="29"/>
      <c r="EJ8" s="24"/>
      <c r="EK8" s="24"/>
      <c r="EL8" s="121"/>
      <c r="EM8" s="46" t="s">
        <v>106</v>
      </c>
      <c r="EN8" s="9"/>
      <c r="EO8" s="9"/>
      <c r="EP8" s="9"/>
      <c r="EQ8" s="9"/>
      <c r="ER8" s="9"/>
      <c r="ES8" s="29"/>
      <c r="ET8" s="24"/>
      <c r="EU8" s="24"/>
      <c r="EV8" s="121"/>
      <c r="EW8" s="46" t="s">
        <v>106</v>
      </c>
      <c r="EX8" s="9"/>
      <c r="EY8" s="9"/>
      <c r="EZ8" s="9"/>
      <c r="FA8" s="9"/>
      <c r="FB8" s="9"/>
      <c r="FC8" s="29"/>
      <c r="FD8" s="24"/>
      <c r="FE8" s="24"/>
      <c r="FF8" s="121"/>
      <c r="FG8" s="46" t="s">
        <v>106</v>
      </c>
      <c r="FH8" s="9"/>
      <c r="FI8" s="9"/>
      <c r="FJ8" s="9"/>
      <c r="FK8" s="9"/>
      <c r="FL8" s="9"/>
      <c r="FM8" s="29"/>
      <c r="FN8" s="24"/>
      <c r="FO8" s="24"/>
      <c r="FP8" s="121"/>
      <c r="FQ8" s="46" t="s">
        <v>106</v>
      </c>
      <c r="FR8" s="9"/>
      <c r="FS8" s="9"/>
      <c r="FT8" s="9"/>
      <c r="FU8" s="9"/>
      <c r="FV8" s="9"/>
      <c r="FW8" s="29"/>
      <c r="FX8" s="24"/>
      <c r="FY8" s="24"/>
      <c r="FZ8" s="121"/>
      <c r="GA8" s="46" t="s">
        <v>106</v>
      </c>
      <c r="GB8" s="9"/>
      <c r="GC8" s="9"/>
      <c r="GD8" s="9"/>
      <c r="GE8" s="9"/>
      <c r="GF8" s="9"/>
      <c r="GG8" s="29"/>
      <c r="GH8" s="24"/>
      <c r="GI8" s="24"/>
      <c r="GJ8" s="121"/>
      <c r="GK8" s="46" t="s">
        <v>106</v>
      </c>
      <c r="GL8" s="9"/>
      <c r="GM8" s="9"/>
      <c r="GN8" s="9"/>
      <c r="GO8" s="9"/>
      <c r="GP8" s="9"/>
      <c r="GQ8" s="29"/>
      <c r="GR8" s="24"/>
      <c r="GS8" s="24"/>
      <c r="GT8" s="121"/>
      <c r="GU8" s="46" t="s">
        <v>106</v>
      </c>
      <c r="GV8" s="9"/>
      <c r="GW8" s="9"/>
      <c r="GX8" s="9"/>
      <c r="GY8" s="9"/>
      <c r="GZ8" s="9"/>
      <c r="HA8" s="29"/>
      <c r="HB8" s="24"/>
      <c r="HC8" s="24"/>
      <c r="HD8" s="121"/>
      <c r="HE8" s="46" t="s">
        <v>106</v>
      </c>
      <c r="HF8" s="9"/>
      <c r="HG8" s="9"/>
      <c r="HH8" s="9"/>
      <c r="HI8" s="9"/>
      <c r="HJ8" s="9"/>
      <c r="HK8" s="29"/>
      <c r="HL8" s="24"/>
      <c r="HM8" s="24"/>
      <c r="HN8" s="121"/>
      <c r="HO8" s="46" t="s">
        <v>106</v>
      </c>
      <c r="HP8" s="9"/>
      <c r="HQ8" s="9"/>
      <c r="HR8" s="9"/>
      <c r="HS8" s="9"/>
      <c r="HT8" s="9"/>
      <c r="HU8" s="29"/>
      <c r="HV8" s="24"/>
      <c r="HW8" s="24"/>
      <c r="HX8" s="129"/>
      <c r="IH8" s="129"/>
      <c r="IR8" s="129"/>
      <c r="JB8" s="129"/>
      <c r="JL8" s="129"/>
      <c r="JV8" s="129"/>
      <c r="KF8" s="129"/>
      <c r="KP8" s="129"/>
      <c r="KZ8" s="129"/>
      <c r="LJ8" s="129"/>
      <c r="LT8" s="129"/>
      <c r="MD8" s="129"/>
    </row>
    <row xmlns:x14ac="http://schemas.microsoft.com/office/spreadsheetml/2009/9/ac" r="9" s="4" customFormat="true" x14ac:dyDescent="0.25">
      <c r="A9" s="381" t="str">
        <f ca="true">IF(ISBLANK('Data Summary'!A11),"",'Data Summary'!A11)</f>
        <v>CMR_2015_MINESEC</v>
      </c>
      <c r="B9" s="121"/>
      <c r="C9" s="65" t="s">
        <v>172</v>
      </c>
      <c r="D9" s="105"/>
      <c r="E9" s="7"/>
      <c r="F9" s="7"/>
      <c r="G9" s="7"/>
      <c r="H9" s="7"/>
      <c r="I9" s="26"/>
      <c r="J9" s="24"/>
      <c r="K9" s="24"/>
      <c r="L9" s="121"/>
      <c r="M9" s="65" t="s">
        <v>172</v>
      </c>
      <c r="N9" s="8"/>
      <c r="O9" s="8"/>
      <c r="P9" s="8"/>
      <c r="Q9" s="8"/>
      <c r="R9" s="8"/>
      <c r="S9" s="26"/>
      <c r="T9" s="24"/>
      <c r="U9" s="24"/>
      <c r="V9" s="121"/>
      <c r="W9" s="65" t="s">
        <v>172</v>
      </c>
      <c r="X9" s="8"/>
      <c r="Y9" s="8"/>
      <c r="Z9" s="8"/>
      <c r="AA9" s="8"/>
      <c r="AB9" s="8"/>
      <c r="AC9" s="26"/>
      <c r="AD9" s="24"/>
      <c r="AE9" s="24"/>
      <c r="AF9" s="121"/>
      <c r="AG9" s="65" t="s">
        <v>172</v>
      </c>
      <c r="AH9" s="8"/>
      <c r="AI9" s="8"/>
      <c r="AJ9" s="8"/>
      <c r="AK9" s="8"/>
      <c r="AL9" s="8"/>
      <c r="AM9" s="26"/>
      <c r="AN9" s="24"/>
      <c r="AO9" s="24"/>
      <c r="AP9" s="121"/>
      <c r="AQ9" s="65" t="s">
        <v>172</v>
      </c>
      <c r="AR9" s="8"/>
      <c r="AS9" s="8"/>
      <c r="AT9" s="8"/>
      <c r="AU9" s="8"/>
      <c r="AV9" s="8"/>
      <c r="AW9" s="26"/>
      <c r="AX9" s="24"/>
      <c r="AY9" s="24"/>
      <c r="AZ9" s="121"/>
      <c r="BA9" s="65" t="s">
        <v>172</v>
      </c>
      <c r="BB9" s="8"/>
      <c r="BC9" s="8"/>
      <c r="BD9" s="8"/>
      <c r="BE9" s="8"/>
      <c r="BF9" s="8"/>
      <c r="BG9" s="26"/>
      <c r="BH9" s="24"/>
      <c r="BI9" s="24"/>
      <c r="BJ9" s="121"/>
      <c r="BK9" s="65" t="s">
        <v>172</v>
      </c>
      <c r="BL9" s="8"/>
      <c r="BM9" s="8"/>
      <c r="BN9" s="8"/>
      <c r="BO9" s="8"/>
      <c r="BP9" s="8"/>
      <c r="BQ9" s="26"/>
      <c r="BR9" s="24"/>
      <c r="BS9" s="24"/>
      <c r="BT9" s="121" t="s">
        <v>181</v>
      </c>
      <c r="BU9" s="65" t="s">
        <v>172</v>
      </c>
      <c r="BV9" s="8">
        <f>BZ9</f>
        <v>33.75</v>
      </c>
      <c r="BW9" s="8"/>
      <c r="BX9" s="8"/>
      <c r="BY9" s="8"/>
      <c r="BZ9" s="8">
        <v>33.75</v>
      </c>
      <c r="CA9" s="26"/>
      <c r="CB9" s="24"/>
      <c r="CC9" s="24"/>
      <c r="CD9" s="121"/>
      <c r="CE9" s="65" t="s">
        <v>172</v>
      </c>
      <c r="CF9" s="8"/>
      <c r="CG9" s="8"/>
      <c r="CH9" s="8"/>
      <c r="CI9" s="8"/>
      <c r="CJ9" s="8"/>
      <c r="CK9" s="26"/>
      <c r="CL9" s="24"/>
      <c r="CM9" s="24"/>
      <c r="CN9" s="121"/>
      <c r="CO9" s="65" t="s">
        <v>172</v>
      </c>
      <c r="CP9" s="8"/>
      <c r="CQ9" s="8"/>
      <c r="CR9" s="8"/>
      <c r="CS9" s="8"/>
      <c r="CT9" s="8"/>
      <c r="CU9" s="26"/>
      <c r="CV9" s="24"/>
      <c r="CW9" s="24"/>
      <c r="CX9" s="121"/>
      <c r="CY9" s="65" t="s">
        <v>172</v>
      </c>
      <c r="CZ9" s="8"/>
      <c r="DA9" s="8"/>
      <c r="DB9" s="8"/>
      <c r="DC9" s="8"/>
      <c r="DD9" s="8"/>
      <c r="DE9" s="26"/>
      <c r="DF9" s="24"/>
      <c r="DG9" s="24"/>
      <c r="DH9" s="121" t="s">
        <v>181</v>
      </c>
      <c r="DI9" s="65" t="s">
        <v>172</v>
      </c>
      <c r="DJ9" s="8">
        <v>34.44397</v>
      </c>
      <c r="DK9" s="8"/>
      <c r="DL9" s="8"/>
      <c r="DM9" s="8"/>
      <c r="DN9" s="8">
        <v>34.44397</v>
      </c>
      <c r="DO9" s="26"/>
      <c r="DP9" s="24"/>
      <c r="DQ9" s="24"/>
      <c r="DR9" s="121"/>
      <c r="DS9" s="65" t="s">
        <v>172</v>
      </c>
      <c r="DT9" s="8"/>
      <c r="DU9" s="8"/>
      <c r="DV9" s="8"/>
      <c r="DW9" s="8"/>
      <c r="DX9" s="8"/>
      <c r="DY9" s="26"/>
      <c r="DZ9" s="24"/>
      <c r="EA9" s="24"/>
      <c r="EB9" s="121" t="s">
        <v>181</v>
      </c>
      <c r="EC9" s="65" t="s">
        <v>172</v>
      </c>
      <c r="ED9" s="8">
        <v>43.615380000000002</v>
      </c>
      <c r="EE9" s="8"/>
      <c r="EF9" s="8"/>
      <c r="EG9" s="8"/>
      <c r="EH9" s="8">
        <v>43.615380000000002</v>
      </c>
      <c r="EI9" s="26"/>
      <c r="EJ9" s="24"/>
      <c r="EK9" s="24"/>
      <c r="EL9" s="121"/>
      <c r="EM9" s="65" t="s">
        <v>172</v>
      </c>
      <c r="EN9" s="8"/>
      <c r="EO9" s="8"/>
      <c r="EP9" s="8"/>
      <c r="EQ9" s="8"/>
      <c r="ER9" s="8"/>
      <c r="ES9" s="26"/>
      <c r="ET9" s="24"/>
      <c r="EU9" s="24"/>
      <c r="EV9" s="121"/>
      <c r="EW9" s="65" t="s">
        <v>172</v>
      </c>
      <c r="EX9" s="8"/>
      <c r="EY9" s="8"/>
      <c r="EZ9" s="8"/>
      <c r="FA9" s="8"/>
      <c r="FB9" s="8"/>
      <c r="FC9" s="26"/>
      <c r="FD9" s="24"/>
      <c r="FE9" s="24"/>
      <c r="FF9" s="121"/>
      <c r="FG9" s="65" t="s">
        <v>172</v>
      </c>
      <c r="FH9" s="8"/>
      <c r="FI9" s="8"/>
      <c r="FJ9" s="8"/>
      <c r="FK9" s="8"/>
      <c r="FL9" s="8"/>
      <c r="FM9" s="26"/>
      <c r="FN9" s="24"/>
      <c r="FO9" s="24"/>
      <c r="FP9" s="121" t="s">
        <v>181</v>
      </c>
      <c r="FQ9" s="65" t="s">
        <v>172</v>
      </c>
      <c r="FR9" s="8"/>
      <c r="FS9" s="8"/>
      <c r="FT9" s="8"/>
      <c r="FU9" s="8"/>
      <c r="FV9" s="8"/>
      <c r="FW9" s="26" t="s">
        <v>270</v>
      </c>
      <c r="FX9" s="24"/>
      <c r="FY9" s="24"/>
      <c r="FZ9" s="121" t="s">
        <v>181</v>
      </c>
      <c r="GA9" s="65" t="s">
        <v>172</v>
      </c>
      <c r="GB9" s="8">
        <v>20.74</v>
      </c>
      <c r="GC9" s="8"/>
      <c r="GD9" s="8"/>
      <c r="GE9" s="8"/>
      <c r="GF9" s="8">
        <v>20.74</v>
      </c>
      <c r="GG9" s="26" t="s">
        <v>270</v>
      </c>
      <c r="GH9" s="24"/>
      <c r="GI9" s="24"/>
      <c r="GJ9" s="121"/>
      <c r="GK9" s="65" t="s">
        <v>172</v>
      </c>
      <c r="GL9" s="8"/>
      <c r="GM9" s="8"/>
      <c r="GN9" s="8"/>
      <c r="GO9" s="8"/>
      <c r="GP9" s="8"/>
      <c r="GQ9" s="26"/>
      <c r="GR9" s="24"/>
      <c r="GS9" s="24"/>
      <c r="GT9" s="121"/>
      <c r="GU9" s="65" t="s">
        <v>172</v>
      </c>
      <c r="GV9" s="8"/>
      <c r="GW9" s="8"/>
      <c r="GX9" s="8"/>
      <c r="GY9" s="8"/>
      <c r="GZ9" s="8"/>
      <c r="HA9" s="26"/>
      <c r="HB9" s="24"/>
      <c r="HC9" s="24"/>
      <c r="HD9" s="121"/>
      <c r="HE9" s="65" t="s">
        <v>172</v>
      </c>
      <c r="HF9" s="8"/>
      <c r="HG9" s="8"/>
      <c r="HH9" s="8"/>
      <c r="HI9" s="8"/>
      <c r="HJ9" s="8"/>
      <c r="HK9" s="26"/>
      <c r="HL9" s="24"/>
      <c r="HM9" s="24"/>
      <c r="HN9" s="121" t="s">
        <v>181</v>
      </c>
      <c r="HO9" s="65" t="s">
        <v>172</v>
      </c>
      <c r="HP9" s="8"/>
      <c r="HQ9" s="8"/>
      <c r="HR9" s="8"/>
      <c r="HS9" s="8"/>
      <c r="HT9" s="8"/>
      <c r="HU9" s="26"/>
      <c r="HV9" s="24"/>
      <c r="HW9" s="24"/>
      <c r="HX9" s="129"/>
      <c r="IH9" s="129"/>
      <c r="IR9" s="129"/>
      <c r="JB9" s="129"/>
      <c r="JL9" s="129"/>
      <c r="JV9" s="129"/>
      <c r="KF9" s="129"/>
      <c r="KP9" s="129"/>
      <c r="KZ9" s="129"/>
      <c r="LJ9" s="129"/>
      <c r="LT9" s="129"/>
      <c r="MD9" s="129"/>
    </row>
    <row xmlns:x14ac="http://schemas.microsoft.com/office/spreadsheetml/2009/9/ac" r="10" s="4" customFormat="true" ht="15.6" customHeight="true" x14ac:dyDescent="0.25">
      <c r="A10" s="381" t="str">
        <f ca="true">IF(ISBLANK('Data Summary'!A12),"",'Data Summary'!A12)</f>
        <v>CMR_2015_EMIS</v>
      </c>
      <c r="B10" s="121"/>
      <c r="C10" s="65" t="s">
        <v>107</v>
      </c>
      <c r="D10" s="106"/>
      <c r="E10" s="7"/>
      <c r="F10" s="7"/>
      <c r="G10" s="7"/>
      <c r="H10" s="7"/>
      <c r="I10" s="26"/>
      <c r="J10" s="24"/>
      <c r="K10" s="24"/>
      <c r="L10" s="121"/>
      <c r="M10" s="65" t="s">
        <v>107</v>
      </c>
      <c r="N10" s="19"/>
      <c r="O10" s="7"/>
      <c r="P10" s="7"/>
      <c r="Q10" s="7"/>
      <c r="R10" s="7"/>
      <c r="S10" s="26"/>
      <c r="T10" s="24"/>
      <c r="U10" s="24"/>
      <c r="V10" s="121"/>
      <c r="W10" s="65" t="s">
        <v>107</v>
      </c>
      <c r="X10" s="19"/>
      <c r="Y10" s="7"/>
      <c r="Z10" s="7"/>
      <c r="AA10" s="7"/>
      <c r="AB10" s="7"/>
      <c r="AC10" s="26"/>
      <c r="AD10" s="24"/>
      <c r="AE10" s="24"/>
      <c r="AF10" s="121"/>
      <c r="AG10" s="65" t="s">
        <v>107</v>
      </c>
      <c r="AH10" s="19"/>
      <c r="AI10" s="7"/>
      <c r="AJ10" s="7"/>
      <c r="AK10" s="7"/>
      <c r="AL10" s="7"/>
      <c r="AM10" s="26"/>
      <c r="AN10" s="24"/>
      <c r="AO10" s="24"/>
      <c r="AP10" s="121"/>
      <c r="AQ10" s="65" t="s">
        <v>107</v>
      </c>
      <c r="AR10" s="19"/>
      <c r="AS10" s="7"/>
      <c r="AT10" s="7"/>
      <c r="AU10" s="7"/>
      <c r="AV10" s="7"/>
      <c r="AW10" s="26"/>
      <c r="AX10" s="24"/>
      <c r="AY10" s="24"/>
      <c r="AZ10" s="121"/>
      <c r="BA10" s="65" t="s">
        <v>107</v>
      </c>
      <c r="BB10" s="19"/>
      <c r="BC10" s="7"/>
      <c r="BD10" s="7"/>
      <c r="BE10" s="7"/>
      <c r="BF10" s="7"/>
      <c r="BG10" s="26"/>
      <c r="BH10" s="24"/>
      <c r="BI10" s="24"/>
      <c r="BJ10" s="121"/>
      <c r="BK10" s="65" t="s">
        <v>107</v>
      </c>
      <c r="BL10" s="19"/>
      <c r="BM10" s="7"/>
      <c r="BN10" s="7"/>
      <c r="BO10" s="7"/>
      <c r="BP10" s="7"/>
      <c r="BQ10" s="26"/>
      <c r="BR10" s="24"/>
      <c r="BS10" s="24"/>
      <c r="BT10" s="121"/>
      <c r="BU10" s="65" t="s">
        <v>107</v>
      </c>
      <c r="BV10" s="19"/>
      <c r="BW10" s="7"/>
      <c r="BX10" s="7"/>
      <c r="BY10" s="7"/>
      <c r="BZ10" s="7"/>
      <c r="CA10" s="26"/>
      <c r="CB10" s="24"/>
      <c r="CC10" s="24"/>
      <c r="CD10" s="121"/>
      <c r="CE10" s="65" t="s">
        <v>107</v>
      </c>
      <c r="CF10" s="19"/>
      <c r="CG10" s="7"/>
      <c r="CH10" s="7"/>
      <c r="CI10" s="7"/>
      <c r="CJ10" s="7"/>
      <c r="CK10" s="26"/>
      <c r="CL10" s="24"/>
      <c r="CM10" s="24"/>
      <c r="CN10" s="121"/>
      <c r="CO10" s="65" t="s">
        <v>107</v>
      </c>
      <c r="CP10" s="19"/>
      <c r="CQ10" s="7"/>
      <c r="CR10" s="7"/>
      <c r="CS10" s="7"/>
      <c r="CT10" s="7"/>
      <c r="CU10" s="26"/>
      <c r="CV10" s="24"/>
      <c r="CW10" s="24"/>
      <c r="CX10" s="121"/>
      <c r="CY10" s="65" t="s">
        <v>107</v>
      </c>
      <c r="CZ10" s="19"/>
      <c r="DA10" s="7"/>
      <c r="DB10" s="7"/>
      <c r="DC10" s="7"/>
      <c r="DD10" s="7"/>
      <c r="DE10" s="26"/>
      <c r="DF10" s="24"/>
      <c r="DG10" s="24"/>
      <c r="DH10" s="121"/>
      <c r="DI10" s="65" t="s">
        <v>107</v>
      </c>
      <c r="DJ10" s="19"/>
      <c r="DK10" s="7"/>
      <c r="DL10" s="7"/>
      <c r="DM10" s="7"/>
      <c r="DN10" s="7"/>
      <c r="DO10" s="26"/>
      <c r="DP10" s="24"/>
      <c r="DQ10" s="24"/>
      <c r="DR10" s="121"/>
      <c r="DS10" s="65" t="s">
        <v>107</v>
      </c>
      <c r="DT10" s="19"/>
      <c r="DU10" s="7"/>
      <c r="DV10" s="7"/>
      <c r="DW10" s="7"/>
      <c r="DX10" s="7"/>
      <c r="DY10" s="26"/>
      <c r="DZ10" s="24"/>
      <c r="EA10" s="24"/>
      <c r="EB10" s="121"/>
      <c r="EC10" s="65" t="s">
        <v>107</v>
      </c>
      <c r="ED10" s="19"/>
      <c r="EE10" s="7"/>
      <c r="EF10" s="7"/>
      <c r="EG10" s="7"/>
      <c r="EH10" s="7"/>
      <c r="EI10" s="26"/>
      <c r="EJ10" s="24"/>
      <c r="EK10" s="24"/>
      <c r="EL10" s="121"/>
      <c r="EM10" s="65" t="s">
        <v>107</v>
      </c>
      <c r="EN10" s="19"/>
      <c r="EO10" s="7"/>
      <c r="EP10" s="7"/>
      <c r="EQ10" s="7"/>
      <c r="ER10" s="7"/>
      <c r="ES10" s="26"/>
      <c r="ET10" s="24"/>
      <c r="EU10" s="24"/>
      <c r="EV10" s="121"/>
      <c r="EW10" s="65" t="s">
        <v>107</v>
      </c>
      <c r="EX10" s="19"/>
      <c r="EY10" s="7"/>
      <c r="EZ10" s="7"/>
      <c r="FA10" s="7"/>
      <c r="FB10" s="7"/>
      <c r="FC10" s="26"/>
      <c r="FD10" s="24"/>
      <c r="FE10" s="24"/>
      <c r="FF10" s="121"/>
      <c r="FG10" s="65" t="s">
        <v>107</v>
      </c>
      <c r="FH10" s="19"/>
      <c r="FI10" s="7"/>
      <c r="FJ10" s="7"/>
      <c r="FK10" s="7"/>
      <c r="FL10" s="7"/>
      <c r="FM10" s="26"/>
      <c r="FN10" s="24"/>
      <c r="FO10" s="24"/>
      <c r="FP10" s="121"/>
      <c r="FQ10" s="65" t="s">
        <v>107</v>
      </c>
      <c r="FR10" s="19"/>
      <c r="FS10" s="7"/>
      <c r="FT10" s="7"/>
      <c r="FU10" s="7"/>
      <c r="FV10" s="7"/>
      <c r="FW10" s="26"/>
      <c r="FX10" s="24"/>
      <c r="FY10" s="24"/>
      <c r="FZ10" s="121"/>
      <c r="GA10" s="65" t="s">
        <v>107</v>
      </c>
      <c r="GB10" s="19"/>
      <c r="GC10" s="7"/>
      <c r="GD10" s="7"/>
      <c r="GE10" s="7"/>
      <c r="GF10" s="7"/>
      <c r="GG10" s="26"/>
      <c r="GH10" s="24"/>
      <c r="GI10" s="24"/>
      <c r="GJ10" s="121"/>
      <c r="GK10" s="65" t="s">
        <v>107</v>
      </c>
      <c r="GL10" s="19"/>
      <c r="GM10" s="7"/>
      <c r="GN10" s="7"/>
      <c r="GO10" s="7"/>
      <c r="GP10" s="7"/>
      <c r="GQ10" s="26"/>
      <c r="GR10" s="24"/>
      <c r="GS10" s="24"/>
      <c r="GT10" s="121"/>
      <c r="GU10" s="65" t="s">
        <v>107</v>
      </c>
      <c r="GV10" s="19"/>
      <c r="GW10" s="7"/>
      <c r="GX10" s="7"/>
      <c r="GY10" s="7"/>
      <c r="GZ10" s="7"/>
      <c r="HA10" s="26"/>
      <c r="HB10" s="24"/>
      <c r="HC10" s="24"/>
      <c r="HD10" s="121"/>
      <c r="HE10" s="65" t="s">
        <v>107</v>
      </c>
      <c r="HF10" s="19"/>
      <c r="HG10" s="7"/>
      <c r="HH10" s="7"/>
      <c r="HI10" s="7"/>
      <c r="HJ10" s="7"/>
      <c r="HK10" s="26"/>
      <c r="HL10" s="24"/>
      <c r="HM10" s="24"/>
      <c r="HN10" s="121"/>
      <c r="HO10" s="65" t="s">
        <v>107</v>
      </c>
      <c r="HP10" s="19"/>
      <c r="HQ10" s="7"/>
      <c r="HR10" s="7"/>
      <c r="HS10" s="7"/>
      <c r="HT10" s="7"/>
      <c r="HU10" s="26"/>
      <c r="HV10" s="24"/>
      <c r="HW10" s="24"/>
      <c r="HX10" s="129"/>
      <c r="IH10" s="129"/>
      <c r="IR10" s="129"/>
      <c r="JB10" s="129"/>
      <c r="JL10" s="129"/>
      <c r="JV10" s="129"/>
      <c r="KF10" s="129"/>
      <c r="KP10" s="129"/>
      <c r="KZ10" s="129"/>
      <c r="LJ10" s="129"/>
      <c r="LT10" s="129"/>
      <c r="MD10" s="129"/>
    </row>
    <row xmlns:x14ac="http://schemas.microsoft.com/office/spreadsheetml/2009/9/ac" r="11" s="4" customFormat="true" ht="15.6" customHeight="true" x14ac:dyDescent="0.25">
      <c r="A11" s="381" t="str">
        <f ca="true">IF(ISBLANK('Data Summary'!A13),"",'Data Summary'!A13)</f>
        <v>CMR_2016_UIS</v>
      </c>
      <c r="B11" s="121"/>
      <c r="C11" s="65" t="s">
        <v>108</v>
      </c>
      <c r="D11" s="106"/>
      <c r="E11" s="7"/>
      <c r="F11" s="7"/>
      <c r="G11" s="7"/>
      <c r="H11" s="7"/>
      <c r="I11" s="26"/>
      <c r="J11" s="24"/>
      <c r="K11" s="24"/>
      <c r="L11" s="121"/>
      <c r="M11" s="65" t="s">
        <v>108</v>
      </c>
      <c r="N11" s="19"/>
      <c r="O11" s="7"/>
      <c r="P11" s="7"/>
      <c r="Q11" s="7"/>
      <c r="R11" s="7"/>
      <c r="S11" s="26"/>
      <c r="T11" s="24"/>
      <c r="U11" s="24"/>
      <c r="V11" s="121"/>
      <c r="W11" s="65" t="s">
        <v>108</v>
      </c>
      <c r="X11" s="19"/>
      <c r="Y11" s="7"/>
      <c r="Z11" s="7"/>
      <c r="AA11" s="7"/>
      <c r="AB11" s="7"/>
      <c r="AC11" s="26"/>
      <c r="AD11" s="24"/>
      <c r="AE11" s="24"/>
      <c r="AF11" s="121"/>
      <c r="AG11" s="65" t="s">
        <v>108</v>
      </c>
      <c r="AH11" s="19"/>
      <c r="AI11" s="7"/>
      <c r="AJ11" s="7"/>
      <c r="AK11" s="7"/>
      <c r="AL11" s="7"/>
      <c r="AM11" s="26"/>
      <c r="AN11" s="24"/>
      <c r="AO11" s="24"/>
      <c r="AP11" s="121"/>
      <c r="AQ11" s="65" t="s">
        <v>108</v>
      </c>
      <c r="AR11" s="19"/>
      <c r="AS11" s="7"/>
      <c r="AT11" s="7"/>
      <c r="AU11" s="7"/>
      <c r="AV11" s="7"/>
      <c r="AW11" s="26"/>
      <c r="AX11" s="24"/>
      <c r="AY11" s="24"/>
      <c r="AZ11" s="121"/>
      <c r="BA11" s="65" t="s">
        <v>108</v>
      </c>
      <c r="BB11" s="19"/>
      <c r="BC11" s="7"/>
      <c r="BD11" s="7"/>
      <c r="BE11" s="7"/>
      <c r="BF11" s="7"/>
      <c r="BG11" s="26"/>
      <c r="BH11" s="24"/>
      <c r="BI11" s="24"/>
      <c r="BJ11" s="121"/>
      <c r="BK11" s="65" t="s">
        <v>108</v>
      </c>
      <c r="BL11" s="19"/>
      <c r="BM11" s="7"/>
      <c r="BN11" s="7"/>
      <c r="BO11" s="7"/>
      <c r="BP11" s="7"/>
      <c r="BQ11" s="26"/>
      <c r="BR11" s="24"/>
      <c r="BS11" s="24"/>
      <c r="BT11" s="121"/>
      <c r="BU11" s="65" t="s">
        <v>108</v>
      </c>
      <c r="BV11" s="19"/>
      <c r="BW11" s="7"/>
      <c r="BX11" s="7"/>
      <c r="BY11" s="7"/>
      <c r="BZ11" s="7"/>
      <c r="CA11" s="26"/>
      <c r="CB11" s="24"/>
      <c r="CC11" s="24"/>
      <c r="CD11" s="121"/>
      <c r="CE11" s="65" t="s">
        <v>108</v>
      </c>
      <c r="CF11" s="19"/>
      <c r="CG11" s="7"/>
      <c r="CH11" s="7"/>
      <c r="CI11" s="7"/>
      <c r="CJ11" s="7"/>
      <c r="CK11" s="26"/>
      <c r="CL11" s="24"/>
      <c r="CM11" s="24"/>
      <c r="CN11" s="121"/>
      <c r="CO11" s="65" t="s">
        <v>108</v>
      </c>
      <c r="CP11" s="19"/>
      <c r="CQ11" s="7"/>
      <c r="CR11" s="7"/>
      <c r="CS11" s="7"/>
      <c r="CT11" s="7"/>
      <c r="CU11" s="26"/>
      <c r="CV11" s="24"/>
      <c r="CW11" s="24"/>
      <c r="CX11" s="121"/>
      <c r="CY11" s="65" t="s">
        <v>108</v>
      </c>
      <c r="CZ11" s="19"/>
      <c r="DA11" s="7"/>
      <c r="DB11" s="7"/>
      <c r="DC11" s="7"/>
      <c r="DD11" s="7"/>
      <c r="DE11" s="26"/>
      <c r="DF11" s="24"/>
      <c r="DG11" s="24"/>
      <c r="DH11" s="121"/>
      <c r="DI11" s="65" t="s">
        <v>108</v>
      </c>
      <c r="DJ11" s="19"/>
      <c r="DK11" s="7"/>
      <c r="DL11" s="7"/>
      <c r="DM11" s="7"/>
      <c r="DN11" s="7"/>
      <c r="DO11" s="26"/>
      <c r="DP11" s="24"/>
      <c r="DQ11" s="24"/>
      <c r="DR11" s="121"/>
      <c r="DS11" s="65" t="s">
        <v>108</v>
      </c>
      <c r="DT11" s="19"/>
      <c r="DU11" s="7"/>
      <c r="DV11" s="7"/>
      <c r="DW11" s="7"/>
      <c r="DX11" s="7"/>
      <c r="DY11" s="26"/>
      <c r="DZ11" s="24"/>
      <c r="EA11" s="24"/>
      <c r="EB11" s="121"/>
      <c r="EC11" s="65" t="s">
        <v>108</v>
      </c>
      <c r="ED11" s="19"/>
      <c r="EE11" s="7"/>
      <c r="EF11" s="7"/>
      <c r="EG11" s="7"/>
      <c r="EH11" s="7"/>
      <c r="EI11" s="26"/>
      <c r="EJ11" s="24"/>
      <c r="EK11" s="24"/>
      <c r="EL11" s="121"/>
      <c r="EM11" s="65" t="s">
        <v>108</v>
      </c>
      <c r="EN11" s="19"/>
      <c r="EO11" s="7"/>
      <c r="EP11" s="7"/>
      <c r="EQ11" s="7"/>
      <c r="ER11" s="7"/>
      <c r="ES11" s="26"/>
      <c r="ET11" s="24"/>
      <c r="EU11" s="24"/>
      <c r="EV11" s="121"/>
      <c r="EW11" s="65" t="s">
        <v>108</v>
      </c>
      <c r="EX11" s="19"/>
      <c r="EY11" s="7"/>
      <c r="EZ11" s="7"/>
      <c r="FA11" s="7"/>
      <c r="FB11" s="7"/>
      <c r="FC11" s="26"/>
      <c r="FD11" s="24"/>
      <c r="FE11" s="24"/>
      <c r="FF11" s="121"/>
      <c r="FG11" s="65" t="s">
        <v>108</v>
      </c>
      <c r="FH11" s="19"/>
      <c r="FI11" s="7"/>
      <c r="FJ11" s="7"/>
      <c r="FK11" s="7"/>
      <c r="FL11" s="7"/>
      <c r="FM11" s="26"/>
      <c r="FN11" s="24"/>
      <c r="FO11" s="24"/>
      <c r="FP11" s="121"/>
      <c r="FQ11" s="65" t="s">
        <v>108</v>
      </c>
      <c r="FR11" s="19"/>
      <c r="FS11" s="7"/>
      <c r="FT11" s="7"/>
      <c r="FU11" s="7"/>
      <c r="FV11" s="7"/>
      <c r="FW11" s="26"/>
      <c r="FX11" s="24"/>
      <c r="FY11" s="24"/>
      <c r="FZ11" s="121"/>
      <c r="GA11" s="65" t="s">
        <v>108</v>
      </c>
      <c r="GB11" s="19"/>
      <c r="GC11" s="7"/>
      <c r="GD11" s="7"/>
      <c r="GE11" s="7"/>
      <c r="GF11" s="7"/>
      <c r="GG11" s="26"/>
      <c r="GH11" s="24"/>
      <c r="GI11" s="24"/>
      <c r="GJ11" s="121"/>
      <c r="GK11" s="65" t="s">
        <v>108</v>
      </c>
      <c r="GL11" s="19"/>
      <c r="GM11" s="7"/>
      <c r="GN11" s="7"/>
      <c r="GO11" s="7"/>
      <c r="GP11" s="7"/>
      <c r="GQ11" s="26"/>
      <c r="GR11" s="24"/>
      <c r="GS11" s="24"/>
      <c r="GT11" s="121"/>
      <c r="GU11" s="65" t="s">
        <v>108</v>
      </c>
      <c r="GV11" s="19"/>
      <c r="GW11" s="7"/>
      <c r="GX11" s="7"/>
      <c r="GY11" s="7"/>
      <c r="GZ11" s="7"/>
      <c r="HA11" s="26"/>
      <c r="HB11" s="24"/>
      <c r="HC11" s="24"/>
      <c r="HD11" s="121"/>
      <c r="HE11" s="65" t="s">
        <v>108</v>
      </c>
      <c r="HF11" s="19"/>
      <c r="HG11" s="7"/>
      <c r="HH11" s="7"/>
      <c r="HI11" s="7"/>
      <c r="HJ11" s="7"/>
      <c r="HK11" s="26"/>
      <c r="HL11" s="24"/>
      <c r="HM11" s="24"/>
      <c r="HN11" s="121"/>
      <c r="HO11" s="65" t="s">
        <v>108</v>
      </c>
      <c r="HP11" s="19"/>
      <c r="HQ11" s="7"/>
      <c r="HR11" s="7"/>
      <c r="HS11" s="7"/>
      <c r="HT11" s="7"/>
      <c r="HU11" s="26"/>
      <c r="HV11" s="24"/>
      <c r="HW11" s="24"/>
      <c r="HX11" s="129"/>
      <c r="IH11" s="129"/>
      <c r="IR11" s="129"/>
      <c r="JB11" s="129"/>
      <c r="JL11" s="129"/>
      <c r="JV11" s="129"/>
      <c r="KF11" s="129"/>
      <c r="KP11" s="129"/>
      <c r="KZ11" s="129"/>
      <c r="LJ11" s="129"/>
      <c r="LT11" s="129"/>
      <c r="MD11" s="129"/>
    </row>
    <row xmlns:x14ac="http://schemas.microsoft.com/office/spreadsheetml/2009/9/ac" r="12" s="257" customFormat="true" ht="18" customHeight="true" x14ac:dyDescent="0.2">
      <c r="A12" s="381" t="str">
        <f ca="true">IF(ISBLANK('Data Summary'!A14),"",'Data Summary'!A14)</f>
        <v>CMR_2016_MINESEC</v>
      </c>
      <c r="B12" s="252" t="s">
        <v>57</v>
      </c>
      <c r="C12" s="253" t="s">
        <v>27</v>
      </c>
      <c r="D12" s="254"/>
      <c r="E12" s="254"/>
      <c r="F12" s="254"/>
      <c r="G12" s="254"/>
      <c r="H12" s="254"/>
      <c r="I12" s="255"/>
      <c r="J12" s="249"/>
      <c r="K12" s="249"/>
      <c r="L12" s="252" t="s">
        <v>57</v>
      </c>
      <c r="M12" s="253" t="s">
        <v>27</v>
      </c>
      <c r="N12" s="254"/>
      <c r="O12" s="254"/>
      <c r="P12" s="254"/>
      <c r="Q12" s="254"/>
      <c r="R12" s="254"/>
      <c r="S12" s="255"/>
      <c r="T12" s="249"/>
      <c r="U12" s="249"/>
      <c r="V12" s="252" t="s">
        <v>57</v>
      </c>
      <c r="W12" s="253" t="s">
        <v>27</v>
      </c>
      <c r="X12" s="254"/>
      <c r="Y12" s="254"/>
      <c r="Z12" s="254"/>
      <c r="AA12" s="254"/>
      <c r="AB12" s="254"/>
      <c r="AC12" s="255"/>
      <c r="AD12" s="249"/>
      <c r="AE12" s="249"/>
      <c r="AF12" s="252" t="s">
        <v>57</v>
      </c>
      <c r="AG12" s="253" t="s">
        <v>27</v>
      </c>
      <c r="AH12" s="254"/>
      <c r="AI12" s="254"/>
      <c r="AJ12" s="254"/>
      <c r="AK12" s="254"/>
      <c r="AL12" s="254"/>
      <c r="AM12" s="255"/>
      <c r="AN12" s="249"/>
      <c r="AO12" s="249"/>
      <c r="AP12" s="252" t="s">
        <v>57</v>
      </c>
      <c r="AQ12" s="253" t="s">
        <v>27</v>
      </c>
      <c r="AR12" s="254"/>
      <c r="AS12" s="254"/>
      <c r="AT12" s="254"/>
      <c r="AU12" s="254"/>
      <c r="AV12" s="254"/>
      <c r="AW12" s="255"/>
      <c r="AX12" s="249"/>
      <c r="AY12" s="249"/>
      <c r="AZ12" s="252" t="s">
        <v>57</v>
      </c>
      <c r="BA12" s="253" t="s">
        <v>27</v>
      </c>
      <c r="BB12" s="254"/>
      <c r="BC12" s="254"/>
      <c r="BD12" s="254"/>
      <c r="BE12" s="254"/>
      <c r="BF12" s="254"/>
      <c r="BG12" s="255"/>
      <c r="BH12" s="249"/>
      <c r="BI12" s="249"/>
      <c r="BJ12" s="252" t="s">
        <v>57</v>
      </c>
      <c r="BK12" s="253" t="s">
        <v>27</v>
      </c>
      <c r="BL12" s="254"/>
      <c r="BM12" s="254"/>
      <c r="BN12" s="254"/>
      <c r="BO12" s="254"/>
      <c r="BP12" s="254"/>
      <c r="BQ12" s="255"/>
      <c r="BR12" s="249"/>
      <c r="BS12" s="249"/>
      <c r="BT12" s="252" t="s">
        <v>57</v>
      </c>
      <c r="BU12" s="253" t="s">
        <v>27</v>
      </c>
      <c r="BV12" s="254"/>
      <c r="BW12" s="254"/>
      <c r="BX12" s="254"/>
      <c r="BY12" s="254"/>
      <c r="BZ12" s="254"/>
      <c r="CA12" s="255"/>
      <c r="CB12" s="249"/>
      <c r="CC12" s="249"/>
      <c r="CD12" s="252" t="s">
        <v>57</v>
      </c>
      <c r="CE12" s="253" t="s">
        <v>27</v>
      </c>
      <c r="CF12" s="254"/>
      <c r="CG12" s="254"/>
      <c r="CH12" s="254"/>
      <c r="CI12" s="254"/>
      <c r="CJ12" s="254"/>
      <c r="CK12" s="255"/>
      <c r="CL12" s="249"/>
      <c r="CM12" s="249"/>
      <c r="CN12" s="252" t="s">
        <v>57</v>
      </c>
      <c r="CO12" s="253" t="s">
        <v>27</v>
      </c>
      <c r="CP12" s="254"/>
      <c r="CQ12" s="254"/>
      <c r="CR12" s="254"/>
      <c r="CS12" s="254"/>
      <c r="CT12" s="254"/>
      <c r="CU12" s="255"/>
      <c r="CV12" s="249"/>
      <c r="CW12" s="249"/>
      <c r="CX12" s="252" t="s">
        <v>57</v>
      </c>
      <c r="CY12" s="253" t="s">
        <v>27</v>
      </c>
      <c r="CZ12" s="254"/>
      <c r="DA12" s="254"/>
      <c r="DB12" s="254"/>
      <c r="DC12" s="254"/>
      <c r="DD12" s="254"/>
      <c r="DE12" s="255"/>
      <c r="DF12" s="249"/>
      <c r="DG12" s="249"/>
      <c r="DH12" s="252" t="s">
        <v>57</v>
      </c>
      <c r="DI12" s="253" t="s">
        <v>27</v>
      </c>
      <c r="DJ12" s="254"/>
      <c r="DK12" s="254"/>
      <c r="DL12" s="254"/>
      <c r="DM12" s="254"/>
      <c r="DN12" s="254"/>
      <c r="DO12" s="255"/>
      <c r="DP12" s="249"/>
      <c r="DQ12" s="249"/>
      <c r="DR12" s="252" t="s">
        <v>57</v>
      </c>
      <c r="DS12" s="253" t="s">
        <v>27</v>
      </c>
      <c r="DT12" s="254"/>
      <c r="DU12" s="254"/>
      <c r="DV12" s="254"/>
      <c r="DW12" s="254"/>
      <c r="DX12" s="254"/>
      <c r="DY12" s="255"/>
      <c r="DZ12" s="249"/>
      <c r="EA12" s="249"/>
      <c r="EB12" s="252" t="s">
        <v>57</v>
      </c>
      <c r="EC12" s="253" t="s">
        <v>27</v>
      </c>
      <c r="ED12" s="254"/>
      <c r="EE12" s="254"/>
      <c r="EF12" s="254"/>
      <c r="EG12" s="254"/>
      <c r="EH12" s="254"/>
      <c r="EI12" s="255"/>
      <c r="EJ12" s="249"/>
      <c r="EK12" s="249"/>
      <c r="EL12" s="252" t="s">
        <v>57</v>
      </c>
      <c r="EM12" s="253" t="s">
        <v>27</v>
      </c>
      <c r="EN12" s="254"/>
      <c r="EO12" s="254"/>
      <c r="EP12" s="254"/>
      <c r="EQ12" s="254"/>
      <c r="ER12" s="254"/>
      <c r="ES12" s="255"/>
      <c r="ET12" s="249"/>
      <c r="EU12" s="249"/>
      <c r="EV12" s="252" t="s">
        <v>57</v>
      </c>
      <c r="EW12" s="253" t="s">
        <v>27</v>
      </c>
      <c r="EX12" s="254"/>
      <c r="EY12" s="254"/>
      <c r="EZ12" s="254"/>
      <c r="FA12" s="254"/>
      <c r="FB12" s="254"/>
      <c r="FC12" s="255"/>
      <c r="FD12" s="249"/>
      <c r="FE12" s="249"/>
      <c r="FF12" s="252" t="s">
        <v>57</v>
      </c>
      <c r="FG12" s="253" t="s">
        <v>27</v>
      </c>
      <c r="FH12" s="254"/>
      <c r="FI12" s="254"/>
      <c r="FJ12" s="254"/>
      <c r="FK12" s="254"/>
      <c r="FL12" s="254"/>
      <c r="FM12" s="255"/>
      <c r="FN12" s="249"/>
      <c r="FO12" s="249"/>
      <c r="FP12" s="252" t="s">
        <v>57</v>
      </c>
      <c r="FQ12" s="253" t="s">
        <v>27</v>
      </c>
      <c r="FR12" s="254"/>
      <c r="FS12" s="254"/>
      <c r="FT12" s="254"/>
      <c r="FU12" s="254"/>
      <c r="FV12" s="254"/>
      <c r="FW12" s="255"/>
      <c r="FX12" s="249"/>
      <c r="FY12" s="249"/>
      <c r="FZ12" s="252" t="s">
        <v>57</v>
      </c>
      <c r="GA12" s="253" t="s">
        <v>27</v>
      </c>
      <c r="GB12" s="254"/>
      <c r="GC12" s="254"/>
      <c r="GD12" s="254"/>
      <c r="GE12" s="254"/>
      <c r="GF12" s="254"/>
      <c r="GG12" s="255"/>
      <c r="GH12" s="249"/>
      <c r="GI12" s="249"/>
      <c r="GJ12" s="252" t="s">
        <v>57</v>
      </c>
      <c r="GK12" s="253" t="s">
        <v>27</v>
      </c>
      <c r="GL12" s="254"/>
      <c r="GM12" s="254"/>
      <c r="GN12" s="254"/>
      <c r="GO12" s="254"/>
      <c r="GP12" s="254"/>
      <c r="GQ12" s="255"/>
      <c r="GR12" s="249"/>
      <c r="GS12" s="249"/>
      <c r="GT12" s="252" t="s">
        <v>57</v>
      </c>
      <c r="GU12" s="253" t="s">
        <v>27</v>
      </c>
      <c r="GV12" s="254"/>
      <c r="GW12" s="254"/>
      <c r="GX12" s="254"/>
      <c r="GY12" s="254"/>
      <c r="GZ12" s="254"/>
      <c r="HA12" s="255"/>
      <c r="HB12" s="249"/>
      <c r="HC12" s="249"/>
      <c r="HD12" s="252" t="s">
        <v>57</v>
      </c>
      <c r="HE12" s="253" t="s">
        <v>27</v>
      </c>
      <c r="HF12" s="254"/>
      <c r="HG12" s="254"/>
      <c r="HH12" s="254"/>
      <c r="HI12" s="254"/>
      <c r="HJ12" s="254"/>
      <c r="HK12" s="255"/>
      <c r="HL12" s="249"/>
      <c r="HM12" s="249"/>
      <c r="HN12" s="252" t="s">
        <v>57</v>
      </c>
      <c r="HO12" s="253" t="s">
        <v>27</v>
      </c>
      <c r="HP12" s="254"/>
      <c r="HQ12" s="254"/>
      <c r="HR12" s="254"/>
      <c r="HS12" s="254"/>
      <c r="HT12" s="254"/>
      <c r="HU12" s="255"/>
      <c r="HV12" s="249"/>
      <c r="HW12" s="249"/>
      <c r="HX12" s="256"/>
      <c r="IH12" s="256"/>
      <c r="IR12" s="256"/>
      <c r="JB12" s="256"/>
      <c r="JL12" s="256"/>
      <c r="JV12" s="256"/>
      <c r="KF12" s="256"/>
      <c r="KP12" s="256"/>
      <c r="KZ12" s="256"/>
      <c r="LJ12" s="256"/>
      <c r="LT12" s="256"/>
      <c r="MD12" s="256"/>
    </row>
    <row xmlns:x14ac="http://schemas.microsoft.com/office/spreadsheetml/2009/9/ac" r="13" s="14" customFormat="true" ht="14.25" customHeight="true" x14ac:dyDescent="0.2">
      <c r="A13" s="381" t="str">
        <f ca="true">IF(ISBLANK('Data Summary'!A15),"",'Data Summary'!A15)</f>
        <v>CMR_2017_MINESEC</v>
      </c>
      <c r="B13" s="122" t="s">
        <v>55</v>
      </c>
      <c r="C13" s="5">
        <v>0</v>
      </c>
      <c r="D13" s="45"/>
      <c r="E13" s="45"/>
      <c r="F13" s="45"/>
      <c r="G13" s="45"/>
      <c r="H13" s="45"/>
      <c r="I13" s="66"/>
      <c r="J13" s="11"/>
      <c r="K13" s="11"/>
      <c r="L13" s="122" t="s">
        <v>55</v>
      </c>
      <c r="M13" s="5">
        <v>0</v>
      </c>
      <c r="N13" s="45"/>
      <c r="O13" s="45"/>
      <c r="P13" s="45"/>
      <c r="Q13" s="45"/>
      <c r="R13" s="45"/>
      <c r="S13" s="66"/>
      <c r="T13" s="11"/>
      <c r="U13" s="11"/>
      <c r="V13" s="122" t="s">
        <v>55</v>
      </c>
      <c r="W13" s="5">
        <v>0</v>
      </c>
      <c r="X13" s="45"/>
      <c r="Y13" s="45"/>
      <c r="Z13" s="45"/>
      <c r="AA13" s="45"/>
      <c r="AB13" s="45"/>
      <c r="AC13" s="66">
        <v>17.861635220125777</v>
      </c>
      <c r="AD13" s="11"/>
      <c r="AE13" s="11"/>
      <c r="AF13" s="122" t="s">
        <v>55</v>
      </c>
      <c r="AG13" s="5">
        <v>0</v>
      </c>
      <c r="AH13" s="45"/>
      <c r="AI13" s="45"/>
      <c r="AJ13" s="45"/>
      <c r="AK13" s="45"/>
      <c r="AL13" s="45"/>
      <c r="AM13" s="66">
        <v>28.911138923654562</v>
      </c>
      <c r="AN13" s="11"/>
      <c r="AO13" s="11"/>
      <c r="AP13" s="122" t="s">
        <v>55</v>
      </c>
      <c r="AQ13" s="5">
        <v>0</v>
      </c>
      <c r="AR13" s="45"/>
      <c r="AS13" s="45"/>
      <c r="AT13" s="45"/>
      <c r="AU13" s="45"/>
      <c r="AV13" s="45"/>
      <c r="AW13" s="66"/>
      <c r="AX13" s="11"/>
      <c r="AY13" s="11"/>
      <c r="AZ13" s="122" t="s">
        <v>55</v>
      </c>
      <c r="BA13" s="5">
        <v>0</v>
      </c>
      <c r="BB13" s="45"/>
      <c r="BC13" s="45"/>
      <c r="BD13" s="45"/>
      <c r="BE13" s="45"/>
      <c r="BF13" s="45"/>
      <c r="BG13" s="66">
        <v>28.366676619886533</v>
      </c>
      <c r="BH13" s="11"/>
      <c r="BI13" s="11"/>
      <c r="BJ13" s="122" t="s">
        <v>55</v>
      </c>
      <c r="BK13" s="5">
        <v>0</v>
      </c>
      <c r="BL13" s="45"/>
      <c r="BM13" s="45"/>
      <c r="BN13" s="45"/>
      <c r="BO13" s="45"/>
      <c r="BP13" s="45"/>
      <c r="BQ13" s="66"/>
      <c r="BR13" s="11"/>
      <c r="BS13" s="11"/>
      <c r="BT13" s="122" t="s">
        <v>55</v>
      </c>
      <c r="BU13" s="5">
        <v>0</v>
      </c>
      <c r="BV13" s="45"/>
      <c r="BW13" s="45"/>
      <c r="BX13" s="45"/>
      <c r="BY13" s="45"/>
      <c r="BZ13" s="45"/>
      <c r="CA13" s="66"/>
      <c r="CB13" s="11"/>
      <c r="CC13" s="11"/>
      <c r="CD13" s="122" t="s">
        <v>55</v>
      </c>
      <c r="CE13" s="5">
        <v>0</v>
      </c>
      <c r="CF13" s="45"/>
      <c r="CG13" s="45"/>
      <c r="CH13" s="45"/>
      <c r="CI13" s="45"/>
      <c r="CJ13" s="45"/>
      <c r="CK13" s="66">
        <v>6.7892503536067892</v>
      </c>
      <c r="CL13" s="11"/>
      <c r="CM13" s="11"/>
      <c r="CN13" s="122" t="s">
        <v>55</v>
      </c>
      <c r="CO13" s="5">
        <v>0</v>
      </c>
      <c r="CP13" s="45"/>
      <c r="CQ13" s="45"/>
      <c r="CR13" s="45"/>
      <c r="CS13" s="45"/>
      <c r="CT13" s="45"/>
      <c r="CU13" s="66">
        <v>32.842892768079807</v>
      </c>
      <c r="CV13" s="11"/>
      <c r="CW13" s="11"/>
      <c r="CX13" s="122" t="s">
        <v>55</v>
      </c>
      <c r="CY13" s="5">
        <v>0</v>
      </c>
      <c r="CZ13" s="45"/>
      <c r="DA13" s="45"/>
      <c r="DB13" s="45"/>
      <c r="DC13" s="45"/>
      <c r="DD13" s="45"/>
      <c r="DE13" s="66"/>
      <c r="DF13" s="11"/>
      <c r="DG13" s="11"/>
      <c r="DH13" s="122" t="s">
        <v>55</v>
      </c>
      <c r="DI13" s="5">
        <v>0</v>
      </c>
      <c r="DJ13" s="45"/>
      <c r="DK13" s="45"/>
      <c r="DL13" s="45"/>
      <c r="DM13" s="45"/>
      <c r="DN13" s="45"/>
      <c r="DO13" s="66"/>
      <c r="DP13" s="11"/>
      <c r="DQ13" s="11"/>
      <c r="DR13" s="122" t="s">
        <v>55</v>
      </c>
      <c r="DS13" s="5">
        <v>0</v>
      </c>
      <c r="DT13" s="45"/>
      <c r="DU13" s="45"/>
      <c r="DV13" s="45"/>
      <c r="DW13" s="45"/>
      <c r="DX13" s="45"/>
      <c r="DY13" s="66">
        <v>31.32413459210845</v>
      </c>
      <c r="DZ13" s="11"/>
      <c r="EA13" s="11"/>
      <c r="EB13" s="122" t="s">
        <v>55</v>
      </c>
      <c r="EC13" s="5">
        <v>0</v>
      </c>
      <c r="ED13" s="45"/>
      <c r="EE13" s="45"/>
      <c r="EF13" s="45"/>
      <c r="EG13" s="45"/>
      <c r="EH13" s="45"/>
      <c r="EI13" s="66"/>
      <c r="EJ13" s="11"/>
      <c r="EK13" s="11"/>
      <c r="EL13" s="122" t="s">
        <v>55</v>
      </c>
      <c r="EM13" s="5">
        <v>0</v>
      </c>
      <c r="EN13" s="45"/>
      <c r="EO13" s="45"/>
      <c r="EP13" s="45"/>
      <c r="EQ13" s="45"/>
      <c r="ER13" s="45"/>
      <c r="ES13" s="66">
        <v>29.270656651320564</v>
      </c>
      <c r="ET13" s="11"/>
      <c r="EU13" s="11"/>
      <c r="EV13" s="122" t="s">
        <v>55</v>
      </c>
      <c r="EW13" s="5">
        <v>0</v>
      </c>
      <c r="EX13" s="45"/>
      <c r="EY13" s="45"/>
      <c r="EZ13" s="45"/>
      <c r="FA13" s="45"/>
      <c r="FB13" s="45"/>
      <c r="FC13" s="66">
        <v>28.057210965435047</v>
      </c>
      <c r="FD13" s="11"/>
      <c r="FE13" s="11"/>
      <c r="FF13" s="122" t="s">
        <v>55</v>
      </c>
      <c r="FG13" s="5">
        <v>0</v>
      </c>
      <c r="FH13" s="45"/>
      <c r="FI13" s="45"/>
      <c r="FJ13" s="45"/>
      <c r="FK13" s="45"/>
      <c r="FL13" s="45"/>
      <c r="FM13" s="66"/>
      <c r="FN13" s="11"/>
      <c r="FO13" s="11"/>
      <c r="FP13" s="122" t="s">
        <v>55</v>
      </c>
      <c r="FQ13" s="5">
        <v>0</v>
      </c>
      <c r="FR13" s="45"/>
      <c r="FS13" s="45"/>
      <c r="FT13" s="45"/>
      <c r="FU13" s="45"/>
      <c r="FV13" s="45"/>
      <c r="FW13" s="66"/>
      <c r="FX13" s="11"/>
      <c r="FY13" s="11"/>
      <c r="FZ13" s="122" t="s">
        <v>55</v>
      </c>
      <c r="GA13" s="5">
        <v>0</v>
      </c>
      <c r="GB13" s="45"/>
      <c r="GC13" s="45"/>
      <c r="GD13" s="45"/>
      <c r="GE13" s="45"/>
      <c r="GF13" s="45"/>
      <c r="GG13" s="66"/>
      <c r="GH13" s="11"/>
      <c r="GI13" s="11"/>
      <c r="GJ13" s="122" t="s">
        <v>55</v>
      </c>
      <c r="GK13" s="5">
        <v>0</v>
      </c>
      <c r="GL13" s="45"/>
      <c r="GM13" s="45"/>
      <c r="GN13" s="45"/>
      <c r="GO13" s="45"/>
      <c r="GP13" s="45"/>
      <c r="GQ13" s="66"/>
      <c r="GR13" s="11"/>
      <c r="GS13" s="11"/>
      <c r="GT13" s="122" t="s">
        <v>55</v>
      </c>
      <c r="GU13" s="5">
        <v>0</v>
      </c>
      <c r="GV13" s="45"/>
      <c r="GW13" s="45"/>
      <c r="GX13" s="45"/>
      <c r="GY13" s="45"/>
      <c r="GZ13" s="45"/>
      <c r="HA13" s="66">
        <v>31.492225574379205</v>
      </c>
      <c r="HB13" s="11"/>
      <c r="HC13" s="11"/>
      <c r="HD13" s="122" t="s">
        <v>55</v>
      </c>
      <c r="HE13" s="5">
        <v>0</v>
      </c>
      <c r="HF13" s="45">
        <v>43.961833972550636</v>
      </c>
      <c r="HG13" s="45">
        <v>22.427004393190561</v>
      </c>
      <c r="HH13" s="45">
        <v>60.994352400532108</v>
      </c>
      <c r="HI13" s="45">
        <v>41.1</v>
      </c>
      <c r="HJ13" s="45">
        <v>45.6</v>
      </c>
      <c r="HK13" s="66"/>
      <c r="HL13" s="11"/>
      <c r="HM13" s="11"/>
      <c r="HN13" s="122" t="s">
        <v>55</v>
      </c>
      <c r="HO13" s="5">
        <v>0</v>
      </c>
      <c r="HP13" s="45"/>
      <c r="HQ13" s="45"/>
      <c r="HR13" s="45"/>
      <c r="HS13" s="45"/>
      <c r="HT13" s="45"/>
      <c r="HU13" s="66"/>
      <c r="HV13" s="11"/>
      <c r="HW13" s="11"/>
      <c r="HX13" s="131"/>
      <c r="IH13" s="131"/>
      <c r="IR13" s="131"/>
      <c r="JB13" s="131"/>
      <c r="JL13" s="131"/>
      <c r="JV13" s="131"/>
      <c r="KF13" s="131"/>
      <c r="KP13" s="131"/>
      <c r="KZ13" s="131"/>
      <c r="LJ13" s="131"/>
      <c r="LT13" s="131"/>
      <c r="MD13" s="131"/>
    </row>
    <row xmlns:x14ac="http://schemas.microsoft.com/office/spreadsheetml/2009/9/ac" r="14" x14ac:dyDescent="0.25">
      <c r="A14" s="381" t="str">
        <f ca="true">IF(ISBLANK('Data Summary'!A16),"",'Data Summary'!A16)</f>
        <v>CMR_2017_EMIS</v>
      </c>
      <c r="B14" s="123" t="s">
        <v>105</v>
      </c>
      <c r="C14" s="22">
        <v>0</v>
      </c>
      <c r="D14" s="45"/>
      <c r="E14" s="45"/>
      <c r="F14" s="45"/>
      <c r="G14" s="45"/>
      <c r="H14" s="45">
        <v>0</v>
      </c>
      <c r="I14" s="66">
        <v>0</v>
      </c>
      <c r="J14" s="11"/>
      <c r="K14" s="11"/>
      <c r="L14" s="123" t="s">
        <v>105</v>
      </c>
      <c r="M14" s="22">
        <v>0</v>
      </c>
      <c r="N14" s="45"/>
      <c r="O14" s="45"/>
      <c r="P14" s="45"/>
      <c r="Q14" s="45"/>
      <c r="R14" s="45">
        <v>0</v>
      </c>
      <c r="S14" s="66"/>
      <c r="T14" s="11"/>
      <c r="U14" s="11"/>
      <c r="V14" s="123" t="s">
        <v>105</v>
      </c>
      <c r="W14" s="22">
        <v>0</v>
      </c>
      <c r="X14" s="45"/>
      <c r="Y14" s="45"/>
      <c r="Z14" s="45"/>
      <c r="AA14" s="45"/>
      <c r="AB14" s="45"/>
      <c r="AC14" s="66"/>
      <c r="AD14" s="11"/>
      <c r="AE14" s="11"/>
      <c r="AF14" s="123" t="s">
        <v>105</v>
      </c>
      <c r="AG14" s="22">
        <v>0</v>
      </c>
      <c r="AH14" s="45"/>
      <c r="AI14" s="45"/>
      <c r="AJ14" s="45"/>
      <c r="AK14" s="45"/>
      <c r="AL14" s="45"/>
      <c r="AM14" s="66"/>
      <c r="AN14" s="11"/>
      <c r="AO14" s="11"/>
      <c r="AP14" s="123" t="s">
        <v>105</v>
      </c>
      <c r="AQ14" s="22">
        <v>0</v>
      </c>
      <c r="AR14" s="45"/>
      <c r="AS14" s="45"/>
      <c r="AT14" s="45"/>
      <c r="AU14" s="45"/>
      <c r="AV14" s="45"/>
      <c r="AW14" s="66"/>
      <c r="AX14" s="11"/>
      <c r="AY14" s="11"/>
      <c r="AZ14" s="123" t="s">
        <v>105</v>
      </c>
      <c r="BA14" s="22">
        <v>0</v>
      </c>
      <c r="BB14" s="45"/>
      <c r="BC14" s="45"/>
      <c r="BD14" s="45"/>
      <c r="BE14" s="45"/>
      <c r="BF14" s="45"/>
      <c r="BG14" s="66"/>
      <c r="BH14" s="11"/>
      <c r="BI14" s="11"/>
      <c r="BJ14" s="123" t="s">
        <v>105</v>
      </c>
      <c r="BK14" s="22">
        <v>0</v>
      </c>
      <c r="BL14" s="45"/>
      <c r="BM14" s="45"/>
      <c r="BN14" s="45"/>
      <c r="BO14" s="45"/>
      <c r="BP14" s="45"/>
      <c r="BQ14" s="66"/>
      <c r="BR14" s="11"/>
      <c r="BS14" s="11"/>
      <c r="BT14" s="123" t="s">
        <v>105</v>
      </c>
      <c r="BU14" s="22">
        <v>0</v>
      </c>
      <c r="BV14" s="45"/>
      <c r="BW14" s="45"/>
      <c r="BX14" s="45"/>
      <c r="BY14" s="45"/>
      <c r="BZ14" s="45"/>
      <c r="CA14" s="66"/>
      <c r="CB14" s="11"/>
      <c r="CC14" s="11"/>
      <c r="CD14" s="123" t="s">
        <v>105</v>
      </c>
      <c r="CE14" s="22">
        <v>0</v>
      </c>
      <c r="CF14" s="45"/>
      <c r="CG14" s="45"/>
      <c r="CH14" s="45"/>
      <c r="CI14" s="45"/>
      <c r="CJ14" s="45"/>
      <c r="CK14" s="66"/>
      <c r="CL14" s="11"/>
      <c r="CM14" s="11"/>
      <c r="CN14" s="123" t="s">
        <v>105</v>
      </c>
      <c r="CO14" s="22">
        <v>0</v>
      </c>
      <c r="CP14" s="45"/>
      <c r="CQ14" s="45"/>
      <c r="CR14" s="45"/>
      <c r="CS14" s="45"/>
      <c r="CT14" s="45"/>
      <c r="CU14" s="66"/>
      <c r="CV14" s="11"/>
      <c r="CW14" s="11"/>
      <c r="CX14" s="123" t="s">
        <v>105</v>
      </c>
      <c r="CY14" s="22">
        <v>0</v>
      </c>
      <c r="CZ14" s="45"/>
      <c r="DA14" s="45"/>
      <c r="DB14" s="45"/>
      <c r="DC14" s="45"/>
      <c r="DD14" s="45"/>
      <c r="DE14" s="66"/>
      <c r="DF14" s="11"/>
      <c r="DG14" s="11"/>
      <c r="DH14" s="123" t="s">
        <v>105</v>
      </c>
      <c r="DI14" s="22">
        <v>0</v>
      </c>
      <c r="DJ14" s="45"/>
      <c r="DK14" s="45"/>
      <c r="DL14" s="45"/>
      <c r="DM14" s="45"/>
      <c r="DN14" s="45"/>
      <c r="DO14" s="66"/>
      <c r="DP14" s="11"/>
      <c r="DQ14" s="11"/>
      <c r="DR14" s="123" t="s">
        <v>105</v>
      </c>
      <c r="DS14" s="22">
        <v>0</v>
      </c>
      <c r="DT14" s="45"/>
      <c r="DU14" s="45"/>
      <c r="DV14" s="45"/>
      <c r="DW14" s="45"/>
      <c r="DX14" s="45"/>
      <c r="DY14" s="66"/>
      <c r="DZ14" s="11"/>
      <c r="EA14" s="11"/>
      <c r="EB14" s="123" t="s">
        <v>105</v>
      </c>
      <c r="EC14" s="22">
        <v>0</v>
      </c>
      <c r="ED14" s="45"/>
      <c r="EE14" s="45"/>
      <c r="EF14" s="45"/>
      <c r="EG14" s="45"/>
      <c r="EH14" s="45"/>
      <c r="EI14" s="66"/>
      <c r="EJ14" s="11"/>
      <c r="EK14" s="11"/>
      <c r="EL14" s="123" t="s">
        <v>105</v>
      </c>
      <c r="EM14" s="22">
        <v>0</v>
      </c>
      <c r="EN14" s="45"/>
      <c r="EO14" s="45"/>
      <c r="EP14" s="45"/>
      <c r="EQ14" s="45"/>
      <c r="ER14" s="45"/>
      <c r="ES14" s="66"/>
      <c r="ET14" s="11"/>
      <c r="EU14" s="11"/>
      <c r="EV14" s="123" t="s">
        <v>105</v>
      </c>
      <c r="EW14" s="22">
        <v>0</v>
      </c>
      <c r="EX14" s="45"/>
      <c r="EY14" s="45"/>
      <c r="EZ14" s="45"/>
      <c r="FA14" s="45"/>
      <c r="FB14" s="45"/>
      <c r="FC14" s="66"/>
      <c r="FD14" s="11"/>
      <c r="FE14" s="11"/>
      <c r="FF14" s="123" t="s">
        <v>105</v>
      </c>
      <c r="FG14" s="22">
        <v>0</v>
      </c>
      <c r="FH14" s="45"/>
      <c r="FI14" s="45"/>
      <c r="FJ14" s="45"/>
      <c r="FK14" s="45"/>
      <c r="FL14" s="45"/>
      <c r="FM14" s="66"/>
      <c r="FN14" s="11"/>
      <c r="FO14" s="11"/>
      <c r="FP14" s="123" t="s">
        <v>105</v>
      </c>
      <c r="FQ14" s="22">
        <v>0</v>
      </c>
      <c r="FR14" s="45"/>
      <c r="FS14" s="45"/>
      <c r="FT14" s="45"/>
      <c r="FU14" s="45"/>
      <c r="FV14" s="45"/>
      <c r="FW14" s="66"/>
      <c r="FX14" s="11"/>
      <c r="FY14" s="11"/>
      <c r="FZ14" s="123" t="s">
        <v>105</v>
      </c>
      <c r="GA14" s="22">
        <v>0</v>
      </c>
      <c r="GB14" s="45"/>
      <c r="GC14" s="45"/>
      <c r="GD14" s="45"/>
      <c r="GE14" s="45"/>
      <c r="GF14" s="45"/>
      <c r="GG14" s="66"/>
      <c r="GH14" s="11"/>
      <c r="GI14" s="11"/>
      <c r="GJ14" s="123" t="s">
        <v>105</v>
      </c>
      <c r="GK14" s="22">
        <v>0</v>
      </c>
      <c r="GL14" s="45"/>
      <c r="GM14" s="45"/>
      <c r="GN14" s="45"/>
      <c r="GO14" s="45"/>
      <c r="GP14" s="45"/>
      <c r="GQ14" s="66"/>
      <c r="GR14" s="11"/>
      <c r="GS14" s="11"/>
      <c r="GT14" s="123" t="s">
        <v>105</v>
      </c>
      <c r="GU14" s="22">
        <v>0</v>
      </c>
      <c r="GV14" s="45"/>
      <c r="GW14" s="45"/>
      <c r="GX14" s="45"/>
      <c r="GY14" s="45"/>
      <c r="GZ14" s="45"/>
      <c r="HA14" s="66"/>
      <c r="HB14" s="11"/>
      <c r="HC14" s="11"/>
      <c r="HD14" s="123" t="s">
        <v>105</v>
      </c>
      <c r="HE14" s="22">
        <v>0</v>
      </c>
      <c r="HF14" s="45"/>
      <c r="HG14" s="45"/>
      <c r="HH14" s="45"/>
      <c r="HI14" s="45"/>
      <c r="HJ14" s="45"/>
      <c r="HK14" s="66"/>
      <c r="HL14" s="11"/>
      <c r="HM14" s="11"/>
      <c r="HN14" s="123" t="s">
        <v>105</v>
      </c>
      <c r="HO14" s="22">
        <v>0</v>
      </c>
      <c r="HP14" s="45"/>
      <c r="HQ14" s="45"/>
      <c r="HR14" s="45"/>
      <c r="HS14" s="45"/>
      <c r="HT14" s="45"/>
      <c r="HU14" s="66"/>
      <c r="HV14" s="11"/>
      <c r="HW14" s="11"/>
    </row>
    <row xmlns:x14ac="http://schemas.microsoft.com/office/spreadsheetml/2009/9/ac" r="15" s="2" customFormat="true" x14ac:dyDescent="0.25">
      <c r="A15" s="381" t="str">
        <f ca="true">IF(ISBLANK('Data Summary'!A17),"",'Data Summary'!A17)</f>
        <v>CMR_2017_UIS</v>
      </c>
      <c r="B15" s="123" t="s">
        <v>161</v>
      </c>
      <c r="C15" s="6">
        <v>1</v>
      </c>
      <c r="D15" s="45">
        <f>(H15/100*Population!F18+I15/100*Population!G18)/(Population!F18+Population!G18)*100</f>
        <v>28.530713592722744</v>
      </c>
      <c r="E15" s="7"/>
      <c r="F15" s="7"/>
      <c r="G15" s="7"/>
      <c r="H15" s="45">
        <v>29.8</v>
      </c>
      <c r="I15" s="66">
        <v>27.2</v>
      </c>
      <c r="J15" s="11"/>
      <c r="K15" s="11"/>
      <c r="L15" s="123" t="s">
        <v>161</v>
      </c>
      <c r="M15" s="6">
        <v>1</v>
      </c>
      <c r="N15" s="45">
        <f>R15</f>
        <v>31.3</v>
      </c>
      <c r="O15" s="7"/>
      <c r="P15" s="7"/>
      <c r="Q15" s="7"/>
      <c r="R15" s="45">
        <v>31.3</v>
      </c>
      <c r="S15" s="66"/>
      <c r="T15" s="11"/>
      <c r="U15" s="11"/>
      <c r="V15" s="123"/>
      <c r="W15" s="6"/>
      <c r="X15" s="45"/>
      <c r="Y15" s="7"/>
      <c r="Z15" s="7"/>
      <c r="AA15" s="7"/>
      <c r="AB15" s="45"/>
      <c r="AC15" s="66"/>
      <c r="AD15" s="11"/>
      <c r="AE15" s="11"/>
      <c r="AF15" s="123"/>
      <c r="AG15" s="6"/>
      <c r="AH15" s="45"/>
      <c r="AI15" s="7"/>
      <c r="AJ15" s="7"/>
      <c r="AK15" s="7"/>
      <c r="AL15" s="45"/>
      <c r="AM15" s="66"/>
      <c r="AN15" s="11"/>
      <c r="AO15" s="11"/>
      <c r="AP15" s="123" t="s">
        <v>215</v>
      </c>
      <c r="AQ15" s="6">
        <v>1</v>
      </c>
      <c r="AR15" s="45">
        <v>49</v>
      </c>
      <c r="AS15" s="7"/>
      <c r="AT15" s="7"/>
      <c r="AU15" s="7"/>
      <c r="AV15" s="45">
        <v>49</v>
      </c>
      <c r="AW15" s="66"/>
      <c r="AX15" s="11"/>
      <c r="AY15" s="11"/>
      <c r="AZ15" s="123"/>
      <c r="BA15" s="6"/>
      <c r="BB15" s="45"/>
      <c r="BC15" s="7"/>
      <c r="BD15" s="7"/>
      <c r="BE15" s="7"/>
      <c r="BF15" s="45"/>
      <c r="BG15" s="66"/>
      <c r="BH15" s="11"/>
      <c r="BI15" s="11"/>
      <c r="BJ15" s="123" t="s">
        <v>215</v>
      </c>
      <c r="BK15" s="6">
        <v>1</v>
      </c>
      <c r="BL15" s="45">
        <v>47.833421638232487</v>
      </c>
      <c r="BM15" s="7">
        <v>67</v>
      </c>
      <c r="BN15" s="7">
        <v>31</v>
      </c>
      <c r="BO15" s="7">
        <v>60</v>
      </c>
      <c r="BP15" s="45">
        <v>42</v>
      </c>
      <c r="BQ15" s="66"/>
      <c r="BR15" s="11"/>
      <c r="BS15" s="11"/>
      <c r="BT15" s="123"/>
      <c r="BU15" s="6"/>
      <c r="BV15" s="45"/>
      <c r="BW15" s="7"/>
      <c r="BX15" s="7"/>
      <c r="BY15" s="7"/>
      <c r="BZ15" s="45"/>
      <c r="CA15" s="66"/>
      <c r="CB15" s="11"/>
      <c r="CC15" s="11"/>
      <c r="CD15" s="123"/>
      <c r="CE15" s="6"/>
      <c r="CF15" s="45"/>
      <c r="CG15" s="7"/>
      <c r="CH15" s="7"/>
      <c r="CI15" s="7"/>
      <c r="CJ15" s="45"/>
      <c r="CK15" s="66"/>
      <c r="CL15" s="11"/>
      <c r="CM15" s="11"/>
      <c r="CN15" s="123"/>
      <c r="CO15" s="6"/>
      <c r="CP15" s="45"/>
      <c r="CQ15" s="7"/>
      <c r="CR15" s="7"/>
      <c r="CS15" s="7"/>
      <c r="CT15" s="45"/>
      <c r="CU15" s="66"/>
      <c r="CV15" s="11"/>
      <c r="CW15" s="11"/>
      <c r="CX15" s="123" t="s">
        <v>227</v>
      </c>
      <c r="CY15" s="6">
        <v>1</v>
      </c>
      <c r="CZ15" s="45">
        <v>52.542160421946711</v>
      </c>
      <c r="DA15" s="7">
        <v>74.973320090417147</v>
      </c>
      <c r="DB15" s="7">
        <v>38.919960271251455</v>
      </c>
      <c r="DC15" s="7">
        <v>62</v>
      </c>
      <c r="DD15" s="45">
        <v>48</v>
      </c>
      <c r="DE15" s="66"/>
      <c r="DF15" s="11"/>
      <c r="DG15" s="11"/>
      <c r="DH15" s="123"/>
      <c r="DI15" s="6"/>
      <c r="DJ15" s="45"/>
      <c r="DK15" s="7"/>
      <c r="DL15" s="7"/>
      <c r="DM15" s="7"/>
      <c r="DN15" s="45"/>
      <c r="DO15" s="66"/>
      <c r="DP15" s="11"/>
      <c r="DQ15" s="11"/>
      <c r="DR15" s="123"/>
      <c r="DS15" s="6"/>
      <c r="DT15" s="45"/>
      <c r="DU15" s="7"/>
      <c r="DV15" s="7"/>
      <c r="DW15" s="7"/>
      <c r="DX15" s="45"/>
      <c r="DY15" s="66"/>
      <c r="DZ15" s="11"/>
      <c r="EA15" s="11"/>
      <c r="EB15" s="123"/>
      <c r="EC15" s="6"/>
      <c r="ED15" s="45"/>
      <c r="EE15" s="7"/>
      <c r="EF15" s="7"/>
      <c r="EG15" s="7"/>
      <c r="EH15" s="45"/>
      <c r="EI15" s="66"/>
      <c r="EJ15" s="11"/>
      <c r="EK15" s="11"/>
      <c r="EL15" s="123"/>
      <c r="EM15" s="6"/>
      <c r="EN15" s="45"/>
      <c r="EO15" s="7"/>
      <c r="EP15" s="7"/>
      <c r="EQ15" s="7"/>
      <c r="ER15" s="45"/>
      <c r="ES15" s="66"/>
      <c r="ET15" s="11"/>
      <c r="EU15" s="11"/>
      <c r="EV15" s="123"/>
      <c r="EW15" s="6"/>
      <c r="EX15" s="45"/>
      <c r="EY15" s="7"/>
      <c r="EZ15" s="7"/>
      <c r="FA15" s="7"/>
      <c r="FB15" s="45"/>
      <c r="FC15" s="66"/>
      <c r="FD15" s="11"/>
      <c r="FE15" s="11"/>
      <c r="FF15" s="123" t="s">
        <v>222</v>
      </c>
      <c r="FG15" s="6">
        <v>1</v>
      </c>
      <c r="FH15" s="45">
        <v>24.722398796677783</v>
      </c>
      <c r="FI15" s="7">
        <v>48.342083333333342</v>
      </c>
      <c r="FJ15" s="7">
        <v>6.6138648180242638</v>
      </c>
      <c r="FK15" s="7">
        <v>33.32</v>
      </c>
      <c r="FL15" s="45">
        <v>20.11</v>
      </c>
      <c r="FM15" s="66"/>
      <c r="FN15" s="11"/>
      <c r="FO15" s="11"/>
      <c r="FP15" s="123"/>
      <c r="FQ15" s="6"/>
      <c r="FR15" s="45"/>
      <c r="FS15" s="7"/>
      <c r="FT15" s="7"/>
      <c r="FU15" s="7"/>
      <c r="FV15" s="45"/>
      <c r="FW15" s="66"/>
      <c r="FX15" s="11"/>
      <c r="FY15" s="11"/>
      <c r="FZ15" s="123"/>
      <c r="GA15" s="6"/>
      <c r="GB15" s="45"/>
      <c r="GC15" s="7"/>
      <c r="GD15" s="7"/>
      <c r="GE15" s="7"/>
      <c r="GF15" s="45"/>
      <c r="GG15" s="66"/>
      <c r="GH15" s="11"/>
      <c r="GI15" s="11"/>
      <c r="GJ15" s="123" t="s">
        <v>222</v>
      </c>
      <c r="GK15" s="6">
        <v>1</v>
      </c>
      <c r="GL15" s="45">
        <v>24.551726618705036</v>
      </c>
      <c r="GM15" s="7">
        <v>47.90237506185057</v>
      </c>
      <c r="GN15" s="7">
        <v>6.4457370903374054</v>
      </c>
      <c r="GO15" s="7">
        <v>31.8</v>
      </c>
      <c r="GP15" s="45">
        <v>20.7</v>
      </c>
      <c r="GQ15" s="66"/>
      <c r="GR15" s="11"/>
      <c r="GS15" s="11"/>
      <c r="GT15" s="123"/>
      <c r="GU15" s="6"/>
      <c r="GV15" s="45"/>
      <c r="GW15" s="7"/>
      <c r="GX15" s="7"/>
      <c r="GY15" s="7"/>
      <c r="GZ15" s="45"/>
      <c r="HA15" s="66"/>
      <c r="HB15" s="11"/>
      <c r="HC15" s="11"/>
      <c r="HD15" s="123" t="s">
        <v>222</v>
      </c>
      <c r="HE15" s="6">
        <v>1</v>
      </c>
      <c r="HF15" s="45">
        <v>24.831157881390851</v>
      </c>
      <c r="HG15" s="7">
        <v>46.370840197693568</v>
      </c>
      <c r="HH15" s="7">
        <v>7.6436328455677831</v>
      </c>
      <c r="HI15" s="7">
        <v>31</v>
      </c>
      <c r="HJ15" s="45">
        <v>21.3</v>
      </c>
      <c r="HK15" s="66"/>
      <c r="HL15" s="11"/>
      <c r="HM15" s="11"/>
      <c r="HN15" s="123" t="s">
        <v>19</v>
      </c>
      <c r="HO15" s="6">
        <v>1</v>
      </c>
      <c r="HP15" s="45">
        <v>53.866610664713797</v>
      </c>
      <c r="HQ15" s="7"/>
      <c r="HR15" s="7"/>
      <c r="HS15" s="7"/>
      <c r="HT15" s="45">
        <v>44.82</v>
      </c>
      <c r="HU15" s="66">
        <v>62.993261940500872</v>
      </c>
      <c r="HV15" s="11"/>
      <c r="HW15" s="11"/>
      <c r="HX15" s="132"/>
      <c r="IH15" s="132"/>
      <c r="IR15" s="132"/>
      <c r="JB15" s="132"/>
      <c r="JL15" s="132"/>
      <c r="JV15" s="132"/>
      <c r="KF15" s="132"/>
      <c r="KP15" s="132"/>
      <c r="KZ15" s="132"/>
      <c r="LJ15" s="132"/>
      <c r="LT15" s="132"/>
      <c r="MD15" s="132"/>
    </row>
    <row xmlns:x14ac="http://schemas.microsoft.com/office/spreadsheetml/2009/9/ac" r="16" s="2" customFormat="true" x14ac:dyDescent="0.25">
      <c r="A16" s="381" t="str">
        <f ca="true">IF(ISBLANK('Data Summary'!A18),"",'Data Summary'!A18)</f>
        <v>CMR_2018_MINESEC</v>
      </c>
      <c r="B16" s="123"/>
      <c r="C16" s="13"/>
      <c r="D16" s="45"/>
      <c r="E16" s="7"/>
      <c r="F16" s="7"/>
      <c r="G16" s="7"/>
      <c r="H16" s="45"/>
      <c r="I16" s="66"/>
      <c r="J16" s="11"/>
      <c r="K16" s="11"/>
      <c r="L16" s="123"/>
      <c r="M16" s="13"/>
      <c r="N16" s="45"/>
      <c r="O16" s="7"/>
      <c r="P16" s="7"/>
      <c r="Q16" s="7"/>
      <c r="R16" s="45"/>
      <c r="S16" s="66"/>
      <c r="T16" s="11"/>
      <c r="U16" s="11"/>
      <c r="V16" s="123"/>
      <c r="W16" s="13"/>
      <c r="X16" s="45"/>
      <c r="Y16" s="7"/>
      <c r="Z16" s="7"/>
      <c r="AA16" s="7"/>
      <c r="AB16" s="45"/>
      <c r="AC16" s="66"/>
      <c r="AD16" s="11"/>
      <c r="AE16" s="11"/>
      <c r="AF16" s="123"/>
      <c r="AG16" s="13"/>
      <c r="AH16" s="45"/>
      <c r="AI16" s="7"/>
      <c r="AJ16" s="7"/>
      <c r="AK16" s="7"/>
      <c r="AL16" s="45"/>
      <c r="AM16" s="66"/>
      <c r="AN16" s="11"/>
      <c r="AO16" s="11"/>
      <c r="AP16" s="123"/>
      <c r="AQ16" s="13"/>
      <c r="AR16" s="45"/>
      <c r="AS16" s="7"/>
      <c r="AT16" s="7"/>
      <c r="AU16" s="7"/>
      <c r="AV16" s="45"/>
      <c r="AW16" s="66"/>
      <c r="AX16" s="11"/>
      <c r="AY16" s="11"/>
      <c r="AZ16" s="123"/>
      <c r="BA16" s="13"/>
      <c r="BB16" s="45"/>
      <c r="BC16" s="7"/>
      <c r="BD16" s="7"/>
      <c r="BE16" s="7"/>
      <c r="BF16" s="45"/>
      <c r="BG16" s="66"/>
      <c r="BH16" s="11"/>
      <c r="BI16" s="11"/>
      <c r="BJ16" s="123"/>
      <c r="BK16" s="13"/>
      <c r="BL16" s="45"/>
      <c r="BM16" s="7"/>
      <c r="BN16" s="7"/>
      <c r="BO16" s="7"/>
      <c r="BP16" s="45"/>
      <c r="BQ16" s="66"/>
      <c r="BR16" s="11"/>
      <c r="BS16" s="11"/>
      <c r="BT16" s="123"/>
      <c r="BU16" s="13"/>
      <c r="BV16" s="45"/>
      <c r="BW16" s="7"/>
      <c r="BX16" s="7"/>
      <c r="BY16" s="7"/>
      <c r="BZ16" s="45"/>
      <c r="CA16" s="66"/>
      <c r="CB16" s="11"/>
      <c r="CC16" s="11"/>
      <c r="CD16" s="123"/>
      <c r="CE16" s="13"/>
      <c r="CF16" s="45"/>
      <c r="CG16" s="7"/>
      <c r="CH16" s="7"/>
      <c r="CI16" s="7"/>
      <c r="CJ16" s="45"/>
      <c r="CK16" s="66"/>
      <c r="CL16" s="11"/>
      <c r="CM16" s="11"/>
      <c r="CN16" s="123"/>
      <c r="CO16" s="13"/>
      <c r="CP16" s="45"/>
      <c r="CQ16" s="7"/>
      <c r="CR16" s="7"/>
      <c r="CS16" s="7"/>
      <c r="CT16" s="45"/>
      <c r="CU16" s="66"/>
      <c r="CV16" s="11"/>
      <c r="CW16" s="11"/>
      <c r="CX16" s="123" t="s">
        <v>222</v>
      </c>
      <c r="CY16" s="6" t="s">
        <v>218</v>
      </c>
      <c r="CZ16" s="45"/>
      <c r="DA16" s="7"/>
      <c r="DB16" s="7"/>
      <c r="DC16" s="7">
        <v>5.58</v>
      </c>
      <c r="DD16" s="45">
        <v>4.32</v>
      </c>
      <c r="DE16" s="66"/>
      <c r="DF16" s="11"/>
      <c r="DG16" s="11"/>
      <c r="DH16" s="123"/>
      <c r="DI16" s="13"/>
      <c r="DJ16" s="45"/>
      <c r="DK16" s="7"/>
      <c r="DL16" s="7"/>
      <c r="DM16" s="7"/>
      <c r="DN16" s="45"/>
      <c r="DO16" s="66"/>
      <c r="DP16" s="11"/>
      <c r="DQ16" s="11"/>
      <c r="DR16" s="123"/>
      <c r="DS16" s="13"/>
      <c r="DT16" s="45"/>
      <c r="DU16" s="7"/>
      <c r="DV16" s="7"/>
      <c r="DW16" s="7"/>
      <c r="DX16" s="45"/>
      <c r="DY16" s="66"/>
      <c r="DZ16" s="11"/>
      <c r="EA16" s="11"/>
      <c r="EB16" s="123"/>
      <c r="EC16" s="13"/>
      <c r="ED16" s="45"/>
      <c r="EE16" s="7"/>
      <c r="EF16" s="7"/>
      <c r="EG16" s="7"/>
      <c r="EH16" s="45"/>
      <c r="EI16" s="66"/>
      <c r="EJ16" s="11"/>
      <c r="EK16" s="11"/>
      <c r="EL16" s="123"/>
      <c r="EM16" s="13"/>
      <c r="EN16" s="45"/>
      <c r="EO16" s="7"/>
      <c r="EP16" s="7"/>
      <c r="EQ16" s="7"/>
      <c r="ER16" s="45"/>
      <c r="ES16" s="66"/>
      <c r="ET16" s="11"/>
      <c r="EU16" s="11"/>
      <c r="EV16" s="123"/>
      <c r="EW16" s="13"/>
      <c r="EX16" s="45"/>
      <c r="EY16" s="7"/>
      <c r="EZ16" s="7"/>
      <c r="FA16" s="7"/>
      <c r="FB16" s="45"/>
      <c r="FC16" s="66"/>
      <c r="FD16" s="11"/>
      <c r="FE16" s="11"/>
      <c r="FF16" s="123" t="s">
        <v>224</v>
      </c>
      <c r="FG16" s="13">
        <v>1</v>
      </c>
      <c r="FH16" s="45">
        <v>18.90416388725394</v>
      </c>
      <c r="FI16" s="7">
        <v>21.847537673297168</v>
      </c>
      <c r="FJ16" s="7">
        <v>18.988979202772963</v>
      </c>
      <c r="FK16" s="7">
        <v>18.39</v>
      </c>
      <c r="FL16" s="45">
        <v>19.18</v>
      </c>
      <c r="FM16" s="66"/>
      <c r="FN16" s="11"/>
      <c r="FO16" s="11"/>
      <c r="FP16" s="123"/>
      <c r="FQ16" s="13"/>
      <c r="FR16" s="45"/>
      <c r="FS16" s="7"/>
      <c r="FT16" s="7"/>
      <c r="FU16" s="7"/>
      <c r="FV16" s="45"/>
      <c r="FW16" s="66"/>
      <c r="FX16" s="11"/>
      <c r="FY16" s="11"/>
      <c r="FZ16" s="123"/>
      <c r="GA16" s="13"/>
      <c r="GB16" s="45"/>
      <c r="GC16" s="7"/>
      <c r="GD16" s="7"/>
      <c r="GE16" s="7"/>
      <c r="GF16" s="45"/>
      <c r="GG16" s="66"/>
      <c r="GH16" s="11"/>
      <c r="GI16" s="11"/>
      <c r="GJ16" s="123" t="s">
        <v>224</v>
      </c>
      <c r="GK16" s="13">
        <v>1</v>
      </c>
      <c r="GL16" s="45">
        <v>21.214196642685852</v>
      </c>
      <c r="GM16" s="7">
        <v>23.055446384392454</v>
      </c>
      <c r="GN16" s="7">
        <v>19.785935421453622</v>
      </c>
      <c r="GO16" s="7">
        <v>20.3</v>
      </c>
      <c r="GP16" s="45">
        <v>21.7</v>
      </c>
      <c r="GQ16" s="66"/>
      <c r="GR16" s="11"/>
      <c r="GS16" s="11"/>
      <c r="GT16" s="123"/>
      <c r="GU16" s="13"/>
      <c r="GV16" s="45"/>
      <c r="GW16" s="7"/>
      <c r="GX16" s="7"/>
      <c r="GY16" s="7"/>
      <c r="GZ16" s="45"/>
      <c r="HA16" s="66"/>
      <c r="HB16" s="11"/>
      <c r="HC16" s="11"/>
      <c r="HD16" s="123" t="s">
        <v>224</v>
      </c>
      <c r="HE16" s="13">
        <v>1</v>
      </c>
      <c r="HF16" s="45">
        <v>22.371485625534881</v>
      </c>
      <c r="HG16" s="7">
        <v>24.382976386600767</v>
      </c>
      <c r="HH16" s="7">
        <v>20.9190470431733</v>
      </c>
      <c r="HI16" s="7">
        <v>20.399999999999999</v>
      </c>
      <c r="HJ16" s="45">
        <v>23.5</v>
      </c>
      <c r="HK16" s="66"/>
      <c r="HL16" s="11"/>
      <c r="HM16" s="11"/>
      <c r="HN16" s="123"/>
      <c r="HO16" s="13"/>
      <c r="HP16" s="45"/>
      <c r="HQ16" s="7"/>
      <c r="HR16" s="7"/>
      <c r="HS16" s="7"/>
      <c r="HT16" s="45"/>
      <c r="HU16" s="66"/>
      <c r="HV16" s="11"/>
      <c r="HW16" s="11"/>
      <c r="HX16" s="132"/>
      <c r="IH16" s="132"/>
      <c r="IR16" s="132"/>
      <c r="JB16" s="132"/>
      <c r="JL16" s="132"/>
      <c r="JV16" s="132"/>
      <c r="KF16" s="132"/>
      <c r="KP16" s="132"/>
      <c r="KZ16" s="132"/>
      <c r="LJ16" s="132"/>
      <c r="LT16" s="132"/>
      <c r="MD16" s="132"/>
    </row>
    <row xmlns:x14ac="http://schemas.microsoft.com/office/spreadsheetml/2009/9/ac" r="17" s="2" customFormat="true" x14ac:dyDescent="0.25">
      <c r="A17" s="381" t="str">
        <f ca="true">IF(ISBLANK('Data Summary'!A19),"",'Data Summary'!A19)</f>
        <v>CMR_2019_UIS</v>
      </c>
      <c r="B17" s="123"/>
      <c r="C17" s="13"/>
      <c r="D17" s="45"/>
      <c r="E17" s="7"/>
      <c r="F17" s="7"/>
      <c r="G17" s="7"/>
      <c r="H17" s="45"/>
      <c r="I17" s="26"/>
      <c r="J17" s="11"/>
      <c r="K17" s="11"/>
      <c r="L17" s="123"/>
      <c r="M17" s="13"/>
      <c r="N17" s="45"/>
      <c r="O17" s="7"/>
      <c r="P17" s="7"/>
      <c r="Q17" s="7"/>
      <c r="R17" s="7"/>
      <c r="S17" s="26"/>
      <c r="T17" s="11"/>
      <c r="U17" s="11"/>
      <c r="V17" s="123"/>
      <c r="W17" s="13"/>
      <c r="X17" s="45"/>
      <c r="Y17" s="7"/>
      <c r="Z17" s="7"/>
      <c r="AA17" s="7"/>
      <c r="AB17" s="7"/>
      <c r="AC17" s="26"/>
      <c r="AD17" s="11"/>
      <c r="AE17" s="11"/>
      <c r="AF17" s="123"/>
      <c r="AG17" s="13"/>
      <c r="AH17" s="45"/>
      <c r="AI17" s="7"/>
      <c r="AJ17" s="7"/>
      <c r="AK17" s="7"/>
      <c r="AL17" s="7"/>
      <c r="AM17" s="26"/>
      <c r="AN17" s="11"/>
      <c r="AO17" s="11"/>
      <c r="AP17" s="123"/>
      <c r="AQ17" s="13"/>
      <c r="AR17" s="45"/>
      <c r="AS17" s="7"/>
      <c r="AT17" s="7"/>
      <c r="AU17" s="7"/>
      <c r="AV17" s="7"/>
      <c r="AW17" s="26"/>
      <c r="AX17" s="11"/>
      <c r="AY17" s="11"/>
      <c r="AZ17" s="123"/>
      <c r="BA17" s="13"/>
      <c r="BB17" s="45"/>
      <c r="BC17" s="7"/>
      <c r="BD17" s="7"/>
      <c r="BE17" s="7"/>
      <c r="BF17" s="7"/>
      <c r="BG17" s="26"/>
      <c r="BH17" s="11"/>
      <c r="BI17" s="11"/>
      <c r="BJ17" s="123"/>
      <c r="BK17" s="13"/>
      <c r="BL17" s="45"/>
      <c r="BM17" s="7"/>
      <c r="BN17" s="7"/>
      <c r="BO17" s="7"/>
      <c r="BP17" s="7"/>
      <c r="BQ17" s="26"/>
      <c r="BR17" s="11"/>
      <c r="BS17" s="11"/>
      <c r="BT17" s="123"/>
      <c r="BU17" s="13"/>
      <c r="BV17" s="45"/>
      <c r="BW17" s="7"/>
      <c r="BX17" s="7"/>
      <c r="BY17" s="7"/>
      <c r="BZ17" s="7"/>
      <c r="CA17" s="26"/>
      <c r="CB17" s="11"/>
      <c r="CC17" s="11"/>
      <c r="CD17" s="123"/>
      <c r="CE17" s="13"/>
      <c r="CF17" s="45"/>
      <c r="CG17" s="7"/>
      <c r="CH17" s="7"/>
      <c r="CI17" s="7"/>
      <c r="CJ17" s="7"/>
      <c r="CK17" s="26"/>
      <c r="CL17" s="11"/>
      <c r="CM17" s="11"/>
      <c r="CN17" s="123"/>
      <c r="CO17" s="13"/>
      <c r="CP17" s="45"/>
      <c r="CQ17" s="7"/>
      <c r="CR17" s="7"/>
      <c r="CS17" s="7"/>
      <c r="CT17" s="7"/>
      <c r="CU17" s="26"/>
      <c r="CV17" s="11"/>
      <c r="CW17" s="11"/>
      <c r="CX17" s="123" t="s">
        <v>223</v>
      </c>
      <c r="CY17" s="6" t="s">
        <v>218</v>
      </c>
      <c r="CZ17" s="45"/>
      <c r="DA17" s="7"/>
      <c r="DB17" s="7"/>
      <c r="DC17" s="7">
        <v>13.02</v>
      </c>
      <c r="DD17" s="45">
        <v>14.879999999999999</v>
      </c>
      <c r="DE17" s="66"/>
      <c r="DF17" s="11"/>
      <c r="DG17" s="11"/>
      <c r="DH17" s="123"/>
      <c r="DI17" s="13"/>
      <c r="DJ17" s="45"/>
      <c r="DK17" s="7"/>
      <c r="DL17" s="7"/>
      <c r="DM17" s="7"/>
      <c r="DN17" s="7"/>
      <c r="DO17" s="26"/>
      <c r="DP17" s="11"/>
      <c r="DQ17" s="11"/>
      <c r="DR17" s="123"/>
      <c r="DS17" s="13"/>
      <c r="DT17" s="45"/>
      <c r="DU17" s="7"/>
      <c r="DV17" s="7"/>
      <c r="DW17" s="7"/>
      <c r="DX17" s="7"/>
      <c r="DY17" s="26"/>
      <c r="DZ17" s="11"/>
      <c r="EA17" s="11"/>
      <c r="EB17" s="123"/>
      <c r="EC17" s="13"/>
      <c r="ED17" s="45"/>
      <c r="EE17" s="7"/>
      <c r="EF17" s="7"/>
      <c r="EG17" s="7"/>
      <c r="EH17" s="7"/>
      <c r="EI17" s="26"/>
      <c r="EJ17" s="11"/>
      <c r="EK17" s="11"/>
      <c r="EL17" s="123"/>
      <c r="EM17" s="13"/>
      <c r="EN17" s="45"/>
      <c r="EO17" s="7"/>
      <c r="EP17" s="7"/>
      <c r="EQ17" s="7"/>
      <c r="ER17" s="7"/>
      <c r="ES17" s="26"/>
      <c r="ET17" s="11"/>
      <c r="EU17" s="11"/>
      <c r="EV17" s="123"/>
      <c r="EW17" s="13"/>
      <c r="EX17" s="45"/>
      <c r="EY17" s="7"/>
      <c r="EZ17" s="7"/>
      <c r="FA17" s="7"/>
      <c r="FB17" s="7"/>
      <c r="FC17" s="26"/>
      <c r="FD17" s="11"/>
      <c r="FE17" s="11"/>
      <c r="FF17" s="123" t="s">
        <v>225</v>
      </c>
      <c r="FG17" s="13">
        <v>1</v>
      </c>
      <c r="FH17" s="45">
        <v>4.9229370217775159</v>
      </c>
      <c r="FI17" s="7">
        <v>1.365323990355636</v>
      </c>
      <c r="FJ17" s="7">
        <v>6.3978365106874646</v>
      </c>
      <c r="FK17" s="7">
        <v>3.81</v>
      </c>
      <c r="FL17" s="7">
        <v>5.52</v>
      </c>
      <c r="FM17" s="26"/>
      <c r="FN17" s="11"/>
      <c r="FO17" s="11"/>
      <c r="FP17" s="123"/>
      <c r="FQ17" s="13"/>
      <c r="FR17" s="45"/>
      <c r="FS17" s="7"/>
      <c r="FT17" s="7"/>
      <c r="FU17" s="7"/>
      <c r="FV17" s="7"/>
      <c r="FW17" s="26"/>
      <c r="FX17" s="11"/>
      <c r="FY17" s="11"/>
      <c r="FZ17" s="123"/>
      <c r="GA17" s="13"/>
      <c r="GB17" s="45"/>
      <c r="GC17" s="7"/>
      <c r="GD17" s="7"/>
      <c r="GE17" s="7"/>
      <c r="GF17" s="7"/>
      <c r="GG17" s="26"/>
      <c r="GH17" s="11"/>
      <c r="GI17" s="11"/>
      <c r="GJ17" s="123" t="s">
        <v>225</v>
      </c>
      <c r="GK17" s="13">
        <v>1</v>
      </c>
      <c r="GL17" s="45">
        <v>4.3835971223021586</v>
      </c>
      <c r="GM17" s="7">
        <v>1.4710892768784902</v>
      </c>
      <c r="GN17" s="7">
        <v>6.6450719554964319</v>
      </c>
      <c r="GO17" s="7">
        <v>3.6</v>
      </c>
      <c r="GP17" s="7">
        <v>4.8</v>
      </c>
      <c r="GQ17" s="26"/>
      <c r="GR17" s="11"/>
      <c r="GS17" s="11"/>
      <c r="GT17" s="123"/>
      <c r="GU17" s="13"/>
      <c r="GV17" s="45"/>
      <c r="GW17" s="7"/>
      <c r="GX17" s="7"/>
      <c r="GY17" s="7"/>
      <c r="GZ17" s="7"/>
      <c r="HA17" s="26"/>
      <c r="HB17" s="11"/>
      <c r="HC17" s="11"/>
      <c r="HD17" s="123" t="s">
        <v>225</v>
      </c>
      <c r="HE17" s="13">
        <v>1</v>
      </c>
      <c r="HF17" s="45">
        <v>3.3267520365146281</v>
      </c>
      <c r="HG17" s="7">
        <v>1.3553816584294343</v>
      </c>
      <c r="HH17" s="7">
        <v>4.9704317329785948</v>
      </c>
      <c r="HI17" s="7">
        <v>2.5</v>
      </c>
      <c r="HJ17" s="7">
        <v>3.8</v>
      </c>
      <c r="HK17" s="26"/>
      <c r="HL17" s="11"/>
      <c r="HM17" s="11"/>
      <c r="HN17" s="123"/>
      <c r="HO17" s="13"/>
      <c r="HP17" s="45"/>
      <c r="HQ17" s="7"/>
      <c r="HR17" s="7"/>
      <c r="HS17" s="7"/>
      <c r="HT17" s="7"/>
      <c r="HU17" s="26"/>
      <c r="HV17" s="11"/>
      <c r="HW17" s="11"/>
      <c r="HX17" s="132"/>
      <c r="IH17" s="132"/>
      <c r="IR17" s="132"/>
      <c r="JB17" s="132"/>
      <c r="JL17" s="132"/>
      <c r="JV17" s="132"/>
      <c r="KF17" s="132"/>
      <c r="KP17" s="132"/>
      <c r="KZ17" s="132"/>
      <c r="LJ17" s="132"/>
      <c r="LT17" s="132"/>
      <c r="MD17" s="132"/>
    </row>
    <row xmlns:x14ac="http://schemas.microsoft.com/office/spreadsheetml/2009/9/ac" r="18" s="2" customFormat="true" x14ac:dyDescent="0.25">
      <c r="A18" s="381" t="str">
        <f ca="true">IF(ISBLANK('Data Summary'!A20),"",'Data Summary'!A20)</f>
        <v>CMR_2019_MINESEC</v>
      </c>
      <c r="B18" s="123"/>
      <c r="C18" s="13"/>
      <c r="D18" s="107"/>
      <c r="E18" s="67"/>
      <c r="F18" s="67"/>
      <c r="G18" s="7"/>
      <c r="H18" s="45"/>
      <c r="I18" s="26"/>
      <c r="J18" s="11"/>
      <c r="K18" s="11"/>
      <c r="L18" s="123"/>
      <c r="M18" s="13"/>
      <c r="N18" s="45"/>
      <c r="O18" s="67"/>
      <c r="P18" s="67"/>
      <c r="Q18" s="7"/>
      <c r="R18" s="7"/>
      <c r="S18" s="26"/>
      <c r="T18" s="11"/>
      <c r="U18" s="11"/>
      <c r="V18" s="123"/>
      <c r="W18" s="13"/>
      <c r="X18" s="45"/>
      <c r="Y18" s="67"/>
      <c r="Z18" s="67"/>
      <c r="AA18" s="7"/>
      <c r="AB18" s="7"/>
      <c r="AC18" s="26"/>
      <c r="AD18" s="11"/>
      <c r="AE18" s="11"/>
      <c r="AF18" s="123"/>
      <c r="AG18" s="13"/>
      <c r="AH18" s="45"/>
      <c r="AI18" s="67"/>
      <c r="AJ18" s="67"/>
      <c r="AK18" s="7"/>
      <c r="AL18" s="7"/>
      <c r="AM18" s="26"/>
      <c r="AN18" s="11"/>
      <c r="AO18" s="11"/>
      <c r="AP18" s="123"/>
      <c r="AQ18" s="13"/>
      <c r="AR18" s="45"/>
      <c r="AS18" s="67"/>
      <c r="AT18" s="67"/>
      <c r="AU18" s="7"/>
      <c r="AV18" s="7"/>
      <c r="AW18" s="26"/>
      <c r="AX18" s="11"/>
      <c r="AY18" s="11"/>
      <c r="AZ18" s="123"/>
      <c r="BA18" s="13"/>
      <c r="BB18" s="45"/>
      <c r="BC18" s="67"/>
      <c r="BD18" s="67"/>
      <c r="BE18" s="7"/>
      <c r="BF18" s="7"/>
      <c r="BG18" s="26"/>
      <c r="BH18" s="11"/>
      <c r="BI18" s="11"/>
      <c r="BJ18" s="123"/>
      <c r="BK18" s="13"/>
      <c r="BL18" s="45"/>
      <c r="BM18" s="67"/>
      <c r="BN18" s="67"/>
      <c r="BO18" s="7"/>
      <c r="BP18" s="7"/>
      <c r="BQ18" s="26"/>
      <c r="BR18" s="11"/>
      <c r="BS18" s="11"/>
      <c r="BT18" s="123"/>
      <c r="BU18" s="13"/>
      <c r="BV18" s="45"/>
      <c r="BW18" s="67"/>
      <c r="BX18" s="67"/>
      <c r="BY18" s="7"/>
      <c r="BZ18" s="7"/>
      <c r="CA18" s="26"/>
      <c r="CB18" s="11"/>
      <c r="CC18" s="11"/>
      <c r="CD18" s="123"/>
      <c r="CE18" s="13"/>
      <c r="CF18" s="45"/>
      <c r="CG18" s="67"/>
      <c r="CH18" s="67"/>
      <c r="CI18" s="7"/>
      <c r="CJ18" s="7"/>
      <c r="CK18" s="26"/>
      <c r="CL18" s="11"/>
      <c r="CM18" s="11"/>
      <c r="CN18" s="123"/>
      <c r="CO18" s="13"/>
      <c r="CP18" s="45"/>
      <c r="CQ18" s="67"/>
      <c r="CR18" s="67"/>
      <c r="CS18" s="7"/>
      <c r="CT18" s="7"/>
      <c r="CU18" s="26"/>
      <c r="CV18" s="11"/>
      <c r="CW18" s="11"/>
      <c r="CX18" s="123" t="s">
        <v>224</v>
      </c>
      <c r="CY18" s="6" t="s">
        <v>218</v>
      </c>
      <c r="CZ18" s="45"/>
      <c r="DA18" s="7"/>
      <c r="DB18" s="7"/>
      <c r="DC18" s="7">
        <v>3.1</v>
      </c>
      <c r="DD18" s="7">
        <v>2.88</v>
      </c>
      <c r="DE18" s="26"/>
      <c r="DF18" s="11"/>
      <c r="DG18" s="11"/>
      <c r="DH18" s="123"/>
      <c r="DI18" s="13"/>
      <c r="DJ18" s="45"/>
      <c r="DK18" s="67"/>
      <c r="DL18" s="67"/>
      <c r="DM18" s="7"/>
      <c r="DN18" s="7"/>
      <c r="DO18" s="26"/>
      <c r="DP18" s="11"/>
      <c r="DQ18" s="11"/>
      <c r="DR18" s="123"/>
      <c r="DS18" s="13"/>
      <c r="DT18" s="45"/>
      <c r="DU18" s="67"/>
      <c r="DV18" s="67"/>
      <c r="DW18" s="7"/>
      <c r="DX18" s="7"/>
      <c r="DY18" s="26"/>
      <c r="DZ18" s="11"/>
      <c r="EA18" s="11"/>
      <c r="EB18" s="123"/>
      <c r="EC18" s="13"/>
      <c r="ED18" s="45"/>
      <c r="EE18" s="67"/>
      <c r="EF18" s="67"/>
      <c r="EG18" s="7"/>
      <c r="EH18" s="7"/>
      <c r="EI18" s="26"/>
      <c r="EJ18" s="11"/>
      <c r="EK18" s="11"/>
      <c r="EL18" s="123"/>
      <c r="EM18" s="13"/>
      <c r="EN18" s="45"/>
      <c r="EO18" s="67"/>
      <c r="EP18" s="67"/>
      <c r="EQ18" s="7"/>
      <c r="ER18" s="7"/>
      <c r="ES18" s="26"/>
      <c r="ET18" s="11"/>
      <c r="EU18" s="11"/>
      <c r="EV18" s="123"/>
      <c r="EW18" s="13"/>
      <c r="EX18" s="45"/>
      <c r="EY18" s="67"/>
      <c r="EZ18" s="67"/>
      <c r="FA18" s="7"/>
      <c r="FB18" s="7"/>
      <c r="FC18" s="26"/>
      <c r="FD18" s="11"/>
      <c r="FE18" s="11"/>
      <c r="FF18" s="123"/>
      <c r="FG18" s="13"/>
      <c r="FH18" s="45"/>
      <c r="FI18" s="67"/>
      <c r="FJ18" s="67"/>
      <c r="FK18" s="7"/>
      <c r="FL18" s="7"/>
      <c r="FM18" s="26"/>
      <c r="FN18" s="11"/>
      <c r="FO18" s="11"/>
      <c r="FP18" s="123"/>
      <c r="FQ18" s="13"/>
      <c r="FR18" s="45"/>
      <c r="FS18" s="67"/>
      <c r="FT18" s="67"/>
      <c r="FU18" s="7"/>
      <c r="FV18" s="7"/>
      <c r="FW18" s="26"/>
      <c r="FX18" s="11"/>
      <c r="FY18" s="11"/>
      <c r="FZ18" s="123"/>
      <c r="GA18" s="13"/>
      <c r="GB18" s="45"/>
      <c r="GC18" s="67"/>
      <c r="GD18" s="67"/>
      <c r="GE18" s="7"/>
      <c r="GF18" s="7"/>
      <c r="GG18" s="26"/>
      <c r="GH18" s="11"/>
      <c r="GI18" s="11"/>
      <c r="GJ18" s="123"/>
      <c r="GK18" s="13"/>
      <c r="GL18" s="45"/>
      <c r="GM18" s="67"/>
      <c r="GN18" s="67"/>
      <c r="GO18" s="7"/>
      <c r="GP18" s="7"/>
      <c r="GQ18" s="26"/>
      <c r="GR18" s="11"/>
      <c r="GS18" s="11"/>
      <c r="GT18" s="123"/>
      <c r="GU18" s="13"/>
      <c r="GV18" s="45"/>
      <c r="GW18" s="67"/>
      <c r="GX18" s="67"/>
      <c r="GY18" s="7"/>
      <c r="GZ18" s="7"/>
      <c r="HA18" s="26"/>
      <c r="HB18" s="11"/>
      <c r="HC18" s="11"/>
      <c r="HD18" s="123"/>
      <c r="HE18" s="13"/>
      <c r="HF18" s="45"/>
      <c r="HG18" s="67"/>
      <c r="HH18" s="67"/>
      <c r="HI18" s="7"/>
      <c r="HJ18" s="7"/>
      <c r="HK18" s="26"/>
      <c r="HL18" s="11"/>
      <c r="HM18" s="11"/>
      <c r="HN18" s="123"/>
      <c r="HO18" s="13"/>
      <c r="HP18" s="45"/>
      <c r="HQ18" s="67"/>
      <c r="HR18" s="67"/>
      <c r="HS18" s="7"/>
      <c r="HT18" s="7"/>
      <c r="HU18" s="26"/>
      <c r="HV18" s="11"/>
      <c r="HW18" s="11"/>
      <c r="HX18" s="132"/>
      <c r="IH18" s="132"/>
      <c r="IR18" s="132"/>
      <c r="JB18" s="132"/>
      <c r="JL18" s="132"/>
      <c r="JV18" s="132"/>
      <c r="KF18" s="132"/>
      <c r="KP18" s="132"/>
      <c r="KZ18" s="132"/>
      <c r="LJ18" s="132"/>
      <c r="LT18" s="132"/>
      <c r="MD18" s="132"/>
    </row>
    <row xmlns:x14ac="http://schemas.microsoft.com/office/spreadsheetml/2009/9/ac" r="19" s="2" customFormat="true" x14ac:dyDescent="0.25">
      <c r="A19" s="381" t="str">
        <f ca="true">IF(ISBLANK('Data Summary'!A21),"",'Data Summary'!A21)</f>
        <v>CMR_2020_MINESEC</v>
      </c>
      <c r="B19" s="123"/>
      <c r="C19" s="6"/>
      <c r="D19" s="107"/>
      <c r="E19" s="67"/>
      <c r="F19" s="67"/>
      <c r="G19" s="67"/>
      <c r="H19" s="45"/>
      <c r="I19" s="68"/>
      <c r="J19" s="11"/>
      <c r="K19" s="11"/>
      <c r="L19" s="123"/>
      <c r="M19" s="6"/>
      <c r="N19" s="45"/>
      <c r="O19" s="67"/>
      <c r="P19" s="67"/>
      <c r="Q19" s="67"/>
      <c r="R19" s="67"/>
      <c r="S19" s="68"/>
      <c r="T19" s="11"/>
      <c r="U19" s="11"/>
      <c r="V19" s="123"/>
      <c r="W19" s="6"/>
      <c r="X19" s="45"/>
      <c r="Y19" s="67"/>
      <c r="Z19" s="67"/>
      <c r="AA19" s="67"/>
      <c r="AB19" s="67"/>
      <c r="AC19" s="68"/>
      <c r="AD19" s="11"/>
      <c r="AE19" s="11"/>
      <c r="AF19" s="123"/>
      <c r="AG19" s="6"/>
      <c r="AH19" s="45"/>
      <c r="AI19" s="67"/>
      <c r="AJ19" s="67"/>
      <c r="AK19" s="67"/>
      <c r="AL19" s="67"/>
      <c r="AM19" s="68"/>
      <c r="AN19" s="11"/>
      <c r="AO19" s="11"/>
      <c r="AP19" s="123"/>
      <c r="AQ19" s="6"/>
      <c r="AR19" s="45"/>
      <c r="AS19" s="67"/>
      <c r="AT19" s="67"/>
      <c r="AU19" s="67"/>
      <c r="AV19" s="67"/>
      <c r="AW19" s="68"/>
      <c r="AX19" s="11"/>
      <c r="AY19" s="11"/>
      <c r="AZ19" s="123"/>
      <c r="BA19" s="6"/>
      <c r="BB19" s="45"/>
      <c r="BC19" s="67"/>
      <c r="BD19" s="67"/>
      <c r="BE19" s="67"/>
      <c r="BF19" s="67"/>
      <c r="BG19" s="68"/>
      <c r="BH19" s="11"/>
      <c r="BI19" s="11"/>
      <c r="BJ19" s="123"/>
      <c r="BK19" s="6"/>
      <c r="BL19" s="45"/>
      <c r="BM19" s="67"/>
      <c r="BN19" s="67"/>
      <c r="BO19" s="67"/>
      <c r="BP19" s="67"/>
      <c r="BQ19" s="68"/>
      <c r="BR19" s="11"/>
      <c r="BS19" s="11"/>
      <c r="BT19" s="123"/>
      <c r="BU19" s="6"/>
      <c r="BV19" s="45"/>
      <c r="BW19" s="67"/>
      <c r="BX19" s="67"/>
      <c r="BY19" s="67"/>
      <c r="BZ19" s="67"/>
      <c r="CA19" s="68"/>
      <c r="CB19" s="11"/>
      <c r="CC19" s="11"/>
      <c r="CD19" s="123"/>
      <c r="CE19" s="6"/>
      <c r="CF19" s="45"/>
      <c r="CG19" s="67"/>
      <c r="CH19" s="67"/>
      <c r="CI19" s="67"/>
      <c r="CJ19" s="67"/>
      <c r="CK19" s="68"/>
      <c r="CL19" s="11"/>
      <c r="CM19" s="11"/>
      <c r="CN19" s="123"/>
      <c r="CO19" s="6"/>
      <c r="CP19" s="45"/>
      <c r="CQ19" s="67"/>
      <c r="CR19" s="67"/>
      <c r="CS19" s="67"/>
      <c r="CT19" s="67"/>
      <c r="CU19" s="68"/>
      <c r="CV19" s="11"/>
      <c r="CW19" s="11"/>
      <c r="CX19" s="123" t="s">
        <v>225</v>
      </c>
      <c r="CY19" s="6" t="s">
        <v>218</v>
      </c>
      <c r="CZ19" s="45"/>
      <c r="DA19" s="67"/>
      <c r="DB19" s="67"/>
      <c r="DC19" s="7">
        <v>4.96</v>
      </c>
      <c r="DD19" s="7">
        <v>5.76</v>
      </c>
      <c r="DE19" s="26"/>
      <c r="DF19" s="11"/>
      <c r="DG19" s="11"/>
      <c r="DH19" s="123"/>
      <c r="DI19" s="6"/>
      <c r="DJ19" s="45"/>
      <c r="DK19" s="67"/>
      <c r="DL19" s="67"/>
      <c r="DM19" s="67"/>
      <c r="DN19" s="67"/>
      <c r="DO19" s="68"/>
      <c r="DP19" s="11"/>
      <c r="DQ19" s="11"/>
      <c r="DR19" s="123"/>
      <c r="DS19" s="6"/>
      <c r="DT19" s="45"/>
      <c r="DU19" s="67"/>
      <c r="DV19" s="67"/>
      <c r="DW19" s="67"/>
      <c r="DX19" s="67"/>
      <c r="DY19" s="68"/>
      <c r="DZ19" s="11"/>
      <c r="EA19" s="11"/>
      <c r="EB19" s="123"/>
      <c r="EC19" s="6"/>
      <c r="ED19" s="45"/>
      <c r="EE19" s="67"/>
      <c r="EF19" s="67"/>
      <c r="EG19" s="67"/>
      <c r="EH19" s="67"/>
      <c r="EI19" s="68"/>
      <c r="EJ19" s="11"/>
      <c r="EK19" s="11"/>
      <c r="EL19" s="123"/>
      <c r="EM19" s="6"/>
      <c r="EN19" s="45"/>
      <c r="EO19" s="67"/>
      <c r="EP19" s="67"/>
      <c r="EQ19" s="67"/>
      <c r="ER19" s="67"/>
      <c r="ES19" s="68"/>
      <c r="ET19" s="11"/>
      <c r="EU19" s="11"/>
      <c r="EV19" s="123"/>
      <c r="EW19" s="6"/>
      <c r="EX19" s="45"/>
      <c r="EY19" s="67"/>
      <c r="EZ19" s="67"/>
      <c r="FA19" s="67"/>
      <c r="FB19" s="67"/>
      <c r="FC19" s="68"/>
      <c r="FD19" s="11"/>
      <c r="FE19" s="11"/>
      <c r="FF19" s="123"/>
      <c r="FG19" s="6"/>
      <c r="FH19" s="45"/>
      <c r="FI19" s="67"/>
      <c r="FJ19" s="67"/>
      <c r="FK19" s="67"/>
      <c r="FL19" s="67"/>
      <c r="FM19" s="68"/>
      <c r="FN19" s="11"/>
      <c r="FO19" s="11"/>
      <c r="FP19" s="123"/>
      <c r="FQ19" s="6"/>
      <c r="FR19" s="45"/>
      <c r="FS19" s="67"/>
      <c r="FT19" s="67"/>
      <c r="FU19" s="67"/>
      <c r="FV19" s="67"/>
      <c r="FW19" s="68"/>
      <c r="FX19" s="11"/>
      <c r="FY19" s="11"/>
      <c r="FZ19" s="123"/>
      <c r="GA19" s="6"/>
      <c r="GB19" s="45"/>
      <c r="GC19" s="67"/>
      <c r="GD19" s="67"/>
      <c r="GE19" s="67"/>
      <c r="GF19" s="67"/>
      <c r="GG19" s="68"/>
      <c r="GH19" s="11"/>
      <c r="GI19" s="11"/>
      <c r="GJ19" s="123"/>
      <c r="GK19" s="6"/>
      <c r="GL19" s="45"/>
      <c r="GM19" s="67"/>
      <c r="GN19" s="67"/>
      <c r="GO19" s="67"/>
      <c r="GP19" s="67"/>
      <c r="GQ19" s="68"/>
      <c r="GR19" s="11"/>
      <c r="GS19" s="11"/>
      <c r="GT19" s="123"/>
      <c r="GU19" s="6"/>
      <c r="GV19" s="45"/>
      <c r="GW19" s="67"/>
      <c r="GX19" s="67"/>
      <c r="GY19" s="67"/>
      <c r="GZ19" s="67"/>
      <c r="HA19" s="68"/>
      <c r="HB19" s="11"/>
      <c r="HC19" s="11"/>
      <c r="HD19" s="123"/>
      <c r="HE19" s="6"/>
      <c r="HF19" s="45"/>
      <c r="HG19" s="67"/>
      <c r="HH19" s="67"/>
      <c r="HI19" s="67"/>
      <c r="HJ19" s="67"/>
      <c r="HK19" s="68"/>
      <c r="HL19" s="11"/>
      <c r="HM19" s="11"/>
      <c r="HN19" s="123"/>
      <c r="HO19" s="6"/>
      <c r="HP19" s="45"/>
      <c r="HQ19" s="67"/>
      <c r="HR19" s="67"/>
      <c r="HS19" s="67"/>
      <c r="HT19" s="67"/>
      <c r="HU19" s="68"/>
      <c r="HV19" s="11"/>
      <c r="HW19" s="11"/>
      <c r="HX19" s="132"/>
      <c r="IH19" s="132"/>
      <c r="IR19" s="132"/>
      <c r="JB19" s="132"/>
      <c r="JL19" s="132"/>
      <c r="JV19" s="132"/>
      <c r="KF19" s="132"/>
      <c r="KP19" s="132"/>
      <c r="KZ19" s="132"/>
      <c r="LJ19" s="132"/>
      <c r="LT19" s="132"/>
      <c r="MD19" s="132"/>
    </row>
    <row xmlns:x14ac="http://schemas.microsoft.com/office/spreadsheetml/2009/9/ac" r="20" s="2" customFormat="true" x14ac:dyDescent="0.25">
      <c r="A20" s="381" t="str">
        <f ca="true">IF(ISBLANK('Data Summary'!A22),"",'Data Summary'!A22)</f>
        <v>CMR_2020_EMIS</v>
      </c>
      <c r="B20" s="123"/>
      <c r="C20" s="6"/>
      <c r="D20" s="108"/>
      <c r="E20" s="67"/>
      <c r="F20" s="67"/>
      <c r="G20" s="67"/>
      <c r="H20" s="67"/>
      <c r="I20" s="69"/>
      <c r="J20" s="11"/>
      <c r="K20" s="11"/>
      <c r="L20" s="123"/>
      <c r="M20" s="6"/>
      <c r="N20" s="67"/>
      <c r="O20" s="67"/>
      <c r="P20" s="67"/>
      <c r="Q20" s="67"/>
      <c r="R20" s="67"/>
      <c r="S20" s="69"/>
      <c r="T20" s="11"/>
      <c r="U20" s="11"/>
      <c r="V20" s="123"/>
      <c r="W20" s="6"/>
      <c r="X20" s="67"/>
      <c r="Y20" s="67"/>
      <c r="Z20" s="67"/>
      <c r="AA20" s="67"/>
      <c r="AB20" s="67"/>
      <c r="AC20" s="69"/>
      <c r="AD20" s="11"/>
      <c r="AE20" s="11"/>
      <c r="AF20" s="123"/>
      <c r="AG20" s="6"/>
      <c r="AH20" s="67"/>
      <c r="AI20" s="67"/>
      <c r="AJ20" s="67"/>
      <c r="AK20" s="67"/>
      <c r="AL20" s="67"/>
      <c r="AM20" s="69"/>
      <c r="AN20" s="11"/>
      <c r="AO20" s="11"/>
      <c r="AP20" s="123"/>
      <c r="AQ20" s="6"/>
      <c r="AR20" s="67"/>
      <c r="AS20" s="67"/>
      <c r="AT20" s="67"/>
      <c r="AU20" s="67"/>
      <c r="AV20" s="67"/>
      <c r="AW20" s="69"/>
      <c r="AX20" s="11"/>
      <c r="AY20" s="11"/>
      <c r="AZ20" s="123"/>
      <c r="BA20" s="6"/>
      <c r="BB20" s="67"/>
      <c r="BC20" s="67"/>
      <c r="BD20" s="67"/>
      <c r="BE20" s="67"/>
      <c r="BF20" s="67"/>
      <c r="BG20" s="69"/>
      <c r="BH20" s="11"/>
      <c r="BI20" s="11"/>
      <c r="BJ20" s="123"/>
      <c r="BK20" s="6"/>
      <c r="BL20" s="67"/>
      <c r="BM20" s="67"/>
      <c r="BN20" s="67"/>
      <c r="BO20" s="67"/>
      <c r="BP20" s="67"/>
      <c r="BQ20" s="69"/>
      <c r="BR20" s="11"/>
      <c r="BS20" s="11"/>
      <c r="BT20" s="123"/>
      <c r="BU20" s="6"/>
      <c r="BV20" s="67"/>
      <c r="BW20" s="67"/>
      <c r="BX20" s="67"/>
      <c r="BY20" s="67"/>
      <c r="BZ20" s="67"/>
      <c r="CA20" s="69"/>
      <c r="CB20" s="11"/>
      <c r="CC20" s="11"/>
      <c r="CD20" s="123"/>
      <c r="CE20" s="6"/>
      <c r="CF20" s="67"/>
      <c r="CG20" s="67"/>
      <c r="CH20" s="67"/>
      <c r="CI20" s="67"/>
      <c r="CJ20" s="67"/>
      <c r="CK20" s="69"/>
      <c r="CL20" s="11"/>
      <c r="CM20" s="11"/>
      <c r="CN20" s="123"/>
      <c r="CO20" s="6"/>
      <c r="CP20" s="67"/>
      <c r="CQ20" s="67"/>
      <c r="CR20" s="67"/>
      <c r="CS20" s="67"/>
      <c r="CT20" s="67"/>
      <c r="CU20" s="69"/>
      <c r="CV20" s="11"/>
      <c r="CW20" s="11"/>
      <c r="CX20" s="123" t="s">
        <v>226</v>
      </c>
      <c r="CY20" s="6" t="s">
        <v>218</v>
      </c>
      <c r="CZ20" s="45"/>
      <c r="DA20" s="67"/>
      <c r="DB20" s="67"/>
      <c r="DC20" s="67">
        <v>35.339999999999996</v>
      </c>
      <c r="DD20" s="67">
        <v>20.16</v>
      </c>
      <c r="DE20" s="68"/>
      <c r="DF20" s="11"/>
      <c r="DG20" s="11"/>
      <c r="DH20" s="123"/>
      <c r="DI20" s="6"/>
      <c r="DJ20" s="67"/>
      <c r="DK20" s="67"/>
      <c r="DL20" s="67"/>
      <c r="DM20" s="67"/>
      <c r="DN20" s="67"/>
      <c r="DO20" s="69"/>
      <c r="DP20" s="11"/>
      <c r="DQ20" s="11"/>
      <c r="DR20" s="123"/>
      <c r="DS20" s="6"/>
      <c r="DT20" s="67"/>
      <c r="DU20" s="67"/>
      <c r="DV20" s="67"/>
      <c r="DW20" s="67"/>
      <c r="DX20" s="67"/>
      <c r="DY20" s="69"/>
      <c r="DZ20" s="11"/>
      <c r="EA20" s="11"/>
      <c r="EB20" s="123"/>
      <c r="EC20" s="6"/>
      <c r="ED20" s="67"/>
      <c r="EE20" s="67"/>
      <c r="EF20" s="67"/>
      <c r="EG20" s="67"/>
      <c r="EH20" s="67"/>
      <c r="EI20" s="69"/>
      <c r="EJ20" s="11"/>
      <c r="EK20" s="11"/>
      <c r="EL20" s="123"/>
      <c r="EM20" s="6"/>
      <c r="EN20" s="67"/>
      <c r="EO20" s="67"/>
      <c r="EP20" s="67"/>
      <c r="EQ20" s="67"/>
      <c r="ER20" s="67"/>
      <c r="ES20" s="69"/>
      <c r="ET20" s="11"/>
      <c r="EU20" s="11"/>
      <c r="EV20" s="123"/>
      <c r="EW20" s="6"/>
      <c r="EX20" s="67"/>
      <c r="EY20" s="67"/>
      <c r="EZ20" s="67"/>
      <c r="FA20" s="67"/>
      <c r="FB20" s="67"/>
      <c r="FC20" s="69"/>
      <c r="FD20" s="11"/>
      <c r="FE20" s="11"/>
      <c r="FF20" s="123"/>
      <c r="FG20" s="6"/>
      <c r="FH20" s="67"/>
      <c r="FI20" s="67"/>
      <c r="FJ20" s="67"/>
      <c r="FK20" s="67"/>
      <c r="FL20" s="67"/>
      <c r="FM20" s="69"/>
      <c r="FN20" s="11"/>
      <c r="FO20" s="11"/>
      <c r="FP20" s="123"/>
      <c r="FQ20" s="6"/>
      <c r="FR20" s="67"/>
      <c r="FS20" s="67"/>
      <c r="FT20" s="67"/>
      <c r="FU20" s="67"/>
      <c r="FV20" s="67"/>
      <c r="FW20" s="69"/>
      <c r="FX20" s="11"/>
      <c r="FY20" s="11"/>
      <c r="FZ20" s="123"/>
      <c r="GA20" s="6"/>
      <c r="GB20" s="67"/>
      <c r="GC20" s="67"/>
      <c r="GD20" s="67"/>
      <c r="GE20" s="67"/>
      <c r="GF20" s="67"/>
      <c r="GG20" s="69"/>
      <c r="GH20" s="11"/>
      <c r="GI20" s="11"/>
      <c r="GJ20" s="123"/>
      <c r="GK20" s="6"/>
      <c r="GL20" s="67"/>
      <c r="GM20" s="67"/>
      <c r="GN20" s="67"/>
      <c r="GO20" s="67"/>
      <c r="GP20" s="67"/>
      <c r="GQ20" s="69"/>
      <c r="GR20" s="11"/>
      <c r="GS20" s="11"/>
      <c r="GT20" s="123"/>
      <c r="GU20" s="6"/>
      <c r="GV20" s="67"/>
      <c r="GW20" s="67"/>
      <c r="GX20" s="67"/>
      <c r="GY20" s="67"/>
      <c r="GZ20" s="67"/>
      <c r="HA20" s="69"/>
      <c r="HB20" s="11"/>
      <c r="HC20" s="11"/>
      <c r="HD20" s="123"/>
      <c r="HE20" s="6"/>
      <c r="HF20" s="67"/>
      <c r="HG20" s="67"/>
      <c r="HH20" s="67"/>
      <c r="HI20" s="67"/>
      <c r="HJ20" s="67"/>
      <c r="HK20" s="69"/>
      <c r="HL20" s="11"/>
      <c r="HM20" s="11"/>
      <c r="HN20" s="123"/>
      <c r="HO20" s="6"/>
      <c r="HP20" s="67"/>
      <c r="HQ20" s="67"/>
      <c r="HR20" s="67"/>
      <c r="HS20" s="67"/>
      <c r="HT20" s="67"/>
      <c r="HU20" s="69"/>
      <c r="HV20" s="11"/>
      <c r="HW20" s="11"/>
      <c r="HX20" s="132"/>
      <c r="IH20" s="132"/>
      <c r="IR20" s="132"/>
      <c r="JB20" s="132"/>
      <c r="JL20" s="132"/>
      <c r="JV20" s="132"/>
      <c r="KF20" s="132"/>
      <c r="KP20" s="132"/>
      <c r="KZ20" s="132"/>
      <c r="LJ20" s="132"/>
      <c r="LT20" s="132"/>
      <c r="MD20" s="132"/>
    </row>
    <row xmlns:x14ac="http://schemas.microsoft.com/office/spreadsheetml/2009/9/ac" r="21" s="2" customFormat="true" x14ac:dyDescent="0.25">
      <c r="A21" s="381" t="str">
        <f ca="true">IF(ISBLANK('Data Summary'!A23),"",'Data Summary'!A23)</f>
        <v>CMR_2020_UIS</v>
      </c>
      <c r="B21" s="123"/>
      <c r="C21" s="13"/>
      <c r="D21" s="109"/>
      <c r="E21" s="7"/>
      <c r="F21" s="7"/>
      <c r="G21" s="7"/>
      <c r="H21" s="7"/>
      <c r="I21" s="69"/>
      <c r="J21" s="11"/>
      <c r="K21" s="11"/>
      <c r="L21" s="123"/>
      <c r="M21" s="13"/>
      <c r="N21" s="7"/>
      <c r="O21" s="7"/>
      <c r="P21" s="7"/>
      <c r="Q21" s="7"/>
      <c r="R21" s="7"/>
      <c r="S21" s="69"/>
      <c r="T21" s="11"/>
      <c r="U21" s="11"/>
      <c r="V21" s="123"/>
      <c r="W21" s="13"/>
      <c r="X21" s="7"/>
      <c r="Y21" s="7"/>
      <c r="Z21" s="7"/>
      <c r="AA21" s="7"/>
      <c r="AB21" s="7"/>
      <c r="AC21" s="69"/>
      <c r="AD21" s="11"/>
      <c r="AE21" s="11"/>
      <c r="AF21" s="123"/>
      <c r="AG21" s="13"/>
      <c r="AH21" s="7"/>
      <c r="AI21" s="7"/>
      <c r="AJ21" s="7"/>
      <c r="AK21" s="7"/>
      <c r="AL21" s="7"/>
      <c r="AM21" s="69"/>
      <c r="AN21" s="11"/>
      <c r="AO21" s="11"/>
      <c r="AP21" s="123"/>
      <c r="AQ21" s="13"/>
      <c r="AR21" s="7"/>
      <c r="AS21" s="7"/>
      <c r="AT21" s="7"/>
      <c r="AU21" s="7"/>
      <c r="AV21" s="7"/>
      <c r="AW21" s="69"/>
      <c r="AX21" s="11"/>
      <c r="AY21" s="11"/>
      <c r="AZ21" s="123"/>
      <c r="BA21" s="13"/>
      <c r="BB21" s="7"/>
      <c r="BC21" s="7"/>
      <c r="BD21" s="7"/>
      <c r="BE21" s="7"/>
      <c r="BF21" s="7"/>
      <c r="BG21" s="69"/>
      <c r="BH21" s="11"/>
      <c r="BI21" s="11"/>
      <c r="BJ21" s="123"/>
      <c r="BK21" s="13"/>
      <c r="BL21" s="7"/>
      <c r="BM21" s="7"/>
      <c r="BN21" s="7"/>
      <c r="BO21" s="7"/>
      <c r="BP21" s="7"/>
      <c r="BQ21" s="69"/>
      <c r="BR21" s="11"/>
      <c r="BS21" s="11"/>
      <c r="BT21" s="123"/>
      <c r="BU21" s="13"/>
      <c r="BV21" s="7"/>
      <c r="BW21" s="7"/>
      <c r="BX21" s="7"/>
      <c r="BY21" s="7"/>
      <c r="BZ21" s="7"/>
      <c r="CA21" s="69"/>
      <c r="CB21" s="11"/>
      <c r="CC21" s="11"/>
      <c r="CD21" s="123"/>
      <c r="CE21" s="13"/>
      <c r="CF21" s="7"/>
      <c r="CG21" s="7"/>
      <c r="CH21" s="7"/>
      <c r="CI21" s="7"/>
      <c r="CJ21" s="7"/>
      <c r="CK21" s="69"/>
      <c r="CL21" s="11"/>
      <c r="CM21" s="11"/>
      <c r="CN21" s="123"/>
      <c r="CO21" s="13"/>
      <c r="CP21" s="7"/>
      <c r="CQ21" s="7"/>
      <c r="CR21" s="7"/>
      <c r="CS21" s="7"/>
      <c r="CT21" s="7"/>
      <c r="CU21" s="69"/>
      <c r="CV21" s="11"/>
      <c r="CW21" s="11"/>
      <c r="CX21" s="123"/>
      <c r="CY21" s="13"/>
      <c r="CZ21" s="7"/>
      <c r="DA21" s="7"/>
      <c r="DB21" s="7"/>
      <c r="DC21" s="7"/>
      <c r="DD21" s="7"/>
      <c r="DE21" s="69"/>
      <c r="DF21" s="11"/>
      <c r="DG21" s="11"/>
      <c r="DH21" s="123"/>
      <c r="DI21" s="13"/>
      <c r="DJ21" s="7"/>
      <c r="DK21" s="7"/>
      <c r="DL21" s="7"/>
      <c r="DM21" s="7"/>
      <c r="DN21" s="7"/>
      <c r="DO21" s="69"/>
      <c r="DP21" s="11"/>
      <c r="DQ21" s="11"/>
      <c r="DR21" s="123"/>
      <c r="DS21" s="13"/>
      <c r="DT21" s="7"/>
      <c r="DU21" s="7"/>
      <c r="DV21" s="7"/>
      <c r="DW21" s="7"/>
      <c r="DX21" s="7"/>
      <c r="DY21" s="69"/>
      <c r="DZ21" s="11"/>
      <c r="EA21" s="11"/>
      <c r="EB21" s="123"/>
      <c r="EC21" s="13"/>
      <c r="ED21" s="7"/>
      <c r="EE21" s="7"/>
      <c r="EF21" s="7"/>
      <c r="EG21" s="7"/>
      <c r="EH21" s="7"/>
      <c r="EI21" s="69"/>
      <c r="EJ21" s="11"/>
      <c r="EK21" s="11"/>
      <c r="EL21" s="123"/>
      <c r="EM21" s="13"/>
      <c r="EN21" s="7"/>
      <c r="EO21" s="7"/>
      <c r="EP21" s="7"/>
      <c r="EQ21" s="7"/>
      <c r="ER21" s="7"/>
      <c r="ES21" s="69"/>
      <c r="ET21" s="11"/>
      <c r="EU21" s="11"/>
      <c r="EV21" s="123"/>
      <c r="EW21" s="13"/>
      <c r="EX21" s="7"/>
      <c r="EY21" s="7"/>
      <c r="EZ21" s="7"/>
      <c r="FA21" s="7"/>
      <c r="FB21" s="7"/>
      <c r="FC21" s="69"/>
      <c r="FD21" s="11"/>
      <c r="FE21" s="11"/>
      <c r="FF21" s="123"/>
      <c r="FG21" s="13"/>
      <c r="FH21" s="7"/>
      <c r="FI21" s="7"/>
      <c r="FJ21" s="7"/>
      <c r="FK21" s="7"/>
      <c r="FL21" s="7"/>
      <c r="FM21" s="69"/>
      <c r="FN21" s="11"/>
      <c r="FO21" s="11"/>
      <c r="FP21" s="123"/>
      <c r="FQ21" s="13"/>
      <c r="FR21" s="7"/>
      <c r="FS21" s="7"/>
      <c r="FT21" s="7"/>
      <c r="FU21" s="7"/>
      <c r="FV21" s="7"/>
      <c r="FW21" s="69"/>
      <c r="FX21" s="11"/>
      <c r="FY21" s="11"/>
      <c r="FZ21" s="123"/>
      <c r="GA21" s="13"/>
      <c r="GB21" s="7"/>
      <c r="GC21" s="7"/>
      <c r="GD21" s="7"/>
      <c r="GE21" s="7"/>
      <c r="GF21" s="7"/>
      <c r="GG21" s="69"/>
      <c r="GH21" s="11"/>
      <c r="GI21" s="11"/>
      <c r="GJ21" s="123"/>
      <c r="GK21" s="13"/>
      <c r="GL21" s="7"/>
      <c r="GM21" s="7"/>
      <c r="GN21" s="7"/>
      <c r="GO21" s="7"/>
      <c r="GP21" s="7"/>
      <c r="GQ21" s="69"/>
      <c r="GR21" s="11"/>
      <c r="GS21" s="11"/>
      <c r="GT21" s="123"/>
      <c r="GU21" s="13"/>
      <c r="GV21" s="7"/>
      <c r="GW21" s="7"/>
      <c r="GX21" s="7"/>
      <c r="GY21" s="7"/>
      <c r="GZ21" s="7"/>
      <c r="HA21" s="69"/>
      <c r="HB21" s="11"/>
      <c r="HC21" s="11"/>
      <c r="HD21" s="123"/>
      <c r="HE21" s="13"/>
      <c r="HF21" s="7"/>
      <c r="HG21" s="7"/>
      <c r="HH21" s="7"/>
      <c r="HI21" s="7"/>
      <c r="HJ21" s="7"/>
      <c r="HK21" s="69"/>
      <c r="HL21" s="11"/>
      <c r="HM21" s="11"/>
      <c r="HN21" s="123"/>
      <c r="HO21" s="13"/>
      <c r="HP21" s="7"/>
      <c r="HQ21" s="7"/>
      <c r="HR21" s="7"/>
      <c r="HS21" s="7"/>
      <c r="HT21" s="7"/>
      <c r="HU21" s="69"/>
      <c r="HV21" s="11"/>
      <c r="HW21" s="11"/>
      <c r="HX21" s="132"/>
      <c r="IH21" s="132"/>
      <c r="IR21" s="132"/>
      <c r="JB21" s="132"/>
      <c r="JL21" s="132"/>
      <c r="JV21" s="132"/>
      <c r="KF21" s="132"/>
      <c r="KP21" s="132"/>
      <c r="KZ21" s="132"/>
      <c r="LJ21" s="132"/>
      <c r="LT21" s="132"/>
      <c r="MD21" s="132"/>
    </row>
    <row xmlns:x14ac="http://schemas.microsoft.com/office/spreadsheetml/2009/9/ac" r="22" s="2" customFormat="true" x14ac:dyDescent="0.25">
      <c r="A22" s="381" t="str">
        <f ca="true">IF(ISBLANK('Data Summary'!A24),"",'Data Summary'!A24)</f>
        <v>CMR_2021_UIS</v>
      </c>
      <c r="B22" s="123"/>
      <c r="C22" s="13"/>
      <c r="D22" s="109"/>
      <c r="E22" s="7"/>
      <c r="F22" s="7"/>
      <c r="G22" s="7"/>
      <c r="H22" s="7"/>
      <c r="I22" s="26"/>
      <c r="J22" s="11"/>
      <c r="K22" s="11"/>
      <c r="L22" s="123"/>
      <c r="M22" s="13"/>
      <c r="N22" s="7"/>
      <c r="O22" s="7"/>
      <c r="P22" s="7"/>
      <c r="Q22" s="7"/>
      <c r="R22" s="7"/>
      <c r="S22" s="26"/>
      <c r="T22" s="11"/>
      <c r="U22" s="11"/>
      <c r="V22" s="123"/>
      <c r="W22" s="13"/>
      <c r="X22" s="7"/>
      <c r="Y22" s="7"/>
      <c r="Z22" s="7"/>
      <c r="AA22" s="7"/>
      <c r="AB22" s="7"/>
      <c r="AC22" s="26"/>
      <c r="AD22" s="11"/>
      <c r="AE22" s="11"/>
      <c r="AF22" s="123"/>
      <c r="AG22" s="13"/>
      <c r="AH22" s="7"/>
      <c r="AI22" s="7"/>
      <c r="AJ22" s="7"/>
      <c r="AK22" s="7"/>
      <c r="AL22" s="7"/>
      <c r="AM22" s="26"/>
      <c r="AN22" s="11"/>
      <c r="AO22" s="11"/>
      <c r="AP22" s="123"/>
      <c r="AQ22" s="13"/>
      <c r="AR22" s="7"/>
      <c r="AS22" s="7"/>
      <c r="AT22" s="7"/>
      <c r="AU22" s="7"/>
      <c r="AV22" s="7"/>
      <c r="AW22" s="26"/>
      <c r="AX22" s="11"/>
      <c r="AY22" s="11"/>
      <c r="AZ22" s="123"/>
      <c r="BA22" s="13"/>
      <c r="BB22" s="7"/>
      <c r="BC22" s="7"/>
      <c r="BD22" s="7"/>
      <c r="BE22" s="7"/>
      <c r="BF22" s="7"/>
      <c r="BG22" s="26"/>
      <c r="BH22" s="11"/>
      <c r="BI22" s="11"/>
      <c r="BJ22" s="123"/>
      <c r="BK22" s="13"/>
      <c r="BL22" s="7"/>
      <c r="BM22" s="7"/>
      <c r="BN22" s="7"/>
      <c r="BO22" s="7"/>
      <c r="BP22" s="7"/>
      <c r="BQ22" s="26"/>
      <c r="BR22" s="11"/>
      <c r="BS22" s="11"/>
      <c r="BT22" s="123"/>
      <c r="BU22" s="13"/>
      <c r="BV22" s="7"/>
      <c r="BW22" s="7"/>
      <c r="BX22" s="7"/>
      <c r="BY22" s="7"/>
      <c r="BZ22" s="7"/>
      <c r="CA22" s="26"/>
      <c r="CB22" s="11"/>
      <c r="CC22" s="11"/>
      <c r="CD22" s="123"/>
      <c r="CE22" s="13"/>
      <c r="CF22" s="7"/>
      <c r="CG22" s="7"/>
      <c r="CH22" s="7"/>
      <c r="CI22" s="7"/>
      <c r="CJ22" s="7"/>
      <c r="CK22" s="26"/>
      <c r="CL22" s="11"/>
      <c r="CM22" s="11"/>
      <c r="CN22" s="123"/>
      <c r="CO22" s="13"/>
      <c r="CP22" s="7"/>
      <c r="CQ22" s="7"/>
      <c r="CR22" s="7"/>
      <c r="CS22" s="7"/>
      <c r="CT22" s="7"/>
      <c r="CU22" s="26"/>
      <c r="CV22" s="11"/>
      <c r="CW22" s="11"/>
      <c r="CX22" s="123"/>
      <c r="CY22" s="13"/>
      <c r="CZ22" s="7"/>
      <c r="DA22" s="7"/>
      <c r="DB22" s="7"/>
      <c r="DC22" s="7"/>
      <c r="DD22" s="7"/>
      <c r="DE22" s="26"/>
      <c r="DF22" s="11"/>
      <c r="DG22" s="11"/>
      <c r="DH22" s="123"/>
      <c r="DI22" s="13"/>
      <c r="DJ22" s="7"/>
      <c r="DK22" s="7"/>
      <c r="DL22" s="7"/>
      <c r="DM22" s="7"/>
      <c r="DN22" s="7"/>
      <c r="DO22" s="26"/>
      <c r="DP22" s="11"/>
      <c r="DQ22" s="11"/>
      <c r="DR22" s="123"/>
      <c r="DS22" s="13"/>
      <c r="DT22" s="7"/>
      <c r="DU22" s="7"/>
      <c r="DV22" s="7"/>
      <c r="DW22" s="7"/>
      <c r="DX22" s="7"/>
      <c r="DY22" s="26"/>
      <c r="DZ22" s="11"/>
      <c r="EA22" s="11"/>
      <c r="EB22" s="123"/>
      <c r="EC22" s="13"/>
      <c r="ED22" s="7"/>
      <c r="EE22" s="7"/>
      <c r="EF22" s="7"/>
      <c r="EG22" s="7"/>
      <c r="EH22" s="7"/>
      <c r="EI22" s="26"/>
      <c r="EJ22" s="11"/>
      <c r="EK22" s="11"/>
      <c r="EL22" s="123"/>
      <c r="EM22" s="13"/>
      <c r="EN22" s="7"/>
      <c r="EO22" s="7"/>
      <c r="EP22" s="7"/>
      <c r="EQ22" s="7"/>
      <c r="ER22" s="7"/>
      <c r="ES22" s="26"/>
      <c r="ET22" s="11"/>
      <c r="EU22" s="11"/>
      <c r="EV22" s="123"/>
      <c r="EW22" s="13"/>
      <c r="EX22" s="7"/>
      <c r="EY22" s="7"/>
      <c r="EZ22" s="7"/>
      <c r="FA22" s="7"/>
      <c r="FB22" s="7"/>
      <c r="FC22" s="26"/>
      <c r="FD22" s="11"/>
      <c r="FE22" s="11"/>
      <c r="FF22" s="123"/>
      <c r="FG22" s="13"/>
      <c r="FH22" s="7"/>
      <c r="FI22" s="7"/>
      <c r="FJ22" s="7"/>
      <c r="FK22" s="7"/>
      <c r="FL22" s="7"/>
      <c r="FM22" s="26"/>
      <c r="FN22" s="11"/>
      <c r="FO22" s="11"/>
      <c r="FP22" s="123"/>
      <c r="FQ22" s="13"/>
      <c r="FR22" s="7"/>
      <c r="FS22" s="7"/>
      <c r="FT22" s="7"/>
      <c r="FU22" s="7"/>
      <c r="FV22" s="7"/>
      <c r="FW22" s="26"/>
      <c r="FX22" s="11"/>
      <c r="FY22" s="11"/>
      <c r="FZ22" s="123"/>
      <c r="GA22" s="13"/>
      <c r="GB22" s="7"/>
      <c r="GC22" s="7"/>
      <c r="GD22" s="7"/>
      <c r="GE22" s="7"/>
      <c r="GF22" s="7"/>
      <c r="GG22" s="26"/>
      <c r="GH22" s="11"/>
      <c r="GI22" s="11"/>
      <c r="GJ22" s="123"/>
      <c r="GK22" s="13"/>
      <c r="GL22" s="7"/>
      <c r="GM22" s="7"/>
      <c r="GN22" s="7"/>
      <c r="GO22" s="7"/>
      <c r="GP22" s="7"/>
      <c r="GQ22" s="26"/>
      <c r="GR22" s="11"/>
      <c r="GS22" s="11"/>
      <c r="GT22" s="123"/>
      <c r="GU22" s="13"/>
      <c r="GV22" s="7"/>
      <c r="GW22" s="7"/>
      <c r="GX22" s="7"/>
      <c r="GY22" s="7"/>
      <c r="GZ22" s="7"/>
      <c r="HA22" s="26"/>
      <c r="HB22" s="11"/>
      <c r="HC22" s="11"/>
      <c r="HD22" s="123"/>
      <c r="HE22" s="13"/>
      <c r="HF22" s="7"/>
      <c r="HG22" s="7"/>
      <c r="HH22" s="7"/>
      <c r="HI22" s="7"/>
      <c r="HJ22" s="7"/>
      <c r="HK22" s="26"/>
      <c r="HL22" s="11"/>
      <c r="HM22" s="11"/>
      <c r="HN22" s="123"/>
      <c r="HO22" s="13"/>
      <c r="HP22" s="7"/>
      <c r="HQ22" s="7"/>
      <c r="HR22" s="7"/>
      <c r="HS22" s="7"/>
      <c r="HT22" s="7"/>
      <c r="HU22" s="26"/>
      <c r="HV22" s="11"/>
      <c r="HW22" s="11"/>
      <c r="HX22" s="132"/>
      <c r="IH22" s="132"/>
      <c r="IR22" s="132"/>
      <c r="JB22" s="132"/>
      <c r="JL22" s="132"/>
      <c r="JV22" s="132"/>
      <c r="KF22" s="132"/>
      <c r="KP22" s="132"/>
      <c r="KZ22" s="132"/>
      <c r="LJ22" s="132"/>
      <c r="LT22" s="132"/>
      <c r="MD22" s="132"/>
    </row>
    <row xmlns:x14ac="http://schemas.microsoft.com/office/spreadsheetml/2009/9/ac" r="23" s="2" customFormat="true" x14ac:dyDescent="0.25">
      <c r="A23" s="381" t="str">
        <f ca="true">IF(ISBLANK('Data Summary'!A25),"",'Data Summary'!A25)</f>
        <v>CMR_2021_EMIS</v>
      </c>
      <c r="B23" s="123"/>
      <c r="C23" s="13"/>
      <c r="D23" s="7"/>
      <c r="E23" s="7"/>
      <c r="F23" s="7"/>
      <c r="G23" s="7"/>
      <c r="H23" s="7"/>
      <c r="I23" s="26"/>
      <c r="J23" s="11"/>
      <c r="K23" s="11"/>
      <c r="L23" s="123"/>
      <c r="M23" s="13"/>
      <c r="N23" s="7"/>
      <c r="O23" s="7"/>
      <c r="P23" s="7"/>
      <c r="Q23" s="7"/>
      <c r="R23" s="7"/>
      <c r="S23" s="26"/>
      <c r="T23" s="11"/>
      <c r="U23" s="11"/>
      <c r="V23" s="123"/>
      <c r="W23" s="13"/>
      <c r="X23" s="7"/>
      <c r="Y23" s="7"/>
      <c r="Z23" s="7"/>
      <c r="AA23" s="7"/>
      <c r="AB23" s="7"/>
      <c r="AC23" s="26"/>
      <c r="AD23" s="11"/>
      <c r="AE23" s="11"/>
      <c r="AF23" s="123"/>
      <c r="AG23" s="13"/>
      <c r="AH23" s="7"/>
      <c r="AI23" s="7"/>
      <c r="AJ23" s="7"/>
      <c r="AK23" s="7"/>
      <c r="AL23" s="7"/>
      <c r="AM23" s="26"/>
      <c r="AN23" s="11"/>
      <c r="AO23" s="11"/>
      <c r="AP23" s="123"/>
      <c r="AQ23" s="13"/>
      <c r="AR23" s="7"/>
      <c r="AS23" s="7"/>
      <c r="AT23" s="7"/>
      <c r="AU23" s="7"/>
      <c r="AV23" s="7"/>
      <c r="AW23" s="26"/>
      <c r="AX23" s="11"/>
      <c r="AY23" s="11"/>
      <c r="AZ23" s="123"/>
      <c r="BA23" s="13"/>
      <c r="BB23" s="7"/>
      <c r="BC23" s="7"/>
      <c r="BD23" s="7"/>
      <c r="BE23" s="7"/>
      <c r="BF23" s="7"/>
      <c r="BG23" s="26"/>
      <c r="BH23" s="11"/>
      <c r="BI23" s="11"/>
      <c r="BJ23" s="123"/>
      <c r="BK23" s="13"/>
      <c r="BL23" s="7"/>
      <c r="BM23" s="7"/>
      <c r="BN23" s="7"/>
      <c r="BO23" s="7"/>
      <c r="BP23" s="7"/>
      <c r="BQ23" s="26"/>
      <c r="BR23" s="11"/>
      <c r="BS23" s="11"/>
      <c r="BT23" s="123"/>
      <c r="BU23" s="13"/>
      <c r="BV23" s="7"/>
      <c r="BW23" s="7"/>
      <c r="BX23" s="7"/>
      <c r="BY23" s="7"/>
      <c r="BZ23" s="7"/>
      <c r="CA23" s="26"/>
      <c r="CB23" s="11"/>
      <c r="CC23" s="11"/>
      <c r="CD23" s="123"/>
      <c r="CE23" s="13"/>
      <c r="CF23" s="7"/>
      <c r="CG23" s="7"/>
      <c r="CH23" s="7"/>
      <c r="CI23" s="7"/>
      <c r="CJ23" s="7"/>
      <c r="CK23" s="26"/>
      <c r="CL23" s="11"/>
      <c r="CM23" s="11"/>
      <c r="CN23" s="123"/>
      <c r="CO23" s="13"/>
      <c r="CP23" s="7"/>
      <c r="CQ23" s="7"/>
      <c r="CR23" s="7"/>
      <c r="CS23" s="7"/>
      <c r="CT23" s="7"/>
      <c r="CU23" s="26"/>
      <c r="CV23" s="11"/>
      <c r="CW23" s="11"/>
      <c r="CX23" s="123"/>
      <c r="CY23" s="13"/>
      <c r="CZ23" s="7"/>
      <c r="DA23" s="7"/>
      <c r="DB23" s="7"/>
      <c r="DC23" s="7"/>
      <c r="DD23" s="7"/>
      <c r="DE23" s="26"/>
      <c r="DF23" s="11"/>
      <c r="DG23" s="11"/>
      <c r="DH23" s="123"/>
      <c r="DI23" s="13"/>
      <c r="DJ23" s="7"/>
      <c r="DK23" s="7"/>
      <c r="DL23" s="7"/>
      <c r="DM23" s="7"/>
      <c r="DN23" s="7"/>
      <c r="DO23" s="26"/>
      <c r="DP23" s="11"/>
      <c r="DQ23" s="11"/>
      <c r="DR23" s="123"/>
      <c r="DS23" s="13"/>
      <c r="DT23" s="7"/>
      <c r="DU23" s="7"/>
      <c r="DV23" s="7"/>
      <c r="DW23" s="7"/>
      <c r="DX23" s="7"/>
      <c r="DY23" s="26"/>
      <c r="DZ23" s="11"/>
      <c r="EA23" s="11"/>
      <c r="EB23" s="123"/>
      <c r="EC23" s="13"/>
      <c r="ED23" s="7"/>
      <c r="EE23" s="7"/>
      <c r="EF23" s="7"/>
      <c r="EG23" s="7"/>
      <c r="EH23" s="7"/>
      <c r="EI23" s="26"/>
      <c r="EJ23" s="11"/>
      <c r="EK23" s="11"/>
      <c r="EL23" s="123"/>
      <c r="EM23" s="13"/>
      <c r="EN23" s="7"/>
      <c r="EO23" s="7"/>
      <c r="EP23" s="7"/>
      <c r="EQ23" s="7"/>
      <c r="ER23" s="7"/>
      <c r="ES23" s="26"/>
      <c r="ET23" s="11"/>
      <c r="EU23" s="11"/>
      <c r="EV23" s="123"/>
      <c r="EW23" s="13"/>
      <c r="EX23" s="7"/>
      <c r="EY23" s="7"/>
      <c r="EZ23" s="7"/>
      <c r="FA23" s="7"/>
      <c r="FB23" s="7"/>
      <c r="FC23" s="26"/>
      <c r="FD23" s="11"/>
      <c r="FE23" s="11"/>
      <c r="FF23" s="123"/>
      <c r="FG23" s="13"/>
      <c r="FH23" s="7"/>
      <c r="FI23" s="7"/>
      <c r="FJ23" s="7"/>
      <c r="FK23" s="7"/>
      <c r="FL23" s="7"/>
      <c r="FM23" s="26"/>
      <c r="FN23" s="11"/>
      <c r="FO23" s="11"/>
      <c r="FP23" s="123"/>
      <c r="FQ23" s="13"/>
      <c r="FR23" s="7"/>
      <c r="FS23" s="7"/>
      <c r="FT23" s="7"/>
      <c r="FU23" s="7"/>
      <c r="FV23" s="7"/>
      <c r="FW23" s="26"/>
      <c r="FX23" s="11"/>
      <c r="FY23" s="11"/>
      <c r="FZ23" s="123"/>
      <c r="GA23" s="13"/>
      <c r="GB23" s="7"/>
      <c r="GC23" s="7"/>
      <c r="GD23" s="7"/>
      <c r="GE23" s="7"/>
      <c r="GF23" s="7"/>
      <c r="GG23" s="26"/>
      <c r="GH23" s="11"/>
      <c r="GI23" s="11"/>
      <c r="GJ23" s="123"/>
      <c r="GK23" s="13"/>
      <c r="GL23" s="7"/>
      <c r="GM23" s="7"/>
      <c r="GN23" s="7"/>
      <c r="GO23" s="7"/>
      <c r="GP23" s="7"/>
      <c r="GQ23" s="26"/>
      <c r="GR23" s="11"/>
      <c r="GS23" s="11"/>
      <c r="GT23" s="123"/>
      <c r="GU23" s="13"/>
      <c r="GV23" s="7"/>
      <c r="GW23" s="7"/>
      <c r="GX23" s="7"/>
      <c r="GY23" s="7"/>
      <c r="GZ23" s="7"/>
      <c r="HA23" s="26"/>
      <c r="HB23" s="11"/>
      <c r="HC23" s="11"/>
      <c r="HD23" s="123"/>
      <c r="HE23" s="13"/>
      <c r="HF23" s="7"/>
      <c r="HG23" s="7"/>
      <c r="HH23" s="7"/>
      <c r="HI23" s="7"/>
      <c r="HJ23" s="7"/>
      <c r="HK23" s="26"/>
      <c r="HL23" s="11"/>
      <c r="HM23" s="11"/>
      <c r="HN23" s="123"/>
      <c r="HO23" s="13"/>
      <c r="HP23" s="7"/>
      <c r="HQ23" s="7"/>
      <c r="HR23" s="7"/>
      <c r="HS23" s="7"/>
      <c r="HT23" s="7"/>
      <c r="HU23" s="26"/>
      <c r="HV23" s="11"/>
      <c r="HW23" s="11"/>
      <c r="HX23" s="132"/>
      <c r="IH23" s="132"/>
      <c r="IR23" s="132"/>
      <c r="JB23" s="132"/>
      <c r="JL23" s="132"/>
      <c r="JV23" s="132"/>
      <c r="KF23" s="132"/>
      <c r="KP23" s="132"/>
      <c r="KZ23" s="132"/>
      <c r="LJ23" s="132"/>
      <c r="LT23" s="132"/>
      <c r="MD23" s="132"/>
    </row>
    <row xmlns:x14ac="http://schemas.microsoft.com/office/spreadsheetml/2009/9/ac" r="24" s="2" customFormat="true" x14ac:dyDescent="0.25">
      <c r="A24" s="381" t="str">
        <f ca="true">IF(ISBLANK('Data Summary'!A26),"",'Data Summary'!A26)</f>
        <v>CMR_2021_MINESEC</v>
      </c>
      <c r="B24" s="123"/>
      <c r="C24" s="13"/>
      <c r="D24" s="7"/>
      <c r="E24" s="7"/>
      <c r="F24" s="7"/>
      <c r="G24" s="7"/>
      <c r="H24" s="7"/>
      <c r="I24" s="26"/>
      <c r="J24" s="11"/>
      <c r="K24" s="11"/>
      <c r="L24" s="123"/>
      <c r="M24" s="13"/>
      <c r="N24" s="7"/>
      <c r="O24" s="7"/>
      <c r="P24" s="7"/>
      <c r="Q24" s="7"/>
      <c r="R24" s="7"/>
      <c r="S24" s="26"/>
      <c r="T24" s="11"/>
      <c r="U24" s="11"/>
      <c r="V24" s="123"/>
      <c r="W24" s="13"/>
      <c r="X24" s="7"/>
      <c r="Y24" s="7"/>
      <c r="Z24" s="7"/>
      <c r="AA24" s="7"/>
      <c r="AB24" s="7"/>
      <c r="AC24" s="26"/>
      <c r="AD24" s="11"/>
      <c r="AE24" s="11"/>
      <c r="AF24" s="123"/>
      <c r="AG24" s="13"/>
      <c r="AH24" s="7"/>
      <c r="AI24" s="7"/>
      <c r="AJ24" s="7"/>
      <c r="AK24" s="7"/>
      <c r="AL24" s="7"/>
      <c r="AM24" s="26"/>
      <c r="AN24" s="11"/>
      <c r="AO24" s="11"/>
      <c r="AP24" s="123"/>
      <c r="AQ24" s="13"/>
      <c r="AR24" s="7"/>
      <c r="AS24" s="7"/>
      <c r="AT24" s="7"/>
      <c r="AU24" s="7"/>
      <c r="AV24" s="7"/>
      <c r="AW24" s="26"/>
      <c r="AX24" s="11"/>
      <c r="AY24" s="11"/>
      <c r="AZ24" s="123"/>
      <c r="BA24" s="13"/>
      <c r="BB24" s="7"/>
      <c r="BC24" s="7"/>
      <c r="BD24" s="7"/>
      <c r="BE24" s="7"/>
      <c r="BF24" s="7"/>
      <c r="BG24" s="26"/>
      <c r="BH24" s="11"/>
      <c r="BI24" s="11"/>
      <c r="BJ24" s="123"/>
      <c r="BK24" s="13"/>
      <c r="BL24" s="7"/>
      <c r="BM24" s="7"/>
      <c r="BN24" s="7"/>
      <c r="BO24" s="7"/>
      <c r="BP24" s="7"/>
      <c r="BQ24" s="26"/>
      <c r="BR24" s="11"/>
      <c r="BS24" s="11"/>
      <c r="BT24" s="123"/>
      <c r="BU24" s="13"/>
      <c r="BV24" s="7"/>
      <c r="BW24" s="7"/>
      <c r="BX24" s="7"/>
      <c r="BY24" s="7"/>
      <c r="BZ24" s="7"/>
      <c r="CA24" s="26"/>
      <c r="CB24" s="11"/>
      <c r="CC24" s="11"/>
      <c r="CD24" s="123"/>
      <c r="CE24" s="13"/>
      <c r="CF24" s="7"/>
      <c r="CG24" s="7"/>
      <c r="CH24" s="7"/>
      <c r="CI24" s="7"/>
      <c r="CJ24" s="7"/>
      <c r="CK24" s="26"/>
      <c r="CL24" s="11"/>
      <c r="CM24" s="11"/>
      <c r="CN24" s="123"/>
      <c r="CO24" s="13"/>
      <c r="CP24" s="7"/>
      <c r="CQ24" s="7"/>
      <c r="CR24" s="7"/>
      <c r="CS24" s="7"/>
      <c r="CT24" s="7"/>
      <c r="CU24" s="26"/>
      <c r="CV24" s="11"/>
      <c r="CW24" s="11"/>
      <c r="CX24" s="123"/>
      <c r="CY24" s="13"/>
      <c r="CZ24" s="7"/>
      <c r="DA24" s="7"/>
      <c r="DB24" s="7"/>
      <c r="DC24" s="7"/>
      <c r="DD24" s="7"/>
      <c r="DE24" s="26"/>
      <c r="DF24" s="11"/>
      <c r="DG24" s="11"/>
      <c r="DH24" s="123"/>
      <c r="DI24" s="13"/>
      <c r="DJ24" s="7"/>
      <c r="DK24" s="7"/>
      <c r="DL24" s="7"/>
      <c r="DM24" s="7"/>
      <c r="DN24" s="7"/>
      <c r="DO24" s="26"/>
      <c r="DP24" s="11"/>
      <c r="DQ24" s="11"/>
      <c r="DR24" s="123"/>
      <c r="DS24" s="13"/>
      <c r="DT24" s="7"/>
      <c r="DU24" s="7"/>
      <c r="DV24" s="7"/>
      <c r="DW24" s="7"/>
      <c r="DX24" s="7"/>
      <c r="DY24" s="26"/>
      <c r="DZ24" s="11"/>
      <c r="EA24" s="11"/>
      <c r="EB24" s="123"/>
      <c r="EC24" s="13"/>
      <c r="ED24" s="7"/>
      <c r="EE24" s="7"/>
      <c r="EF24" s="7"/>
      <c r="EG24" s="7"/>
      <c r="EH24" s="7"/>
      <c r="EI24" s="26"/>
      <c r="EJ24" s="11"/>
      <c r="EK24" s="11"/>
      <c r="EL24" s="123"/>
      <c r="EM24" s="13"/>
      <c r="EN24" s="7"/>
      <c r="EO24" s="7"/>
      <c r="EP24" s="7"/>
      <c r="EQ24" s="7"/>
      <c r="ER24" s="7"/>
      <c r="ES24" s="26"/>
      <c r="ET24" s="11"/>
      <c r="EU24" s="11"/>
      <c r="EV24" s="123"/>
      <c r="EW24" s="13"/>
      <c r="EX24" s="7"/>
      <c r="EY24" s="7"/>
      <c r="EZ24" s="7"/>
      <c r="FA24" s="7"/>
      <c r="FB24" s="7"/>
      <c r="FC24" s="26"/>
      <c r="FD24" s="11"/>
      <c r="FE24" s="11"/>
      <c r="FF24" s="123"/>
      <c r="FG24" s="13"/>
      <c r="FH24" s="7"/>
      <c r="FI24" s="7"/>
      <c r="FJ24" s="7"/>
      <c r="FK24" s="7"/>
      <c r="FL24" s="7"/>
      <c r="FM24" s="26"/>
      <c r="FN24" s="11"/>
      <c r="FO24" s="11"/>
      <c r="FP24" s="123"/>
      <c r="FQ24" s="13"/>
      <c r="FR24" s="7"/>
      <c r="FS24" s="7"/>
      <c r="FT24" s="7"/>
      <c r="FU24" s="7"/>
      <c r="FV24" s="7"/>
      <c r="FW24" s="26"/>
      <c r="FX24" s="11"/>
      <c r="FY24" s="11"/>
      <c r="FZ24" s="123"/>
      <c r="GA24" s="13"/>
      <c r="GB24" s="7"/>
      <c r="GC24" s="7"/>
      <c r="GD24" s="7"/>
      <c r="GE24" s="7"/>
      <c r="GF24" s="7"/>
      <c r="GG24" s="26"/>
      <c r="GH24" s="11"/>
      <c r="GI24" s="11"/>
      <c r="GJ24" s="123"/>
      <c r="GK24" s="13"/>
      <c r="GL24" s="7"/>
      <c r="GM24" s="7"/>
      <c r="GN24" s="7"/>
      <c r="GO24" s="7"/>
      <c r="GP24" s="7"/>
      <c r="GQ24" s="26"/>
      <c r="GR24" s="11"/>
      <c r="GS24" s="11"/>
      <c r="GT24" s="123"/>
      <c r="GU24" s="13"/>
      <c r="GV24" s="7"/>
      <c r="GW24" s="7"/>
      <c r="GX24" s="7"/>
      <c r="GY24" s="7"/>
      <c r="GZ24" s="7"/>
      <c r="HA24" s="26"/>
      <c r="HB24" s="11"/>
      <c r="HC24" s="11"/>
      <c r="HD24" s="123"/>
      <c r="HE24" s="13"/>
      <c r="HF24" s="7"/>
      <c r="HG24" s="7"/>
      <c r="HH24" s="7"/>
      <c r="HI24" s="7"/>
      <c r="HJ24" s="7"/>
      <c r="HK24" s="26"/>
      <c r="HL24" s="11"/>
      <c r="HM24" s="11"/>
      <c r="HN24" s="123"/>
      <c r="HO24" s="13"/>
      <c r="HP24" s="7"/>
      <c r="HQ24" s="7"/>
      <c r="HR24" s="7"/>
      <c r="HS24" s="7"/>
      <c r="HT24" s="7"/>
      <c r="HU24" s="26"/>
      <c r="HV24" s="11"/>
      <c r="HW24" s="11"/>
      <c r="HX24" s="132"/>
      <c r="IH24" s="132"/>
      <c r="IR24" s="132"/>
      <c r="JB24" s="132"/>
      <c r="JL24" s="132"/>
      <c r="JV24" s="132"/>
      <c r="KF24" s="132"/>
      <c r="KP24" s="132"/>
      <c r="KZ24" s="132"/>
      <c r="LJ24" s="132"/>
      <c r="LT24" s="132"/>
      <c r="MD24" s="132"/>
    </row>
    <row xmlns:x14ac="http://schemas.microsoft.com/office/spreadsheetml/2009/9/ac" r="25" s="2" customFormat="true" x14ac:dyDescent="0.25">
      <c r="A25" s="381" t="str">
        <f ca="true">IF(ISBLANK('Data Summary'!A27),"",'Data Summary'!A27)</f>
        <v>CMR_2022_EMIS</v>
      </c>
      <c r="B25" s="123"/>
      <c r="C25" s="13"/>
      <c r="D25" s="7"/>
      <c r="E25" s="7"/>
      <c r="F25" s="7"/>
      <c r="G25" s="7"/>
      <c r="H25" s="7"/>
      <c r="I25" s="26"/>
      <c r="J25" s="11"/>
      <c r="K25" s="11"/>
      <c r="L25" s="123"/>
      <c r="M25" s="13"/>
      <c r="N25" s="7"/>
      <c r="O25" s="7"/>
      <c r="P25" s="7"/>
      <c r="Q25" s="7"/>
      <c r="R25" s="7"/>
      <c r="S25" s="26"/>
      <c r="T25" s="11"/>
      <c r="U25" s="11"/>
      <c r="V25" s="123"/>
      <c r="W25" s="13"/>
      <c r="X25" s="7"/>
      <c r="Y25" s="7"/>
      <c r="Z25" s="7"/>
      <c r="AA25" s="7"/>
      <c r="AB25" s="7"/>
      <c r="AC25" s="26"/>
      <c r="AD25" s="11"/>
      <c r="AE25" s="11"/>
      <c r="AF25" s="123"/>
      <c r="AG25" s="13"/>
      <c r="AH25" s="7"/>
      <c r="AI25" s="7"/>
      <c r="AJ25" s="7"/>
      <c r="AK25" s="7"/>
      <c r="AL25" s="7"/>
      <c r="AM25" s="26"/>
      <c r="AN25" s="11"/>
      <c r="AO25" s="11"/>
      <c r="AP25" s="123"/>
      <c r="AQ25" s="13"/>
      <c r="AR25" s="7"/>
      <c r="AS25" s="7"/>
      <c r="AT25" s="7"/>
      <c r="AU25" s="7"/>
      <c r="AV25" s="7"/>
      <c r="AW25" s="26"/>
      <c r="AX25" s="11"/>
      <c r="AY25" s="11"/>
      <c r="AZ25" s="123"/>
      <c r="BA25" s="13"/>
      <c r="BB25" s="7"/>
      <c r="BC25" s="7"/>
      <c r="BD25" s="7"/>
      <c r="BE25" s="7"/>
      <c r="BF25" s="7"/>
      <c r="BG25" s="26"/>
      <c r="BH25" s="11"/>
      <c r="BI25" s="11"/>
      <c r="BJ25" s="123"/>
      <c r="BK25" s="13"/>
      <c r="BL25" s="7"/>
      <c r="BM25" s="7"/>
      <c r="BN25" s="7"/>
      <c r="BO25" s="7"/>
      <c r="BP25" s="7"/>
      <c r="BQ25" s="26"/>
      <c r="BR25" s="11"/>
      <c r="BS25" s="11"/>
      <c r="BT25" s="123"/>
      <c r="BU25" s="13"/>
      <c r="BV25" s="7"/>
      <c r="BW25" s="7"/>
      <c r="BX25" s="7"/>
      <c r="BY25" s="7"/>
      <c r="BZ25" s="7"/>
      <c r="CA25" s="26"/>
      <c r="CB25" s="11"/>
      <c r="CC25" s="11"/>
      <c r="CD25" s="123"/>
      <c r="CE25" s="13"/>
      <c r="CF25" s="7"/>
      <c r="CG25" s="7"/>
      <c r="CH25" s="7"/>
      <c r="CI25" s="7"/>
      <c r="CJ25" s="7"/>
      <c r="CK25" s="26"/>
      <c r="CL25" s="11"/>
      <c r="CM25" s="11"/>
      <c r="CN25" s="123"/>
      <c r="CO25" s="13"/>
      <c r="CP25" s="7"/>
      <c r="CQ25" s="7"/>
      <c r="CR25" s="7"/>
      <c r="CS25" s="7"/>
      <c r="CT25" s="7"/>
      <c r="CU25" s="26"/>
      <c r="CV25" s="11"/>
      <c r="CW25" s="11"/>
      <c r="CX25" s="123"/>
      <c r="CY25" s="13"/>
      <c r="CZ25" s="7"/>
      <c r="DA25" s="7"/>
      <c r="DB25" s="7"/>
      <c r="DC25" s="7"/>
      <c r="DD25" s="7"/>
      <c r="DE25" s="26"/>
      <c r="DF25" s="11"/>
      <c r="DG25" s="11"/>
      <c r="DH25" s="123"/>
      <c r="DI25" s="13"/>
      <c r="DJ25" s="7"/>
      <c r="DK25" s="7"/>
      <c r="DL25" s="7"/>
      <c r="DM25" s="7"/>
      <c r="DN25" s="7"/>
      <c r="DO25" s="26"/>
      <c r="DP25" s="11"/>
      <c r="DQ25" s="11"/>
      <c r="DR25" s="123"/>
      <c r="DS25" s="13"/>
      <c r="DT25" s="7"/>
      <c r="DU25" s="7"/>
      <c r="DV25" s="7"/>
      <c r="DW25" s="7"/>
      <c r="DX25" s="7"/>
      <c r="DY25" s="26"/>
      <c r="DZ25" s="11"/>
      <c r="EA25" s="11"/>
      <c r="EB25" s="123"/>
      <c r="EC25" s="13"/>
      <c r="ED25" s="7"/>
      <c r="EE25" s="7"/>
      <c r="EF25" s="7"/>
      <c r="EG25" s="7"/>
      <c r="EH25" s="7"/>
      <c r="EI25" s="26"/>
      <c r="EJ25" s="11"/>
      <c r="EK25" s="11"/>
      <c r="EL25" s="123"/>
      <c r="EM25" s="13"/>
      <c r="EN25" s="7"/>
      <c r="EO25" s="7"/>
      <c r="EP25" s="7"/>
      <c r="EQ25" s="7"/>
      <c r="ER25" s="7"/>
      <c r="ES25" s="26"/>
      <c r="ET25" s="11"/>
      <c r="EU25" s="11"/>
      <c r="EV25" s="123"/>
      <c r="EW25" s="13"/>
      <c r="EX25" s="7"/>
      <c r="EY25" s="7"/>
      <c r="EZ25" s="7"/>
      <c r="FA25" s="7"/>
      <c r="FB25" s="7"/>
      <c r="FC25" s="26"/>
      <c r="FD25" s="11"/>
      <c r="FE25" s="11"/>
      <c r="FF25" s="123"/>
      <c r="FG25" s="13"/>
      <c r="FH25" s="7"/>
      <c r="FI25" s="7"/>
      <c r="FJ25" s="7"/>
      <c r="FK25" s="7"/>
      <c r="FL25" s="7"/>
      <c r="FM25" s="26"/>
      <c r="FN25" s="11"/>
      <c r="FO25" s="11"/>
      <c r="FP25" s="123"/>
      <c r="FQ25" s="13"/>
      <c r="FR25" s="7"/>
      <c r="FS25" s="7"/>
      <c r="FT25" s="7"/>
      <c r="FU25" s="7"/>
      <c r="FV25" s="7"/>
      <c r="FW25" s="26"/>
      <c r="FX25" s="11"/>
      <c r="FY25" s="11"/>
      <c r="FZ25" s="123"/>
      <c r="GA25" s="13"/>
      <c r="GB25" s="7"/>
      <c r="GC25" s="7"/>
      <c r="GD25" s="7"/>
      <c r="GE25" s="7"/>
      <c r="GF25" s="7"/>
      <c r="GG25" s="26"/>
      <c r="GH25" s="11"/>
      <c r="GI25" s="11"/>
      <c r="GJ25" s="123"/>
      <c r="GK25" s="13"/>
      <c r="GL25" s="7"/>
      <c r="GM25" s="7"/>
      <c r="GN25" s="7"/>
      <c r="GO25" s="7"/>
      <c r="GP25" s="7"/>
      <c r="GQ25" s="26"/>
      <c r="GR25" s="11"/>
      <c r="GS25" s="11"/>
      <c r="GT25" s="123"/>
      <c r="GU25" s="13"/>
      <c r="GV25" s="7"/>
      <c r="GW25" s="7"/>
      <c r="GX25" s="7"/>
      <c r="GY25" s="7"/>
      <c r="GZ25" s="7"/>
      <c r="HA25" s="26"/>
      <c r="HB25" s="11"/>
      <c r="HC25" s="11"/>
      <c r="HD25" s="123"/>
      <c r="HE25" s="13"/>
      <c r="HF25" s="7"/>
      <c r="HG25" s="7"/>
      <c r="HH25" s="7"/>
      <c r="HI25" s="7"/>
      <c r="HJ25" s="7"/>
      <c r="HK25" s="26"/>
      <c r="HL25" s="11"/>
      <c r="HM25" s="11"/>
      <c r="HN25" s="123"/>
      <c r="HO25" s="13"/>
      <c r="HP25" s="7"/>
      <c r="HQ25" s="7"/>
      <c r="HR25" s="7"/>
      <c r="HS25" s="7"/>
      <c r="HT25" s="7"/>
      <c r="HU25" s="26"/>
      <c r="HV25" s="11"/>
      <c r="HW25" s="11"/>
      <c r="HX25" s="132"/>
      <c r="IH25" s="132"/>
      <c r="IR25" s="132"/>
      <c r="JB25" s="132"/>
      <c r="JL25" s="132"/>
      <c r="JV25" s="132"/>
      <c r="KF25" s="132"/>
      <c r="KP25" s="132"/>
      <c r="KZ25" s="132"/>
      <c r="LJ25" s="132"/>
      <c r="LT25" s="132"/>
      <c r="MD25" s="132"/>
    </row>
    <row xmlns:x14ac="http://schemas.microsoft.com/office/spreadsheetml/2009/9/ac" r="26" s="2" customFormat="true" ht="83.25" customHeight="true" x14ac:dyDescent="0.25">
      <c r="A26" s="381" t="str">
        <f ca="true">IF(ISBLANK('Data Summary'!A28),"",'Data Summary'!A28)</f>
        <v>CMR_2022_UIS</v>
      </c>
      <c r="B26" s="124" t="s">
        <v>12</v>
      </c>
      <c r="C26" s="568" t="s">
        <v>165</v>
      </c>
      <c r="D26" s="568"/>
      <c r="E26" s="568"/>
      <c r="F26" s="568"/>
      <c r="G26" s="568"/>
      <c r="H26" s="568"/>
      <c r="I26" s="569"/>
      <c r="J26" s="11"/>
      <c r="K26" s="11"/>
      <c r="L26" s="124" t="s">
        <v>12</v>
      </c>
      <c r="M26" s="571" t="s">
        <v>180</v>
      </c>
      <c r="N26" s="572"/>
      <c r="O26" s="572"/>
      <c r="P26" s="572"/>
      <c r="Q26" s="572"/>
      <c r="R26" s="572"/>
      <c r="S26" s="573"/>
      <c r="T26" s="11"/>
      <c r="U26" s="11"/>
      <c r="V26" s="124" t="s">
        <v>12</v>
      </c>
      <c r="W26" s="571"/>
      <c r="X26" s="572"/>
      <c r="Y26" s="572"/>
      <c r="Z26" s="572"/>
      <c r="AA26" s="572"/>
      <c r="AB26" s="572"/>
      <c r="AC26" s="573"/>
      <c r="AD26" s="11"/>
      <c r="AE26" s="11"/>
      <c r="AF26" s="124" t="s">
        <v>12</v>
      </c>
      <c r="AG26" s="571" t="s">
        <v>273</v>
      </c>
      <c r="AH26" s="572"/>
      <c r="AI26" s="572"/>
      <c r="AJ26" s="572"/>
      <c r="AK26" s="572"/>
      <c r="AL26" s="572"/>
      <c r="AM26" s="573"/>
      <c r="AN26" s="11"/>
      <c r="AO26" s="11"/>
      <c r="AP26" s="124" t="s">
        <v>12</v>
      </c>
      <c r="AQ26" s="571" t="s">
        <v>216</v>
      </c>
      <c r="AR26" s="572"/>
      <c r="AS26" s="572"/>
      <c r="AT26" s="572"/>
      <c r="AU26" s="572"/>
      <c r="AV26" s="572"/>
      <c r="AW26" s="573"/>
      <c r="AX26" s="11"/>
      <c r="AY26" s="11"/>
      <c r="AZ26" s="124" t="s">
        <v>12</v>
      </c>
      <c r="BA26" s="571" t="s">
        <v>273</v>
      </c>
      <c r="BB26" s="572"/>
      <c r="BC26" s="572"/>
      <c r="BD26" s="572"/>
      <c r="BE26" s="572"/>
      <c r="BF26" s="572"/>
      <c r="BG26" s="573"/>
      <c r="BH26" s="11"/>
      <c r="BI26" s="11"/>
      <c r="BJ26" s="124" t="s">
        <v>12</v>
      </c>
      <c r="BK26" s="571" t="s">
        <v>219</v>
      </c>
      <c r="BL26" s="572"/>
      <c r="BM26" s="572"/>
      <c r="BN26" s="572"/>
      <c r="BO26" s="572"/>
      <c r="BP26" s="572"/>
      <c r="BQ26" s="573"/>
      <c r="BR26" s="11"/>
      <c r="BS26" s="11"/>
      <c r="BT26" s="124" t="s">
        <v>12</v>
      </c>
      <c r="BU26" s="568" t="s">
        <v>182</v>
      </c>
      <c r="BV26" s="568"/>
      <c r="BW26" s="568"/>
      <c r="BX26" s="568"/>
      <c r="BY26" s="568"/>
      <c r="BZ26" s="568"/>
      <c r="CA26" s="569"/>
      <c r="CB26" s="11"/>
      <c r="CC26" s="11"/>
      <c r="CD26" s="124" t="s">
        <v>12</v>
      </c>
      <c r="CE26" s="571" t="s">
        <v>273</v>
      </c>
      <c r="CF26" s="572"/>
      <c r="CG26" s="572"/>
      <c r="CH26" s="572"/>
      <c r="CI26" s="572"/>
      <c r="CJ26" s="572"/>
      <c r="CK26" s="573"/>
      <c r="CL26" s="11"/>
      <c r="CM26" s="11"/>
      <c r="CN26" s="124" t="s">
        <v>12</v>
      </c>
      <c r="CO26" s="571" t="s">
        <v>273</v>
      </c>
      <c r="CP26" s="572"/>
      <c r="CQ26" s="572"/>
      <c r="CR26" s="572"/>
      <c r="CS26" s="572"/>
      <c r="CT26" s="572"/>
      <c r="CU26" s="573"/>
      <c r="CV26" s="11"/>
      <c r="CW26" s="11"/>
      <c r="CX26" s="124" t="s">
        <v>12</v>
      </c>
      <c r="CY26" s="571" t="s">
        <v>228</v>
      </c>
      <c r="CZ26" s="572"/>
      <c r="DA26" s="572"/>
      <c r="DB26" s="572"/>
      <c r="DC26" s="572"/>
      <c r="DD26" s="572"/>
      <c r="DE26" s="573"/>
      <c r="DF26" s="11"/>
      <c r="DG26" s="11"/>
      <c r="DH26" s="124" t="s">
        <v>12</v>
      </c>
      <c r="DI26" s="568" t="s">
        <v>182</v>
      </c>
      <c r="DJ26" s="568"/>
      <c r="DK26" s="568"/>
      <c r="DL26" s="568"/>
      <c r="DM26" s="568"/>
      <c r="DN26" s="568"/>
      <c r="DO26" s="569"/>
      <c r="DP26" s="11"/>
      <c r="DQ26" s="11"/>
      <c r="DR26" s="124" t="s">
        <v>12</v>
      </c>
      <c r="DS26" s="571" t="s">
        <v>273</v>
      </c>
      <c r="DT26" s="572"/>
      <c r="DU26" s="572"/>
      <c r="DV26" s="572"/>
      <c r="DW26" s="572"/>
      <c r="DX26" s="572"/>
      <c r="DY26" s="573"/>
      <c r="DZ26" s="11"/>
      <c r="EA26" s="11"/>
      <c r="EB26" s="124" t="s">
        <v>12</v>
      </c>
      <c r="EC26" s="568" t="s">
        <v>182</v>
      </c>
      <c r="ED26" s="568"/>
      <c r="EE26" s="568"/>
      <c r="EF26" s="568"/>
      <c r="EG26" s="568"/>
      <c r="EH26" s="568"/>
      <c r="EI26" s="569"/>
      <c r="EJ26" s="11"/>
      <c r="EK26" s="11"/>
      <c r="EL26" s="124" t="s">
        <v>12</v>
      </c>
      <c r="EM26" s="571"/>
      <c r="EN26" s="572"/>
      <c r="EO26" s="572"/>
      <c r="EP26" s="572"/>
      <c r="EQ26" s="572"/>
      <c r="ER26" s="572"/>
      <c r="ES26" s="573"/>
      <c r="ET26" s="11"/>
      <c r="EU26" s="11"/>
      <c r="EV26" s="124" t="s">
        <v>12</v>
      </c>
      <c r="EW26" s="571"/>
      <c r="EX26" s="572"/>
      <c r="EY26" s="572"/>
      <c r="EZ26" s="572"/>
      <c r="FA26" s="572"/>
      <c r="FB26" s="572"/>
      <c r="FC26" s="573"/>
      <c r="FD26" s="11"/>
      <c r="FE26" s="11"/>
      <c r="FF26" s="124" t="s">
        <v>12</v>
      </c>
      <c r="FG26" s="571" t="s">
        <v>228</v>
      </c>
      <c r="FH26" s="572"/>
      <c r="FI26" s="572"/>
      <c r="FJ26" s="572"/>
      <c r="FK26" s="572"/>
      <c r="FL26" s="572"/>
      <c r="FM26" s="573"/>
      <c r="FN26" s="11"/>
      <c r="FO26" s="11"/>
      <c r="FP26" s="124" t="s">
        <v>12</v>
      </c>
      <c r="FQ26" s="568" t="s">
        <v>261</v>
      </c>
      <c r="FR26" s="568"/>
      <c r="FS26" s="568"/>
      <c r="FT26" s="568"/>
      <c r="FU26" s="568"/>
      <c r="FV26" s="568"/>
      <c r="FW26" s="569"/>
      <c r="FX26" s="11"/>
      <c r="FY26" s="11"/>
      <c r="FZ26" s="124" t="s">
        <v>12</v>
      </c>
      <c r="GA26" s="568" t="s">
        <v>182</v>
      </c>
      <c r="GB26" s="568"/>
      <c r="GC26" s="568"/>
      <c r="GD26" s="568"/>
      <c r="GE26" s="568"/>
      <c r="GF26" s="568"/>
      <c r="GG26" s="569"/>
      <c r="GH26" s="11"/>
      <c r="GI26" s="11"/>
      <c r="GJ26" s="124" t="s">
        <v>12</v>
      </c>
      <c r="GK26" s="571" t="s">
        <v>228</v>
      </c>
      <c r="GL26" s="572"/>
      <c r="GM26" s="572"/>
      <c r="GN26" s="572"/>
      <c r="GO26" s="572"/>
      <c r="GP26" s="572"/>
      <c r="GQ26" s="573"/>
      <c r="GR26" s="11"/>
      <c r="GS26" s="11"/>
      <c r="GT26" s="124" t="s">
        <v>12</v>
      </c>
      <c r="GU26" s="571"/>
      <c r="GV26" s="572"/>
      <c r="GW26" s="572"/>
      <c r="GX26" s="572"/>
      <c r="GY26" s="572"/>
      <c r="GZ26" s="572"/>
      <c r="HA26" s="573"/>
      <c r="HB26" s="11"/>
      <c r="HC26" s="11"/>
      <c r="HD26" s="124" t="s">
        <v>12</v>
      </c>
      <c r="HE26" s="571" t="s">
        <v>228</v>
      </c>
      <c r="HF26" s="572"/>
      <c r="HG26" s="572"/>
      <c r="HH26" s="572"/>
      <c r="HI26" s="572"/>
      <c r="HJ26" s="572"/>
      <c r="HK26" s="573"/>
      <c r="HL26" s="11"/>
      <c r="HM26" s="11"/>
      <c r="HN26" s="124" t="s">
        <v>12</v>
      </c>
      <c r="HO26" s="568" t="s">
        <v>299</v>
      </c>
      <c r="HP26" s="568"/>
      <c r="HQ26" s="568"/>
      <c r="HR26" s="568"/>
      <c r="HS26" s="568"/>
      <c r="HT26" s="568"/>
      <c r="HU26" s="569"/>
      <c r="HV26" s="11"/>
      <c r="HW26" s="11"/>
      <c r="HX26" s="132"/>
      <c r="IH26" s="132"/>
      <c r="IR26" s="132"/>
      <c r="JB26" s="132"/>
      <c r="JL26" s="132"/>
      <c r="JV26" s="132"/>
      <c r="KF26" s="132"/>
      <c r="KP26" s="132"/>
      <c r="KZ26" s="132"/>
      <c r="LJ26" s="132"/>
      <c r="LT26" s="132"/>
      <c r="MD26" s="132"/>
    </row>
    <row xmlns:x14ac="http://schemas.microsoft.com/office/spreadsheetml/2009/9/ac" r="27" s="2" customFormat="true" ht="15.75" customHeight="true" x14ac:dyDescent="0.25">
      <c r="A27" s="382" t="str">
        <f ca="true">IF(ISBLANK('Data Summary'!A29),"",'Data Summary'!A29)</f>
        <v/>
      </c>
      <c r="B27" s="124"/>
      <c r="C27" s="64" t="s">
        <v>120</v>
      </c>
      <c r="D27" s="110"/>
      <c r="E27" s="110"/>
      <c r="F27" s="110"/>
      <c r="G27" s="110"/>
      <c r="H27" s="110"/>
      <c r="I27" s="101"/>
      <c r="J27" s="11"/>
      <c r="K27" s="11"/>
      <c r="L27" s="124"/>
      <c r="M27" s="64" t="s">
        <v>120</v>
      </c>
      <c r="N27" s="110"/>
      <c r="O27" s="110"/>
      <c r="P27" s="110"/>
      <c r="Q27" s="110"/>
      <c r="R27" s="110"/>
      <c r="S27" s="188"/>
      <c r="T27" s="11"/>
      <c r="U27" s="11"/>
      <c r="V27" s="124"/>
      <c r="W27" s="64" t="s">
        <v>120</v>
      </c>
      <c r="X27" s="110"/>
      <c r="Y27" s="110"/>
      <c r="Z27" s="110"/>
      <c r="AA27" s="110"/>
      <c r="AB27" s="110"/>
      <c r="AC27" s="379" t="s">
        <v>162</v>
      </c>
      <c r="AD27" s="11"/>
      <c r="AE27" s="11"/>
      <c r="AF27" s="124"/>
      <c r="AG27" s="64" t="s">
        <v>120</v>
      </c>
      <c r="AH27" s="110"/>
      <c r="AI27" s="110"/>
      <c r="AJ27" s="110"/>
      <c r="AK27" s="110"/>
      <c r="AL27" s="110"/>
      <c r="AM27" s="379" t="s">
        <v>162</v>
      </c>
      <c r="AN27" s="11"/>
      <c r="AO27" s="11"/>
      <c r="AP27" s="124"/>
      <c r="AQ27" s="64" t="s">
        <v>120</v>
      </c>
      <c r="AR27" s="110"/>
      <c r="AS27" s="110"/>
      <c r="AT27" s="110"/>
      <c r="AU27" s="110"/>
      <c r="AV27" s="110"/>
      <c r="AW27" s="188"/>
      <c r="AX27" s="11"/>
      <c r="AY27" s="11"/>
      <c r="AZ27" s="124"/>
      <c r="BA27" s="64" t="s">
        <v>120</v>
      </c>
      <c r="BB27" s="110"/>
      <c r="BC27" s="110"/>
      <c r="BD27" s="110"/>
      <c r="BE27" s="110"/>
      <c r="BF27" s="110"/>
      <c r="BG27" s="379" t="s">
        <v>162</v>
      </c>
      <c r="BH27" s="11"/>
      <c r="BI27" s="11"/>
      <c r="BJ27" s="124"/>
      <c r="BK27" s="64" t="s">
        <v>120</v>
      </c>
      <c r="BL27" s="110"/>
      <c r="BM27" s="110"/>
      <c r="BN27" s="110"/>
      <c r="BO27" s="110"/>
      <c r="BP27" s="110"/>
      <c r="BQ27" s="188"/>
      <c r="BR27" s="11"/>
      <c r="BS27" s="11"/>
      <c r="BT27" s="124"/>
      <c r="BU27" s="64" t="s">
        <v>120</v>
      </c>
      <c r="BV27" s="110"/>
      <c r="BW27" s="110"/>
      <c r="BX27" s="110"/>
      <c r="BY27" s="110"/>
      <c r="BZ27" s="110"/>
      <c r="CA27" s="188"/>
      <c r="CB27" s="11"/>
      <c r="CC27" s="11"/>
      <c r="CD27" s="124"/>
      <c r="CE27" s="64" t="s">
        <v>120</v>
      </c>
      <c r="CF27" s="110"/>
      <c r="CG27" s="110"/>
      <c r="CH27" s="110"/>
      <c r="CI27" s="110"/>
      <c r="CJ27" s="110"/>
      <c r="CK27" s="379" t="s">
        <v>162</v>
      </c>
      <c r="CL27" s="11"/>
      <c r="CM27" s="11"/>
      <c r="CN27" s="124"/>
      <c r="CO27" s="64" t="s">
        <v>120</v>
      </c>
      <c r="CP27" s="110"/>
      <c r="CQ27" s="110"/>
      <c r="CR27" s="110"/>
      <c r="CS27" s="110"/>
      <c r="CT27" s="110"/>
      <c r="CU27" s="379" t="s">
        <v>162</v>
      </c>
      <c r="CV27" s="11"/>
      <c r="CW27" s="11"/>
      <c r="CX27" s="124"/>
      <c r="CY27" s="64" t="s">
        <v>120</v>
      </c>
      <c r="CZ27" s="110"/>
      <c r="DA27" s="110"/>
      <c r="DB27" s="110"/>
      <c r="DC27" s="110"/>
      <c r="DD27" s="110"/>
      <c r="DE27" s="188"/>
      <c r="DF27" s="11"/>
      <c r="DG27" s="11"/>
      <c r="DH27" s="124"/>
      <c r="DI27" s="64" t="s">
        <v>120</v>
      </c>
      <c r="DJ27" s="110"/>
      <c r="DK27" s="110"/>
      <c r="DL27" s="110"/>
      <c r="DM27" s="110"/>
      <c r="DN27" s="110"/>
      <c r="DO27" s="188"/>
      <c r="DP27" s="11"/>
      <c r="DQ27" s="11"/>
      <c r="DR27" s="124"/>
      <c r="DS27" s="64" t="s">
        <v>120</v>
      </c>
      <c r="DT27" s="110"/>
      <c r="DU27" s="110"/>
      <c r="DV27" s="110"/>
      <c r="DW27" s="110"/>
      <c r="DX27" s="110"/>
      <c r="DY27" s="379" t="s">
        <v>162</v>
      </c>
      <c r="DZ27" s="11"/>
      <c r="EA27" s="11"/>
      <c r="EB27" s="124"/>
      <c r="EC27" s="64" t="s">
        <v>120</v>
      </c>
      <c r="ED27" s="110"/>
      <c r="EE27" s="110"/>
      <c r="EF27" s="110"/>
      <c r="EG27" s="110"/>
      <c r="EH27" s="110"/>
      <c r="EI27" s="377"/>
      <c r="EJ27" s="11"/>
      <c r="EK27" s="11"/>
      <c r="EL27" s="124"/>
      <c r="EM27" s="64" t="s">
        <v>120</v>
      </c>
      <c r="EN27" s="110"/>
      <c r="EO27" s="110"/>
      <c r="EP27" s="110"/>
      <c r="EQ27" s="110"/>
      <c r="ER27" s="110"/>
      <c r="ES27" s="379" t="s">
        <v>162</v>
      </c>
      <c r="ET27" s="11"/>
      <c r="EU27" s="11"/>
      <c r="EV27" s="124"/>
      <c r="EW27" s="64" t="s">
        <v>120</v>
      </c>
      <c r="EX27" s="110"/>
      <c r="EY27" s="110"/>
      <c r="EZ27" s="110"/>
      <c r="FA27" s="110"/>
      <c r="FB27" s="110"/>
      <c r="FC27" s="379" t="s">
        <v>162</v>
      </c>
      <c r="FD27" s="11"/>
      <c r="FE27" s="11"/>
      <c r="FF27" s="124"/>
      <c r="FG27" s="64" t="s">
        <v>120</v>
      </c>
      <c r="FH27" s="52"/>
      <c r="FI27" s="52"/>
      <c r="FJ27" s="52"/>
      <c r="FK27" s="52"/>
      <c r="FL27" s="52"/>
      <c r="FM27" s="100"/>
      <c r="FN27" s="11"/>
      <c r="FO27" s="11"/>
      <c r="FP27" s="124"/>
      <c r="FQ27" s="64" t="s">
        <v>120</v>
      </c>
      <c r="FR27" s="110"/>
      <c r="FS27" s="110"/>
      <c r="FT27" s="110"/>
      <c r="FU27" s="110"/>
      <c r="FV27" s="110"/>
      <c r="FW27" s="407"/>
      <c r="FX27" s="11"/>
      <c r="FY27" s="11"/>
      <c r="FZ27" s="124"/>
      <c r="GA27" s="64" t="s">
        <v>120</v>
      </c>
      <c r="GB27" s="110"/>
      <c r="GC27" s="110"/>
      <c r="GD27" s="110"/>
      <c r="GE27" s="110"/>
      <c r="GF27" s="110"/>
      <c r="GG27" s="407"/>
      <c r="GH27" s="11"/>
      <c r="GI27" s="11"/>
      <c r="GJ27" s="124"/>
      <c r="GK27" s="64" t="s">
        <v>120</v>
      </c>
      <c r="GL27" s="52"/>
      <c r="GM27" s="52"/>
      <c r="GN27" s="52"/>
      <c r="GO27" s="52"/>
      <c r="GP27" s="52"/>
      <c r="GQ27" s="100"/>
      <c r="GR27" s="11"/>
      <c r="GS27" s="11"/>
      <c r="GT27" s="124"/>
      <c r="GU27" s="64" t="s">
        <v>120</v>
      </c>
      <c r="GV27" s="110"/>
      <c r="GW27" s="110"/>
      <c r="GX27" s="110"/>
      <c r="GY27" s="110"/>
      <c r="GZ27" s="110"/>
      <c r="HA27" s="379" t="s">
        <v>162</v>
      </c>
      <c r="HB27" s="11"/>
      <c r="HC27" s="11"/>
      <c r="HD27" s="124"/>
      <c r="HE27" s="64" t="s">
        <v>120</v>
      </c>
      <c r="HF27" s="52" t="s">
        <v>162</v>
      </c>
      <c r="HG27" s="52" t="s">
        <v>162</v>
      </c>
      <c r="HH27" s="52" t="s">
        <v>162</v>
      </c>
      <c r="HI27" s="52" t="s">
        <v>162</v>
      </c>
      <c r="HJ27" s="52" t="s">
        <v>162</v>
      </c>
      <c r="HK27" s="100"/>
      <c r="HL27" s="11"/>
      <c r="HM27" s="11"/>
      <c r="HN27" s="124"/>
      <c r="HO27" s="64" t="s">
        <v>120</v>
      </c>
      <c r="HP27" s="110"/>
      <c r="HQ27" s="110"/>
      <c r="HR27" s="110"/>
      <c r="HS27" s="110"/>
      <c r="HT27" s="110"/>
      <c r="HU27" s="409"/>
      <c r="HV27" s="11"/>
      <c r="HW27" s="11"/>
      <c r="HX27" s="132"/>
      <c r="IH27" s="132"/>
      <c r="IR27" s="132"/>
      <c r="JB27" s="132"/>
      <c r="JL27" s="132"/>
      <c r="JV27" s="132"/>
      <c r="KF27" s="132"/>
      <c r="KP27" s="132"/>
      <c r="KZ27" s="132"/>
      <c r="LJ27" s="132"/>
      <c r="LT27" s="132"/>
      <c r="MD27" s="132"/>
    </row>
    <row xmlns:x14ac="http://schemas.microsoft.com/office/spreadsheetml/2009/9/ac" r="28" s="2" customFormat="true" ht="15.75" customHeight="true" x14ac:dyDescent="0.25">
      <c r="A28" s="382" t="str">
        <f ca="true">IF(ISBLANK('Data Summary'!A30),"",'Data Summary'!A30)</f>
        <v/>
      </c>
      <c r="B28" s="124"/>
      <c r="C28" s="64" t="s">
        <v>102</v>
      </c>
      <c r="D28" s="52" t="s">
        <v>162</v>
      </c>
      <c r="E28" s="52"/>
      <c r="F28" s="52"/>
      <c r="G28" s="52"/>
      <c r="H28" s="52" t="s">
        <v>162</v>
      </c>
      <c r="I28" s="100" t="s">
        <v>162</v>
      </c>
      <c r="J28" s="11"/>
      <c r="K28" s="11"/>
      <c r="L28" s="124"/>
      <c r="M28" s="64" t="s">
        <v>102</v>
      </c>
      <c r="N28" s="70" t="s">
        <v>162</v>
      </c>
      <c r="O28" s="52"/>
      <c r="P28" s="52"/>
      <c r="Q28" s="52"/>
      <c r="R28" s="52" t="s">
        <v>162</v>
      </c>
      <c r="S28" s="100"/>
      <c r="T28" s="11"/>
      <c r="U28" s="11"/>
      <c r="V28" s="124"/>
      <c r="W28" s="64" t="s">
        <v>102</v>
      </c>
      <c r="X28" s="70"/>
      <c r="Y28" s="52"/>
      <c r="Z28" s="52"/>
      <c r="AA28" s="52"/>
      <c r="AB28" s="52"/>
      <c r="AC28" s="100"/>
      <c r="AD28" s="11"/>
      <c r="AE28" s="11"/>
      <c r="AF28" s="124"/>
      <c r="AG28" s="64" t="s">
        <v>102</v>
      </c>
      <c r="AH28" s="70"/>
      <c r="AI28" s="52"/>
      <c r="AJ28" s="52"/>
      <c r="AK28" s="52"/>
      <c r="AL28" s="52"/>
      <c r="AM28" s="100"/>
      <c r="AN28" s="11"/>
      <c r="AO28" s="11"/>
      <c r="AP28" s="124"/>
      <c r="AQ28" s="64" t="s">
        <v>102</v>
      </c>
      <c r="AR28" s="70" t="s">
        <v>162</v>
      </c>
      <c r="AS28" s="52"/>
      <c r="AT28" s="52"/>
      <c r="AU28" s="52"/>
      <c r="AV28" s="52" t="s">
        <v>162</v>
      </c>
      <c r="AW28" s="100"/>
      <c r="AX28" s="11"/>
      <c r="AY28" s="11"/>
      <c r="AZ28" s="124"/>
      <c r="BA28" s="64" t="s">
        <v>102</v>
      </c>
      <c r="BB28" s="70"/>
      <c r="BC28" s="52"/>
      <c r="BD28" s="52"/>
      <c r="BE28" s="52"/>
      <c r="BF28" s="52"/>
      <c r="BG28" s="100"/>
      <c r="BH28" s="11"/>
      <c r="BI28" s="11"/>
      <c r="BJ28" s="124"/>
      <c r="BK28" s="64" t="s">
        <v>102</v>
      </c>
      <c r="BL28" s="70" t="s">
        <v>162</v>
      </c>
      <c r="BM28" s="70" t="s">
        <v>162</v>
      </c>
      <c r="BN28" s="70" t="s">
        <v>162</v>
      </c>
      <c r="BO28" s="70" t="s">
        <v>162</v>
      </c>
      <c r="BP28" s="70" t="s">
        <v>162</v>
      </c>
      <c r="BQ28" s="100"/>
      <c r="BR28" s="11"/>
      <c r="BS28" s="11"/>
      <c r="BT28" s="124"/>
      <c r="BU28" s="64" t="s">
        <v>102</v>
      </c>
      <c r="BV28" s="70"/>
      <c r="BW28" s="52"/>
      <c r="BX28" s="52"/>
      <c r="BY28" s="52"/>
      <c r="BZ28" s="52"/>
      <c r="CA28" s="100"/>
      <c r="CB28" s="11"/>
      <c r="CC28" s="11"/>
      <c r="CD28" s="124"/>
      <c r="CE28" s="64" t="s">
        <v>102</v>
      </c>
      <c r="CF28" s="70"/>
      <c r="CG28" s="52"/>
      <c r="CH28" s="52"/>
      <c r="CI28" s="52"/>
      <c r="CJ28" s="52"/>
      <c r="CK28" s="100"/>
      <c r="CL28" s="11"/>
      <c r="CM28" s="11"/>
      <c r="CN28" s="124"/>
      <c r="CO28" s="64" t="s">
        <v>102</v>
      </c>
      <c r="CP28" s="70"/>
      <c r="CQ28" s="52"/>
      <c r="CR28" s="52"/>
      <c r="CS28" s="52"/>
      <c r="CT28" s="52"/>
      <c r="CU28" s="100"/>
      <c r="CV28" s="11"/>
      <c r="CW28" s="11"/>
      <c r="CX28" s="124"/>
      <c r="CY28" s="64" t="s">
        <v>102</v>
      </c>
      <c r="CZ28" s="70" t="s">
        <v>162</v>
      </c>
      <c r="DA28" s="52" t="s">
        <v>162</v>
      </c>
      <c r="DB28" s="52" t="s">
        <v>162</v>
      </c>
      <c r="DC28" s="52" t="s">
        <v>162</v>
      </c>
      <c r="DD28" s="52" t="s">
        <v>162</v>
      </c>
      <c r="DE28" s="100"/>
      <c r="DF28" s="11"/>
      <c r="DG28" s="11"/>
      <c r="DH28" s="124"/>
      <c r="DI28" s="64" t="s">
        <v>102</v>
      </c>
      <c r="DJ28" s="70"/>
      <c r="DK28" s="52"/>
      <c r="DL28" s="52"/>
      <c r="DM28" s="52"/>
      <c r="DN28" s="52"/>
      <c r="DO28" s="100"/>
      <c r="DP28" s="11"/>
      <c r="DQ28" s="11"/>
      <c r="DR28" s="124"/>
      <c r="DS28" s="64" t="s">
        <v>102</v>
      </c>
      <c r="DT28" s="70"/>
      <c r="DU28" s="52"/>
      <c r="DV28" s="52"/>
      <c r="DW28" s="52"/>
      <c r="DX28" s="52"/>
      <c r="DY28" s="100"/>
      <c r="DZ28" s="11"/>
      <c r="EA28" s="11"/>
      <c r="EB28" s="124"/>
      <c r="EC28" s="64" t="s">
        <v>102</v>
      </c>
      <c r="ED28" s="70"/>
      <c r="EE28" s="52"/>
      <c r="EF28" s="52"/>
      <c r="EG28" s="52"/>
      <c r="EH28" s="52"/>
      <c r="EI28" s="100"/>
      <c r="EJ28" s="11"/>
      <c r="EK28" s="11"/>
      <c r="EL28" s="124"/>
      <c r="EM28" s="64" t="s">
        <v>102</v>
      </c>
      <c r="EN28" s="70"/>
      <c r="EO28" s="52"/>
      <c r="EP28" s="52"/>
      <c r="EQ28" s="52"/>
      <c r="ER28" s="52"/>
      <c r="ES28" s="100"/>
      <c r="ET28" s="11"/>
      <c r="EU28" s="11"/>
      <c r="EV28" s="124"/>
      <c r="EW28" s="64" t="s">
        <v>102</v>
      </c>
      <c r="EX28" s="70"/>
      <c r="EY28" s="52"/>
      <c r="EZ28" s="52"/>
      <c r="FA28" s="52"/>
      <c r="FB28" s="52"/>
      <c r="FC28" s="100"/>
      <c r="FD28" s="11"/>
      <c r="FE28" s="11"/>
      <c r="FF28" s="124"/>
      <c r="FG28" s="64" t="s">
        <v>102</v>
      </c>
      <c r="FH28" s="52" t="s">
        <v>162</v>
      </c>
      <c r="FI28" s="52" t="s">
        <v>162</v>
      </c>
      <c r="FJ28" s="52" t="s">
        <v>162</v>
      </c>
      <c r="FK28" s="52" t="s">
        <v>162</v>
      </c>
      <c r="FL28" s="52" t="s">
        <v>162</v>
      </c>
      <c r="FM28" s="100"/>
      <c r="FN28" s="11"/>
      <c r="FO28" s="11"/>
      <c r="FP28" s="124"/>
      <c r="FQ28" s="64" t="s">
        <v>102</v>
      </c>
      <c r="FR28" s="70"/>
      <c r="FS28" s="52"/>
      <c r="FT28" s="52"/>
      <c r="FU28" s="52"/>
      <c r="FV28" s="52"/>
      <c r="FW28" s="100"/>
      <c r="FX28" s="11"/>
      <c r="FY28" s="11"/>
      <c r="FZ28" s="124"/>
      <c r="GA28" s="64" t="s">
        <v>102</v>
      </c>
      <c r="GB28" s="70"/>
      <c r="GC28" s="52"/>
      <c r="GD28" s="52"/>
      <c r="GE28" s="52"/>
      <c r="GF28" s="52"/>
      <c r="GG28" s="100"/>
      <c r="GH28" s="11"/>
      <c r="GI28" s="11"/>
      <c r="GJ28" s="124"/>
      <c r="GK28" s="64" t="s">
        <v>102</v>
      </c>
      <c r="GL28" s="52" t="s">
        <v>162</v>
      </c>
      <c r="GM28" s="52" t="s">
        <v>162</v>
      </c>
      <c r="GN28" s="52" t="s">
        <v>162</v>
      </c>
      <c r="GO28" s="52" t="s">
        <v>162</v>
      </c>
      <c r="GP28" s="52" t="s">
        <v>162</v>
      </c>
      <c r="GQ28" s="100"/>
      <c r="GR28" s="11"/>
      <c r="GS28" s="11"/>
      <c r="GT28" s="124"/>
      <c r="GU28" s="64" t="s">
        <v>102</v>
      </c>
      <c r="GV28" s="70"/>
      <c r="GW28" s="52"/>
      <c r="GX28" s="52"/>
      <c r="GY28" s="52"/>
      <c r="GZ28" s="52"/>
      <c r="HA28" s="100"/>
      <c r="HB28" s="11"/>
      <c r="HC28" s="11"/>
      <c r="HD28" s="124"/>
      <c r="HE28" s="64" t="s">
        <v>102</v>
      </c>
      <c r="HF28" s="52" t="s">
        <v>162</v>
      </c>
      <c r="HG28" s="52" t="s">
        <v>162</v>
      </c>
      <c r="HH28" s="52" t="s">
        <v>162</v>
      </c>
      <c r="HI28" s="52" t="s">
        <v>162</v>
      </c>
      <c r="HJ28" s="52" t="s">
        <v>162</v>
      </c>
      <c r="HK28" s="100"/>
      <c r="HL28" s="11"/>
      <c r="HM28" s="11"/>
      <c r="HN28" s="124"/>
      <c r="HO28" s="64" t="s">
        <v>102</v>
      </c>
      <c r="HP28" s="70" t="s">
        <v>297</v>
      </c>
      <c r="HQ28" s="52"/>
      <c r="HR28" s="52"/>
      <c r="HS28" s="52"/>
      <c r="HT28" s="52" t="s">
        <v>297</v>
      </c>
      <c r="HU28" s="100" t="s">
        <v>162</v>
      </c>
      <c r="HV28" s="11"/>
      <c r="HW28" s="11"/>
      <c r="HX28" s="132"/>
      <c r="IH28" s="132"/>
      <c r="IR28" s="132"/>
      <c r="JB28" s="132"/>
      <c r="JL28" s="132"/>
      <c r="JV28" s="132"/>
      <c r="KF28" s="132"/>
      <c r="KP28" s="132"/>
      <c r="KZ28" s="132"/>
      <c r="LJ28" s="132"/>
      <c r="LT28" s="132"/>
      <c r="MD28" s="132"/>
    </row>
    <row xmlns:x14ac="http://schemas.microsoft.com/office/spreadsheetml/2009/9/ac" r="29" ht="15.75" customHeight="true" x14ac:dyDescent="0.25">
      <c r="A29" s="382" t="str">
        <f ca="true">IF(ISBLANK('Data Summary'!A31),"",'Data Summary'!A31)</f>
        <v/>
      </c>
      <c r="B29" s="124"/>
      <c r="C29" s="64" t="s">
        <v>163</v>
      </c>
      <c r="D29" s="52"/>
      <c r="E29" s="52"/>
      <c r="F29" s="52"/>
      <c r="G29" s="52"/>
      <c r="H29" s="52"/>
      <c r="I29" s="100"/>
      <c r="J29" s="11"/>
      <c r="K29" s="11"/>
      <c r="L29" s="124"/>
      <c r="M29" s="64" t="s">
        <v>103</v>
      </c>
      <c r="N29" s="52"/>
      <c r="O29" s="52"/>
      <c r="P29" s="52"/>
      <c r="Q29" s="52"/>
      <c r="R29" s="52"/>
      <c r="S29" s="100"/>
      <c r="T29" s="11"/>
      <c r="U29" s="11"/>
      <c r="V29" s="124"/>
      <c r="W29" s="64" t="s">
        <v>163</v>
      </c>
      <c r="X29" s="52"/>
      <c r="Y29" s="52"/>
      <c r="Z29" s="52"/>
      <c r="AA29" s="52"/>
      <c r="AB29" s="52"/>
      <c r="AC29" s="100"/>
      <c r="AD29" s="11"/>
      <c r="AE29" s="11"/>
      <c r="AF29" s="124"/>
      <c r="AG29" s="64" t="s">
        <v>163</v>
      </c>
      <c r="AH29" s="52"/>
      <c r="AI29" s="52"/>
      <c r="AJ29" s="52"/>
      <c r="AK29" s="52"/>
      <c r="AL29" s="52"/>
      <c r="AM29" s="100"/>
      <c r="AN29" s="11"/>
      <c r="AO29" s="11"/>
      <c r="AP29" s="124"/>
      <c r="AQ29" s="64" t="s">
        <v>103</v>
      </c>
      <c r="AR29" s="52"/>
      <c r="AS29" s="52"/>
      <c r="AT29" s="52"/>
      <c r="AU29" s="52"/>
      <c r="AV29" s="52"/>
      <c r="AW29" s="100"/>
      <c r="AX29" s="11"/>
      <c r="AY29" s="11"/>
      <c r="AZ29" s="124"/>
      <c r="BA29" s="64" t="s">
        <v>163</v>
      </c>
      <c r="BB29" s="52"/>
      <c r="BC29" s="52"/>
      <c r="BD29" s="52"/>
      <c r="BE29" s="52"/>
      <c r="BF29" s="52"/>
      <c r="BG29" s="100"/>
      <c r="BH29" s="11"/>
      <c r="BI29" s="11"/>
      <c r="BJ29" s="124"/>
      <c r="BK29" s="64" t="s">
        <v>103</v>
      </c>
      <c r="BL29" s="52"/>
      <c r="BM29" s="52"/>
      <c r="BN29" s="52"/>
      <c r="BO29" s="52"/>
      <c r="BP29" s="52"/>
      <c r="BQ29" s="100"/>
      <c r="BR29" s="11"/>
      <c r="BS29" s="11"/>
      <c r="BT29" s="124"/>
      <c r="BU29" s="64" t="s">
        <v>103</v>
      </c>
      <c r="BV29" s="52" t="s">
        <v>162</v>
      </c>
      <c r="BW29" s="52"/>
      <c r="BX29" s="52"/>
      <c r="BY29" s="52"/>
      <c r="BZ29" s="52" t="s">
        <v>162</v>
      </c>
      <c r="CA29" s="100"/>
      <c r="CB29" s="11"/>
      <c r="CC29" s="11"/>
      <c r="CD29" s="124"/>
      <c r="CE29" s="64" t="s">
        <v>163</v>
      </c>
      <c r="CF29" s="52"/>
      <c r="CG29" s="52"/>
      <c r="CH29" s="52"/>
      <c r="CI29" s="52"/>
      <c r="CJ29" s="52"/>
      <c r="CK29" s="100"/>
      <c r="CL29" s="11"/>
      <c r="CM29" s="11"/>
      <c r="CN29" s="124"/>
      <c r="CO29" s="64" t="s">
        <v>163</v>
      </c>
      <c r="CP29" s="52"/>
      <c r="CQ29" s="52"/>
      <c r="CR29" s="52"/>
      <c r="CS29" s="52"/>
      <c r="CT29" s="52"/>
      <c r="CU29" s="100"/>
      <c r="CV29" s="11"/>
      <c r="CW29" s="11"/>
      <c r="CX29" s="124"/>
      <c r="CY29" s="64" t="s">
        <v>103</v>
      </c>
      <c r="CZ29" s="52"/>
      <c r="DA29" s="52"/>
      <c r="DB29" s="52"/>
      <c r="DC29" s="52"/>
      <c r="DD29" s="52"/>
      <c r="DE29" s="100"/>
      <c r="DF29" s="11"/>
      <c r="DG29" s="11"/>
      <c r="DH29" s="124"/>
      <c r="DI29" s="64" t="s">
        <v>103</v>
      </c>
      <c r="DJ29" s="52" t="s">
        <v>162</v>
      </c>
      <c r="DK29" s="52"/>
      <c r="DL29" s="52"/>
      <c r="DM29" s="52"/>
      <c r="DN29" s="52" t="s">
        <v>162</v>
      </c>
      <c r="DO29" s="100"/>
      <c r="DP29" s="11"/>
      <c r="DQ29" s="11"/>
      <c r="DR29" s="124"/>
      <c r="DS29" s="64" t="s">
        <v>163</v>
      </c>
      <c r="DT29" s="52"/>
      <c r="DU29" s="52"/>
      <c r="DV29" s="52"/>
      <c r="DW29" s="52"/>
      <c r="DX29" s="52"/>
      <c r="DY29" s="100"/>
      <c r="DZ29" s="11"/>
      <c r="EA29" s="11"/>
      <c r="EB29" s="124"/>
      <c r="EC29" s="64" t="s">
        <v>103</v>
      </c>
      <c r="ED29" s="52" t="s">
        <v>162</v>
      </c>
      <c r="EE29" s="52"/>
      <c r="EF29" s="52"/>
      <c r="EG29" s="52"/>
      <c r="EH29" s="52" t="s">
        <v>162</v>
      </c>
      <c r="EI29" s="100"/>
      <c r="EJ29" s="11"/>
      <c r="EK29" s="11"/>
      <c r="EL29" s="124"/>
      <c r="EM29" s="64" t="s">
        <v>163</v>
      </c>
      <c r="EN29" s="52"/>
      <c r="EO29" s="52"/>
      <c r="EP29" s="52"/>
      <c r="EQ29" s="52"/>
      <c r="ER29" s="52"/>
      <c r="ES29" s="100"/>
      <c r="ET29" s="11"/>
      <c r="EU29" s="11"/>
      <c r="EV29" s="124"/>
      <c r="EW29" s="64" t="s">
        <v>163</v>
      </c>
      <c r="EX29" s="52"/>
      <c r="EY29" s="52"/>
      <c r="EZ29" s="52"/>
      <c r="FA29" s="52"/>
      <c r="FB29" s="52"/>
      <c r="FC29" s="100"/>
      <c r="FD29" s="11"/>
      <c r="FE29" s="11"/>
      <c r="FF29" s="124"/>
      <c r="FG29" s="64" t="s">
        <v>163</v>
      </c>
      <c r="FH29" s="52"/>
      <c r="FI29" s="52"/>
      <c r="FJ29" s="52"/>
      <c r="FK29" s="52"/>
      <c r="FL29" s="52"/>
      <c r="FM29" s="100"/>
      <c r="FN29" s="11"/>
      <c r="FO29" s="11"/>
      <c r="FP29" s="124"/>
      <c r="FQ29" s="64" t="s">
        <v>103</v>
      </c>
      <c r="FR29" s="52"/>
      <c r="FS29" s="52"/>
      <c r="FT29" s="52"/>
      <c r="FU29" s="52"/>
      <c r="FV29" s="52"/>
      <c r="FW29" s="100"/>
      <c r="FX29" s="11"/>
      <c r="FY29" s="11"/>
      <c r="FZ29" s="124"/>
      <c r="GA29" s="64" t="s">
        <v>103</v>
      </c>
      <c r="GB29" s="52" t="s">
        <v>162</v>
      </c>
      <c r="GC29" s="52"/>
      <c r="GD29" s="52"/>
      <c r="GE29" s="52"/>
      <c r="GF29" s="52" t="s">
        <v>162</v>
      </c>
      <c r="GG29" s="100"/>
      <c r="GH29" s="11"/>
      <c r="GI29" s="11"/>
      <c r="GJ29" s="124"/>
      <c r="GK29" s="64" t="s">
        <v>163</v>
      </c>
      <c r="GL29" s="52"/>
      <c r="GM29" s="52"/>
      <c r="GN29" s="52"/>
      <c r="GO29" s="52"/>
      <c r="GP29" s="52"/>
      <c r="GQ29" s="100"/>
      <c r="GR29" s="11"/>
      <c r="GS29" s="11"/>
      <c r="GT29" s="124"/>
      <c r="GU29" s="64" t="s">
        <v>163</v>
      </c>
      <c r="GV29" s="52"/>
      <c r="GW29" s="52"/>
      <c r="GX29" s="52"/>
      <c r="GY29" s="52"/>
      <c r="GZ29" s="52"/>
      <c r="HA29" s="100"/>
      <c r="HB29" s="11"/>
      <c r="HC29" s="11"/>
      <c r="HD29" s="124"/>
      <c r="HE29" s="64" t="s">
        <v>163</v>
      </c>
      <c r="HF29" s="52"/>
      <c r="HG29" s="52"/>
      <c r="HH29" s="52"/>
      <c r="HI29" s="52"/>
      <c r="HJ29" s="52"/>
      <c r="HK29" s="100"/>
      <c r="HL29" s="11"/>
      <c r="HM29" s="11"/>
      <c r="HN29" s="124"/>
      <c r="HO29" s="64" t="s">
        <v>103</v>
      </c>
      <c r="HP29" s="52"/>
      <c r="HQ29" s="52"/>
      <c r="HR29" s="52"/>
      <c r="HS29" s="52"/>
      <c r="HT29" s="52"/>
      <c r="HU29" s="100"/>
      <c r="HV29" s="11"/>
      <c r="HW29" s="11"/>
    </row>
    <row xmlns:x14ac="http://schemas.microsoft.com/office/spreadsheetml/2009/9/ac" r="30" ht="15.75" customHeight="true" x14ac:dyDescent="0.25">
      <c r="A30" s="382" t="str">
        <f ca="true">IF(ISBLANK('Data Summary'!A32),"",'Data Summary'!A32)</f>
        <v/>
      </c>
      <c r="B30" s="125"/>
      <c r="C30" s="12" t="s">
        <v>23</v>
      </c>
      <c r="D30" s="71"/>
      <c r="E30" s="71"/>
      <c r="F30" s="71"/>
      <c r="G30" s="72"/>
      <c r="H30" s="73"/>
      <c r="I30" s="74"/>
      <c r="J30" s="11"/>
      <c r="K30" s="11"/>
      <c r="L30" s="125"/>
      <c r="M30" s="12" t="s">
        <v>23</v>
      </c>
      <c r="N30" s="71"/>
      <c r="O30" s="71"/>
      <c r="P30" s="71"/>
      <c r="Q30" s="72"/>
      <c r="R30" s="73"/>
      <c r="S30" s="74"/>
      <c r="T30" s="11"/>
      <c r="U30" s="11"/>
      <c r="V30" s="125"/>
      <c r="W30" s="12" t="s">
        <v>23</v>
      </c>
      <c r="X30" s="71" t="s">
        <v>270</v>
      </c>
      <c r="Y30" s="71" t="s">
        <v>270</v>
      </c>
      <c r="Z30" s="71" t="s">
        <v>270</v>
      </c>
      <c r="AA30" s="72" t="s">
        <v>270</v>
      </c>
      <c r="AB30" s="73" t="s">
        <v>270</v>
      </c>
      <c r="AC30" s="74">
        <v>2385</v>
      </c>
      <c r="AD30" s="11"/>
      <c r="AE30" s="11"/>
      <c r="AF30" s="125"/>
      <c r="AG30" s="12" t="s">
        <v>23</v>
      </c>
      <c r="AH30" s="71" t="s">
        <v>270</v>
      </c>
      <c r="AI30" s="71" t="s">
        <v>270</v>
      </c>
      <c r="AJ30" s="71" t="s">
        <v>270</v>
      </c>
      <c r="AK30" s="72" t="s">
        <v>270</v>
      </c>
      <c r="AL30" s="73" t="s">
        <v>270</v>
      </c>
      <c r="AM30" s="74">
        <v>3196</v>
      </c>
      <c r="AN30" s="11"/>
      <c r="AO30" s="11"/>
      <c r="AP30" s="125"/>
      <c r="AQ30" s="12" t="s">
        <v>23</v>
      </c>
      <c r="AR30" s="71"/>
      <c r="AS30" s="71"/>
      <c r="AT30" s="71"/>
      <c r="AU30" s="72">
        <v>11706</v>
      </c>
      <c r="AV30" s="73">
        <v>18135</v>
      </c>
      <c r="AW30" s="74"/>
      <c r="AX30" s="11"/>
      <c r="AY30" s="11"/>
      <c r="AZ30" s="125"/>
      <c r="BA30" s="12" t="s">
        <v>23</v>
      </c>
      <c r="BB30" s="71" t="s">
        <v>270</v>
      </c>
      <c r="BC30" s="71" t="s">
        <v>270</v>
      </c>
      <c r="BD30" s="71" t="s">
        <v>270</v>
      </c>
      <c r="BE30" s="72" t="s">
        <v>270</v>
      </c>
      <c r="BF30" s="73" t="s">
        <v>270</v>
      </c>
      <c r="BG30" s="74">
        <v>3349</v>
      </c>
      <c r="BH30" s="11"/>
      <c r="BI30" s="11"/>
      <c r="BJ30" s="125"/>
      <c r="BK30" s="12" t="s">
        <v>23</v>
      </c>
      <c r="BL30" s="71"/>
      <c r="BM30" s="71"/>
      <c r="BN30" s="71"/>
      <c r="BO30" s="72"/>
      <c r="BP30" s="73"/>
      <c r="BQ30" s="74"/>
      <c r="BR30" s="11"/>
      <c r="BS30" s="11"/>
      <c r="BT30" s="125"/>
      <c r="BU30" s="12" t="s">
        <v>23</v>
      </c>
      <c r="BV30" s="71"/>
      <c r="BW30" s="71"/>
      <c r="BX30" s="71"/>
      <c r="BY30" s="72"/>
      <c r="BZ30" s="73"/>
      <c r="CA30" s="74"/>
      <c r="CB30" s="11"/>
      <c r="CC30" s="11"/>
      <c r="CD30" s="125"/>
      <c r="CE30" s="12" t="s">
        <v>23</v>
      </c>
      <c r="CF30" s="71" t="s">
        <v>270</v>
      </c>
      <c r="CG30" s="71" t="s">
        <v>270</v>
      </c>
      <c r="CH30" s="71" t="s">
        <v>270</v>
      </c>
      <c r="CI30" s="72" t="s">
        <v>270</v>
      </c>
      <c r="CJ30" s="73" t="s">
        <v>270</v>
      </c>
      <c r="CK30" s="74">
        <v>3535</v>
      </c>
      <c r="CL30" s="11"/>
      <c r="CM30" s="11"/>
      <c r="CN30" s="125"/>
      <c r="CO30" s="12" t="s">
        <v>23</v>
      </c>
      <c r="CP30" s="71" t="s">
        <v>270</v>
      </c>
      <c r="CQ30" s="71" t="s">
        <v>270</v>
      </c>
      <c r="CR30" s="71" t="s">
        <v>270</v>
      </c>
      <c r="CS30" s="72" t="s">
        <v>270</v>
      </c>
      <c r="CT30" s="73" t="s">
        <v>270</v>
      </c>
      <c r="CU30" s="74">
        <v>3535</v>
      </c>
      <c r="CV30" s="11"/>
      <c r="CW30" s="11"/>
      <c r="CX30" s="125"/>
      <c r="CY30" s="12" t="s">
        <v>23</v>
      </c>
      <c r="CZ30" s="71"/>
      <c r="DA30" s="71"/>
      <c r="DB30" s="71"/>
      <c r="DC30" s="72">
        <v>9473</v>
      </c>
      <c r="DD30" s="73">
        <v>19725</v>
      </c>
      <c r="DE30" s="74"/>
      <c r="DF30" s="11"/>
      <c r="DG30" s="11"/>
      <c r="DH30" s="125"/>
      <c r="DI30" s="12" t="s">
        <v>23</v>
      </c>
      <c r="DJ30" s="71"/>
      <c r="DK30" s="71"/>
      <c r="DL30" s="71"/>
      <c r="DM30" s="72"/>
      <c r="DN30" s="73"/>
      <c r="DO30" s="74"/>
      <c r="DP30" s="11"/>
      <c r="DQ30" s="11"/>
      <c r="DR30" s="125"/>
      <c r="DS30" s="12" t="s">
        <v>23</v>
      </c>
      <c r="DT30" s="71" t="s">
        <v>270</v>
      </c>
      <c r="DU30" s="71" t="s">
        <v>270</v>
      </c>
      <c r="DV30" s="71" t="s">
        <v>270</v>
      </c>
      <c r="DW30" s="72" t="s">
        <v>270</v>
      </c>
      <c r="DX30" s="73" t="s">
        <v>270</v>
      </c>
      <c r="DY30" s="74">
        <v>4131</v>
      </c>
      <c r="DZ30" s="11"/>
      <c r="EA30" s="11"/>
      <c r="EB30" s="125"/>
      <c r="EC30" s="12" t="s">
        <v>23</v>
      </c>
      <c r="ED30" s="71"/>
      <c r="EE30" s="71"/>
      <c r="EF30" s="71"/>
      <c r="EG30" s="72"/>
      <c r="EH30" s="73"/>
      <c r="EI30" s="74"/>
      <c r="EJ30" s="11"/>
      <c r="EK30" s="11"/>
      <c r="EL30" s="125"/>
      <c r="EM30" s="12" t="s">
        <v>23</v>
      </c>
      <c r="EN30" s="71" t="s">
        <v>270</v>
      </c>
      <c r="EO30" s="71" t="s">
        <v>270</v>
      </c>
      <c r="EP30" s="71" t="s">
        <v>270</v>
      </c>
      <c r="EQ30" s="72" t="s">
        <v>270</v>
      </c>
      <c r="ER30" s="73" t="s">
        <v>270</v>
      </c>
      <c r="ES30" s="74">
        <v>4127</v>
      </c>
      <c r="ET30" s="11"/>
      <c r="EU30" s="11"/>
      <c r="EV30" s="125"/>
      <c r="EW30" s="12" t="s">
        <v>23</v>
      </c>
      <c r="EX30" s="71" t="s">
        <v>270</v>
      </c>
      <c r="EY30" s="71" t="s">
        <v>270</v>
      </c>
      <c r="EZ30" s="71" t="s">
        <v>270</v>
      </c>
      <c r="FA30" s="72" t="s">
        <v>270</v>
      </c>
      <c r="FB30" s="73" t="s">
        <v>270</v>
      </c>
      <c r="FC30" s="74">
        <v>4195</v>
      </c>
      <c r="FD30" s="11"/>
      <c r="FE30" s="11"/>
      <c r="FF30" s="125"/>
      <c r="FG30" s="12" t="s">
        <v>23</v>
      </c>
      <c r="FH30" s="71">
        <v>30582</v>
      </c>
      <c r="FI30" s="71">
        <v>13272</v>
      </c>
      <c r="FJ30" s="71">
        <v>17310</v>
      </c>
      <c r="FK30" s="72">
        <v>10678</v>
      </c>
      <c r="FL30" s="73">
        <v>19904</v>
      </c>
      <c r="FM30" s="74"/>
      <c r="FN30" s="11"/>
      <c r="FO30" s="11"/>
      <c r="FP30" s="125"/>
      <c r="FQ30" s="12" t="s">
        <v>23</v>
      </c>
      <c r="FR30" s="71"/>
      <c r="FS30" s="71"/>
      <c r="FT30" s="71"/>
      <c r="FU30" s="72"/>
      <c r="FV30" s="73"/>
      <c r="FW30" s="74"/>
      <c r="FX30" s="11"/>
      <c r="FY30" s="11"/>
      <c r="FZ30" s="125"/>
      <c r="GA30" s="12" t="s">
        <v>23</v>
      </c>
      <c r="GB30" s="71"/>
      <c r="GC30" s="71"/>
      <c r="GD30" s="71"/>
      <c r="GE30" s="72"/>
      <c r="GF30" s="73"/>
      <c r="GG30" s="74"/>
      <c r="GH30" s="11"/>
      <c r="GI30" s="11"/>
      <c r="GJ30" s="125"/>
      <c r="GK30" s="12" t="s">
        <v>23</v>
      </c>
      <c r="GL30" s="71">
        <v>29190</v>
      </c>
      <c r="GM30" s="71">
        <v>13926</v>
      </c>
      <c r="GN30" s="71">
        <v>17688</v>
      </c>
      <c r="GO30" s="72">
        <v>10129</v>
      </c>
      <c r="GP30" s="73">
        <v>19061</v>
      </c>
      <c r="GQ30" s="74" t="s">
        <v>270</v>
      </c>
      <c r="GR30" s="11"/>
      <c r="GS30" s="11"/>
      <c r="GT30" s="125"/>
      <c r="GU30" s="12" t="s">
        <v>23</v>
      </c>
      <c r="GV30" s="71" t="s">
        <v>270</v>
      </c>
      <c r="GW30" s="71" t="s">
        <v>270</v>
      </c>
      <c r="GX30" s="71" t="s">
        <v>270</v>
      </c>
      <c r="GY30" s="72" t="s">
        <v>270</v>
      </c>
      <c r="GZ30" s="73" t="s">
        <v>270</v>
      </c>
      <c r="HA30" s="74">
        <v>4309</v>
      </c>
      <c r="HB30" s="11"/>
      <c r="HC30" s="11"/>
      <c r="HD30" s="125"/>
      <c r="HE30" s="12" t="s">
        <v>23</v>
      </c>
      <c r="HF30" s="71">
        <v>29190</v>
      </c>
      <c r="HG30" s="71">
        <v>13926</v>
      </c>
      <c r="HH30" s="71">
        <v>17688</v>
      </c>
      <c r="HI30" s="72">
        <v>10129</v>
      </c>
      <c r="HJ30" s="73">
        <v>19061</v>
      </c>
      <c r="HK30" s="74" t="s">
        <v>270</v>
      </c>
      <c r="HL30" s="11"/>
      <c r="HM30" s="11"/>
      <c r="HN30" s="125"/>
      <c r="HO30" s="12" t="s">
        <v>23</v>
      </c>
      <c r="HP30" s="71"/>
      <c r="HQ30" s="71"/>
      <c r="HR30" s="71"/>
      <c r="HS30" s="72"/>
      <c r="HT30" s="73"/>
      <c r="HU30" s="74"/>
      <c r="HV30" s="11"/>
      <c r="HW30" s="11"/>
    </row>
    <row xmlns:x14ac="http://schemas.microsoft.com/office/spreadsheetml/2009/9/ac" r="31" s="3" customFormat="true" ht="16.5" thickBot="true" x14ac:dyDescent="0.3">
      <c r="A31" s="382" t="str">
        <f ca="true">IF(ISBLANK('Data Summary'!A33),"",'Data Summary'!A33)</f>
        <v/>
      </c>
      <c r="B31" s="126"/>
      <c r="C31" s="75" t="s">
        <v>20</v>
      </c>
      <c r="D31" s="76"/>
      <c r="E31" s="76"/>
      <c r="F31" s="76"/>
      <c r="G31" s="76"/>
      <c r="H31" s="76"/>
      <c r="I31" s="77"/>
      <c r="J31" s="11"/>
      <c r="K31" s="11"/>
      <c r="L31" s="126"/>
      <c r="M31" s="75" t="s">
        <v>20</v>
      </c>
      <c r="N31" s="76"/>
      <c r="O31" s="76"/>
      <c r="P31" s="76"/>
      <c r="Q31" s="76"/>
      <c r="R31" s="76"/>
      <c r="S31" s="77"/>
      <c r="T31" s="11"/>
      <c r="U31" s="11"/>
      <c r="V31" s="126"/>
      <c r="W31" s="75" t="s">
        <v>20</v>
      </c>
      <c r="X31" s="76" t="s">
        <v>270</v>
      </c>
      <c r="Y31" s="76" t="s">
        <v>270</v>
      </c>
      <c r="Z31" s="76" t="s">
        <v>270</v>
      </c>
      <c r="AA31" s="76" t="s">
        <v>270</v>
      </c>
      <c r="AB31" s="76" t="s">
        <v>270</v>
      </c>
      <c r="AC31" s="77">
        <v>2385</v>
      </c>
      <c r="AD31" s="11"/>
      <c r="AE31" s="11"/>
      <c r="AF31" s="126"/>
      <c r="AG31" s="75" t="s">
        <v>20</v>
      </c>
      <c r="AH31" s="76" t="s">
        <v>270</v>
      </c>
      <c r="AI31" s="76" t="s">
        <v>270</v>
      </c>
      <c r="AJ31" s="76" t="s">
        <v>270</v>
      </c>
      <c r="AK31" s="76" t="s">
        <v>270</v>
      </c>
      <c r="AL31" s="76" t="s">
        <v>270</v>
      </c>
      <c r="AM31" s="77">
        <v>3196</v>
      </c>
      <c r="AN31" s="11"/>
      <c r="AO31" s="11"/>
      <c r="AP31" s="126"/>
      <c r="AQ31" s="75" t="s">
        <v>20</v>
      </c>
      <c r="AR31" s="76"/>
      <c r="AS31" s="76"/>
      <c r="AT31" s="76"/>
      <c r="AU31" s="76">
        <v>11706</v>
      </c>
      <c r="AV31" s="76">
        <v>18135</v>
      </c>
      <c r="AW31" s="77"/>
      <c r="AX31" s="11"/>
      <c r="AY31" s="11"/>
      <c r="AZ31" s="126"/>
      <c r="BA31" s="75" t="s">
        <v>20</v>
      </c>
      <c r="BB31" s="76" t="s">
        <v>270</v>
      </c>
      <c r="BC31" s="76" t="s">
        <v>270</v>
      </c>
      <c r="BD31" s="76" t="s">
        <v>270</v>
      </c>
      <c r="BE31" s="76" t="s">
        <v>270</v>
      </c>
      <c r="BF31" s="76" t="s">
        <v>270</v>
      </c>
      <c r="BG31" s="77">
        <v>3349</v>
      </c>
      <c r="BH31" s="11"/>
      <c r="BI31" s="11"/>
      <c r="BJ31" s="126"/>
      <c r="BK31" s="75" t="s">
        <v>20</v>
      </c>
      <c r="BL31" s="76">
        <v>28311</v>
      </c>
      <c r="BM31" s="76">
        <v>5922</v>
      </c>
      <c r="BN31" s="76">
        <v>13214</v>
      </c>
      <c r="BO31" s="76">
        <v>9175</v>
      </c>
      <c r="BP31" s="76">
        <v>19136</v>
      </c>
      <c r="BQ31" s="77"/>
      <c r="BR31" s="11"/>
      <c r="BS31" s="11"/>
      <c r="BT31" s="126"/>
      <c r="BU31" s="75" t="s">
        <v>20</v>
      </c>
      <c r="BV31" s="76"/>
      <c r="BW31" s="76"/>
      <c r="BX31" s="76"/>
      <c r="BY31" s="76"/>
      <c r="BZ31" s="76"/>
      <c r="CA31" s="77"/>
      <c r="CB31" s="11"/>
      <c r="CC31" s="11"/>
      <c r="CD31" s="126"/>
      <c r="CE31" s="75" t="s">
        <v>20</v>
      </c>
      <c r="CF31" s="76" t="s">
        <v>270</v>
      </c>
      <c r="CG31" s="76" t="s">
        <v>270</v>
      </c>
      <c r="CH31" s="76" t="s">
        <v>270</v>
      </c>
      <c r="CI31" s="76" t="s">
        <v>270</v>
      </c>
      <c r="CJ31" s="76" t="s">
        <v>270</v>
      </c>
      <c r="CK31" s="77">
        <v>3535</v>
      </c>
      <c r="CL31" s="11"/>
      <c r="CM31" s="11"/>
      <c r="CN31" s="126"/>
      <c r="CO31" s="75" t="s">
        <v>20</v>
      </c>
      <c r="CP31" s="76" t="s">
        <v>270</v>
      </c>
      <c r="CQ31" s="76" t="s">
        <v>270</v>
      </c>
      <c r="CR31" s="76" t="s">
        <v>270</v>
      </c>
      <c r="CS31" s="76" t="s">
        <v>270</v>
      </c>
      <c r="CT31" s="76" t="s">
        <v>270</v>
      </c>
      <c r="CU31" s="77">
        <v>3535</v>
      </c>
      <c r="CV31" s="11"/>
      <c r="CW31" s="11"/>
      <c r="CX31" s="126"/>
      <c r="CY31" s="75" t="s">
        <v>20</v>
      </c>
      <c r="CZ31" s="76">
        <v>29198</v>
      </c>
      <c r="DA31" s="76">
        <v>12484.91</v>
      </c>
      <c r="DB31" s="76">
        <v>16713.09</v>
      </c>
      <c r="DC31" s="76">
        <v>9473</v>
      </c>
      <c r="DD31" s="76">
        <v>19725</v>
      </c>
      <c r="DE31" s="77"/>
      <c r="DF31" s="11"/>
      <c r="DG31" s="11"/>
      <c r="DH31" s="126"/>
      <c r="DI31" s="75" t="s">
        <v>20</v>
      </c>
      <c r="DJ31" s="76"/>
      <c r="DK31" s="76"/>
      <c r="DL31" s="76"/>
      <c r="DM31" s="76"/>
      <c r="DN31" s="76"/>
      <c r="DO31" s="77"/>
      <c r="DP31" s="11"/>
      <c r="DQ31" s="11"/>
      <c r="DR31" s="126"/>
      <c r="DS31" s="75" t="s">
        <v>20</v>
      </c>
      <c r="DT31" s="76" t="s">
        <v>270</v>
      </c>
      <c r="DU31" s="76" t="s">
        <v>270</v>
      </c>
      <c r="DV31" s="76" t="s">
        <v>270</v>
      </c>
      <c r="DW31" s="76" t="s">
        <v>270</v>
      </c>
      <c r="DX31" s="76" t="s">
        <v>270</v>
      </c>
      <c r="DY31" s="77">
        <v>4131</v>
      </c>
      <c r="DZ31" s="11"/>
      <c r="EA31" s="11"/>
      <c r="EB31" s="126"/>
      <c r="EC31" s="75" t="s">
        <v>20</v>
      </c>
      <c r="ED31" s="76"/>
      <c r="EE31" s="76"/>
      <c r="EF31" s="76"/>
      <c r="EG31" s="76"/>
      <c r="EH31" s="76"/>
      <c r="EI31" s="77"/>
      <c r="EJ31" s="11"/>
      <c r="EK31" s="11"/>
      <c r="EL31" s="126"/>
      <c r="EM31" s="75" t="s">
        <v>20</v>
      </c>
      <c r="EN31" s="76" t="s">
        <v>270</v>
      </c>
      <c r="EO31" s="76" t="s">
        <v>270</v>
      </c>
      <c r="EP31" s="76" t="s">
        <v>270</v>
      </c>
      <c r="EQ31" s="76" t="s">
        <v>270</v>
      </c>
      <c r="ER31" s="76" t="s">
        <v>270</v>
      </c>
      <c r="ES31" s="77">
        <v>4127</v>
      </c>
      <c r="ET31" s="11"/>
      <c r="EU31" s="11"/>
      <c r="EV31" s="126"/>
      <c r="EW31" s="75" t="s">
        <v>20</v>
      </c>
      <c r="EX31" s="76" t="s">
        <v>270</v>
      </c>
      <c r="EY31" s="76" t="s">
        <v>270</v>
      </c>
      <c r="EZ31" s="76" t="s">
        <v>270</v>
      </c>
      <c r="FA31" s="76" t="s">
        <v>270</v>
      </c>
      <c r="FB31" s="76" t="s">
        <v>270</v>
      </c>
      <c r="FC31" s="77">
        <v>4195</v>
      </c>
      <c r="FD31" s="11"/>
      <c r="FE31" s="11"/>
      <c r="FF31" s="126"/>
      <c r="FG31" s="75" t="s">
        <v>20</v>
      </c>
      <c r="FH31" s="76">
        <v>30582</v>
      </c>
      <c r="FI31" s="76">
        <v>13272</v>
      </c>
      <c r="FJ31" s="76">
        <v>17310</v>
      </c>
      <c r="FK31" s="76">
        <v>10678</v>
      </c>
      <c r="FL31" s="76">
        <v>19904</v>
      </c>
      <c r="FM31" s="77"/>
      <c r="FN31" s="11"/>
      <c r="FO31" s="11"/>
      <c r="FP31" s="126"/>
      <c r="FQ31" s="75" t="s">
        <v>20</v>
      </c>
      <c r="FR31" s="76"/>
      <c r="FS31" s="76"/>
      <c r="FT31" s="76"/>
      <c r="FU31" s="76"/>
      <c r="FV31" s="76"/>
      <c r="FW31" s="77"/>
      <c r="FX31" s="11"/>
      <c r="FY31" s="11"/>
      <c r="FZ31" s="126"/>
      <c r="GA31" s="75" t="s">
        <v>20</v>
      </c>
      <c r="GB31" s="76"/>
      <c r="GC31" s="76"/>
      <c r="GD31" s="76"/>
      <c r="GE31" s="76"/>
      <c r="GF31" s="76"/>
      <c r="GG31" s="77"/>
      <c r="GH31" s="11"/>
      <c r="GI31" s="11"/>
      <c r="GJ31" s="126"/>
      <c r="GK31" s="75" t="s">
        <v>20</v>
      </c>
      <c r="GL31" s="76">
        <v>29190</v>
      </c>
      <c r="GM31" s="76">
        <v>13926</v>
      </c>
      <c r="GN31" s="76">
        <v>17688</v>
      </c>
      <c r="GO31" s="76">
        <v>10129</v>
      </c>
      <c r="GP31" s="76">
        <v>19061</v>
      </c>
      <c r="GQ31" s="77" t="s">
        <v>270</v>
      </c>
      <c r="GR31" s="11"/>
      <c r="GS31" s="11"/>
      <c r="GT31" s="126"/>
      <c r="GU31" s="75" t="s">
        <v>20</v>
      </c>
      <c r="GV31" s="76" t="s">
        <v>270</v>
      </c>
      <c r="GW31" s="76" t="s">
        <v>270</v>
      </c>
      <c r="GX31" s="76" t="s">
        <v>270</v>
      </c>
      <c r="GY31" s="76" t="s">
        <v>270</v>
      </c>
      <c r="GZ31" s="76" t="s">
        <v>270</v>
      </c>
      <c r="HA31" s="77">
        <v>4309</v>
      </c>
      <c r="HB31" s="11"/>
      <c r="HC31" s="11"/>
      <c r="HD31" s="126"/>
      <c r="HE31" s="75" t="s">
        <v>20</v>
      </c>
      <c r="HF31" s="76">
        <v>29190</v>
      </c>
      <c r="HG31" s="76">
        <v>13926</v>
      </c>
      <c r="HH31" s="76">
        <v>17688</v>
      </c>
      <c r="HI31" s="76">
        <v>10129</v>
      </c>
      <c r="HJ31" s="76">
        <v>19061</v>
      </c>
      <c r="HK31" s="77" t="s">
        <v>270</v>
      </c>
      <c r="HL31" s="11"/>
      <c r="HM31" s="11"/>
      <c r="HN31" s="126"/>
      <c r="HO31" s="75" t="s">
        <v>20</v>
      </c>
      <c r="HP31" s="76"/>
      <c r="HQ31" s="76"/>
      <c r="HR31" s="76"/>
      <c r="HS31" s="76"/>
      <c r="HT31" s="76"/>
      <c r="HU31" s="77"/>
      <c r="HV31" s="11"/>
      <c r="HW31" s="11"/>
      <c r="HX31" s="127"/>
      <c r="IH31" s="127"/>
      <c r="IR31" s="127"/>
      <c r="JB31" s="127"/>
      <c r="JL31" s="127"/>
      <c r="JV31" s="127"/>
      <c r="KF31" s="127"/>
      <c r="KP31" s="127"/>
      <c r="KZ31" s="127"/>
      <c r="LJ31" s="127"/>
      <c r="LT31" s="127"/>
      <c r="MD31" s="127"/>
    </row>
    <row xmlns:x14ac="http://schemas.microsoft.com/office/spreadsheetml/2009/9/ac" r="32" s="3" customFormat="true" x14ac:dyDescent="0.25">
      <c r="A32" s="382" t="str">
        <f ca="true">IF(ISBLANK('Data Summary'!A34),"",'Data Summary'!A34)</f>
        <v/>
      </c>
      <c r="B32" s="127"/>
      <c r="L32" s="127"/>
      <c r="V32" s="127"/>
      <c r="AF32" s="127"/>
      <c r="AP32" s="127"/>
      <c r="AZ32" s="127"/>
      <c r="BJ32" s="127"/>
      <c r="BT32" s="127"/>
      <c r="CD32" s="127"/>
      <c r="CN32" s="127"/>
      <c r="CX32" s="127"/>
      <c r="CY32" s="127"/>
      <c r="DH32" s="127"/>
      <c r="DR32" s="127"/>
      <c r="EB32" s="127"/>
      <c r="EL32" s="127"/>
      <c r="EV32" s="127"/>
      <c r="FF32" s="127"/>
      <c r="FP32" s="127"/>
      <c r="FZ32" s="127"/>
      <c r="GJ32" s="127"/>
      <c r="GT32" s="127"/>
      <c r="HD32" s="127"/>
      <c r="HN32" s="127"/>
      <c r="HX32" s="127"/>
      <c r="IH32" s="127"/>
      <c r="IR32" s="127"/>
      <c r="JB32" s="127"/>
      <c r="JL32" s="127"/>
      <c r="JV32" s="127"/>
      <c r="KF32" s="127"/>
      <c r="KP32" s="127"/>
      <c r="KZ32" s="127"/>
      <c r="LJ32" s="127"/>
      <c r="LT32" s="127"/>
      <c r="MD32" s="127"/>
    </row>
    <row xmlns:x14ac="http://schemas.microsoft.com/office/spreadsheetml/2009/9/ac" r="33" s="3" customFormat="true" x14ac:dyDescent="0.25">
      <c r="A33" s="382" t="str">
        <f ca="true">IF(ISBLANK('Data Summary'!A35),"",'Data Summary'!A35)</f>
        <v/>
      </c>
      <c r="B33" s="127"/>
      <c r="L33" s="127"/>
      <c r="V33" s="127"/>
      <c r="AF33" s="127"/>
      <c r="AP33" s="127"/>
      <c r="AZ33" s="127"/>
      <c r="BJ33" s="127"/>
      <c r="BT33" s="127"/>
      <c r="CD33" s="127"/>
      <c r="CN33" s="127"/>
      <c r="CX33" s="127"/>
      <c r="CY33" s="127"/>
      <c r="DH33" s="127"/>
      <c r="DR33" s="127"/>
      <c r="EB33" s="127"/>
      <c r="EL33" s="127"/>
      <c r="EV33" s="127"/>
      <c r="FF33" s="127"/>
      <c r="FP33" s="127"/>
      <c r="FZ33" s="127"/>
      <c r="GJ33" s="127"/>
      <c r="GT33" s="127"/>
      <c r="HD33" s="127"/>
      <c r="HN33" s="127"/>
      <c r="HX33" s="127"/>
      <c r="IH33" s="127"/>
      <c r="IR33" s="127"/>
      <c r="JB33" s="127"/>
      <c r="JL33" s="127"/>
      <c r="JV33" s="127"/>
      <c r="KF33" s="127"/>
      <c r="KP33" s="127"/>
      <c r="KZ33" s="127"/>
      <c r="LJ33" s="127"/>
      <c r="LT33" s="127"/>
      <c r="MD33" s="127"/>
    </row>
    <row xmlns:x14ac="http://schemas.microsoft.com/office/spreadsheetml/2009/9/ac" r="34" s="3" customFormat="true" x14ac:dyDescent="0.25">
      <c r="A34" s="382" t="str">
        <f ca="true">IF(ISBLANK('Data Summary'!A36),"",'Data Summary'!A36)</f>
        <v/>
      </c>
      <c r="B34" s="127"/>
      <c r="L34" s="127"/>
      <c r="V34" s="127"/>
      <c r="AF34" s="127"/>
      <c r="AP34" s="127"/>
      <c r="AZ34" s="127"/>
      <c r="BJ34" s="127"/>
      <c r="BT34" s="127"/>
      <c r="CD34" s="127"/>
      <c r="CN34" s="127"/>
      <c r="CX34" s="127"/>
      <c r="CY34" s="127"/>
      <c r="DH34" s="127"/>
      <c r="DR34" s="127"/>
      <c r="EB34" s="127"/>
      <c r="EL34" s="127"/>
      <c r="EV34" s="127"/>
      <c r="FF34" s="127"/>
      <c r="FP34" s="127"/>
      <c r="FZ34" s="127"/>
      <c r="GJ34" s="127"/>
      <c r="GT34" s="127"/>
      <c r="HD34" s="127"/>
      <c r="HN34" s="127"/>
      <c r="HX34" s="127"/>
      <c r="IH34" s="127"/>
      <c r="IR34" s="127"/>
      <c r="JB34" s="127"/>
      <c r="JL34" s="127"/>
      <c r="JV34" s="127"/>
      <c r="KF34" s="127"/>
      <c r="KP34" s="127"/>
      <c r="KZ34" s="127"/>
      <c r="LJ34" s="127"/>
      <c r="LT34" s="127"/>
      <c r="MD34" s="127"/>
    </row>
    <row xmlns:x14ac="http://schemas.microsoft.com/office/spreadsheetml/2009/9/ac" r="35" s="3" customFormat="true" x14ac:dyDescent="0.25">
      <c r="A35" s="382" t="str">
        <f ca="true">IF(ISBLANK('Data Summary'!A37),"",'Data Summary'!A37)</f>
        <v/>
      </c>
      <c r="B35" s="127"/>
      <c r="L35" s="127"/>
      <c r="V35" s="127"/>
      <c r="AF35" s="127"/>
      <c r="AP35" s="127"/>
      <c r="AZ35" s="127"/>
      <c r="BJ35" s="127"/>
      <c r="BT35" s="127"/>
      <c r="CD35" s="127"/>
      <c r="CN35" s="127"/>
      <c r="CX35" s="127"/>
      <c r="CY35" s="127"/>
      <c r="DH35" s="127"/>
      <c r="DR35" s="127"/>
      <c r="EB35" s="127"/>
      <c r="EL35" s="127"/>
      <c r="EV35" s="127"/>
      <c r="FF35" s="127"/>
      <c r="FP35" s="127"/>
      <c r="FZ35" s="127"/>
      <c r="GJ35" s="127"/>
      <c r="GT35" s="127"/>
      <c r="HD35" s="127"/>
      <c r="HN35" s="127"/>
      <c r="HX35" s="127"/>
      <c r="IH35" s="127"/>
      <c r="IR35" s="127"/>
      <c r="JB35" s="127"/>
      <c r="JL35" s="127"/>
      <c r="JV35" s="127"/>
      <c r="KF35" s="127"/>
      <c r="KP35" s="127"/>
      <c r="KZ35" s="127"/>
      <c r="LJ35" s="127"/>
      <c r="LT35" s="127"/>
      <c r="MD35" s="127"/>
    </row>
    <row xmlns:x14ac="http://schemas.microsoft.com/office/spreadsheetml/2009/9/ac" r="36" s="3" customFormat="true" x14ac:dyDescent="0.25">
      <c r="A36" s="382" t="str">
        <f ca="true">IF(ISBLANK('Data Summary'!A38),"",'Data Summary'!A38)</f>
        <v/>
      </c>
      <c r="B36" s="127"/>
      <c r="L36" s="127"/>
      <c r="V36" s="127"/>
      <c r="AF36" s="127"/>
      <c r="AP36" s="127"/>
      <c r="AZ36" s="127"/>
      <c r="BJ36" s="127"/>
      <c r="BT36" s="127"/>
      <c r="CD36" s="127"/>
      <c r="CN36" s="127"/>
      <c r="CX36" s="127"/>
      <c r="CY36" s="127"/>
      <c r="DH36" s="127"/>
      <c r="DR36" s="127"/>
      <c r="EB36" s="127"/>
      <c r="EL36" s="127"/>
      <c r="EV36" s="127"/>
      <c r="FF36" s="127"/>
      <c r="FP36" s="127"/>
      <c r="FZ36" s="127"/>
      <c r="GJ36" s="127"/>
      <c r="GT36" s="127"/>
      <c r="HD36" s="127"/>
      <c r="HN36" s="127"/>
      <c r="HX36" s="127"/>
      <c r="IH36" s="127"/>
      <c r="IR36" s="127"/>
      <c r="JB36" s="127"/>
      <c r="JL36" s="127"/>
      <c r="JV36" s="127"/>
      <c r="KF36" s="127"/>
      <c r="KP36" s="127"/>
      <c r="KZ36" s="127"/>
      <c r="LJ36" s="127"/>
      <c r="LT36" s="127"/>
      <c r="MD36" s="127"/>
    </row>
    <row xmlns:x14ac="http://schemas.microsoft.com/office/spreadsheetml/2009/9/ac" r="37" s="3" customFormat="true" x14ac:dyDescent="0.25">
      <c r="A37" s="382" t="str">
        <f ca="true">IF(ISBLANK('Data Summary'!A39),"",'Data Summary'!A39)</f>
        <v/>
      </c>
      <c r="B37" s="127"/>
      <c r="L37" s="127"/>
      <c r="V37" s="127"/>
      <c r="AF37" s="127"/>
      <c r="AP37" s="127"/>
      <c r="AZ37" s="127"/>
      <c r="BJ37" s="127"/>
      <c r="BT37" s="127"/>
      <c r="CD37" s="127"/>
      <c r="CN37" s="127"/>
      <c r="CX37" s="127"/>
      <c r="CY37" s="127"/>
      <c r="DH37" s="127"/>
      <c r="DR37" s="127"/>
      <c r="EB37" s="127"/>
      <c r="EL37" s="127"/>
      <c r="EV37" s="127"/>
      <c r="FF37" s="127"/>
      <c r="FP37" s="127"/>
      <c r="FZ37" s="127"/>
      <c r="GJ37" s="127"/>
      <c r="GT37" s="127"/>
      <c r="HD37" s="127"/>
      <c r="HN37" s="127"/>
      <c r="HX37" s="127"/>
      <c r="IH37" s="127"/>
      <c r="IR37" s="127"/>
      <c r="JB37" s="127"/>
      <c r="JL37" s="127"/>
      <c r="JV37" s="127"/>
      <c r="KF37" s="127"/>
      <c r="KP37" s="127"/>
      <c r="KZ37" s="127"/>
      <c r="LJ37" s="127"/>
      <c r="LT37" s="127"/>
      <c r="MD37" s="127"/>
    </row>
    <row xmlns:x14ac="http://schemas.microsoft.com/office/spreadsheetml/2009/9/ac" r="38" s="3" customFormat="true" x14ac:dyDescent="0.25">
      <c r="A38" s="382" t="str">
        <f ca="true">IF(ISBLANK('Data Summary'!A40),"",'Data Summary'!A40)</f>
        <v/>
      </c>
      <c r="B38" s="127"/>
      <c r="L38" s="127"/>
      <c r="V38" s="127"/>
      <c r="AF38" s="127"/>
      <c r="AP38" s="127"/>
      <c r="AZ38" s="127"/>
      <c r="BJ38" s="127"/>
      <c r="BT38" s="127"/>
      <c r="CD38" s="127"/>
      <c r="CN38" s="127"/>
      <c r="CX38" s="127"/>
      <c r="CY38" s="127"/>
      <c r="DH38" s="127"/>
      <c r="DR38" s="127"/>
      <c r="EB38" s="127"/>
      <c r="EL38" s="127"/>
      <c r="EV38" s="127"/>
      <c r="FF38" s="127"/>
      <c r="FP38" s="127"/>
      <c r="FZ38" s="127"/>
      <c r="GJ38" s="127"/>
      <c r="GT38" s="127"/>
      <c r="HD38" s="127"/>
      <c r="HN38" s="127"/>
      <c r="HX38" s="127"/>
      <c r="IH38" s="127"/>
      <c r="IR38" s="127"/>
      <c r="JB38" s="127"/>
      <c r="JL38" s="127"/>
      <c r="JV38" s="127"/>
      <c r="KF38" s="127"/>
      <c r="KP38" s="127"/>
      <c r="KZ38" s="127"/>
      <c r="LJ38" s="127"/>
      <c r="LT38" s="127"/>
      <c r="MD38" s="127"/>
    </row>
    <row xmlns:x14ac="http://schemas.microsoft.com/office/spreadsheetml/2009/9/ac" r="39" s="3" customFormat="true" x14ac:dyDescent="0.25">
      <c r="A39" s="382" t="str">
        <f ca="true">IF(ISBLANK('Data Summary'!A41),"",'Data Summary'!A41)</f>
        <v/>
      </c>
      <c r="B39" s="127"/>
      <c r="L39" s="127"/>
      <c r="V39" s="127"/>
      <c r="AF39" s="127"/>
      <c r="AP39" s="127"/>
      <c r="AZ39" s="127"/>
      <c r="BJ39" s="127"/>
      <c r="BT39" s="127"/>
      <c r="CD39" s="127"/>
      <c r="CN39" s="127"/>
      <c r="CX39" s="127"/>
      <c r="CY39" s="127"/>
      <c r="DH39" s="127"/>
      <c r="DR39" s="127"/>
      <c r="EB39" s="127"/>
      <c r="EL39" s="127"/>
      <c r="EV39" s="127"/>
      <c r="FF39" s="127"/>
      <c r="FP39" s="127"/>
      <c r="FZ39" s="127"/>
      <c r="GJ39" s="127"/>
      <c r="GT39" s="127"/>
      <c r="HD39" s="127"/>
      <c r="HN39" s="127"/>
      <c r="HX39" s="127"/>
      <c r="IH39" s="127"/>
      <c r="IR39" s="127"/>
      <c r="JB39" s="127"/>
      <c r="JL39" s="127"/>
      <c r="JV39" s="127"/>
      <c r="KF39" s="127"/>
      <c r="KP39" s="127"/>
      <c r="KZ39" s="127"/>
      <c r="LJ39" s="127"/>
      <c r="LT39" s="127"/>
      <c r="MD39" s="127"/>
    </row>
    <row xmlns:x14ac="http://schemas.microsoft.com/office/spreadsheetml/2009/9/ac" r="40" s="3" customFormat="true" x14ac:dyDescent="0.25">
      <c r="A40" s="382" t="str">
        <f ca="true">IF(ISBLANK('Data Summary'!A42),"",'Data Summary'!A42)</f>
        <v/>
      </c>
      <c r="B40" s="127"/>
      <c r="L40" s="127"/>
      <c r="V40" s="127"/>
      <c r="AF40" s="127"/>
      <c r="AP40" s="127"/>
      <c r="AZ40" s="127"/>
      <c r="BJ40" s="127"/>
      <c r="BT40" s="127"/>
      <c r="CD40" s="127"/>
      <c r="CN40" s="127"/>
      <c r="CX40" s="127"/>
      <c r="CY40" s="127"/>
      <c r="DH40" s="127"/>
      <c r="DR40" s="127"/>
      <c r="EB40" s="127"/>
      <c r="EL40" s="127"/>
      <c r="EV40" s="127"/>
      <c r="FF40" s="127"/>
      <c r="FP40" s="127"/>
      <c r="FZ40" s="127"/>
      <c r="GJ40" s="127"/>
      <c r="GT40" s="127"/>
      <c r="HD40" s="127"/>
      <c r="HN40" s="127"/>
      <c r="HX40" s="127"/>
      <c r="IH40" s="127"/>
      <c r="IR40" s="127"/>
      <c r="JB40" s="127"/>
      <c r="JL40" s="127"/>
      <c r="JV40" s="127"/>
      <c r="KF40" s="127"/>
      <c r="KP40" s="127"/>
      <c r="KZ40" s="127"/>
      <c r="LJ40" s="127"/>
      <c r="LT40" s="127"/>
      <c r="MD40" s="127"/>
    </row>
    <row xmlns:x14ac="http://schemas.microsoft.com/office/spreadsheetml/2009/9/ac" r="41" s="3" customFormat="true" x14ac:dyDescent="0.25">
      <c r="A41" s="382" t="str">
        <f ca="true">IF(ISBLANK('Data Summary'!A43),"",'Data Summary'!A43)</f>
        <v/>
      </c>
      <c r="B41" s="127"/>
      <c r="L41" s="127"/>
      <c r="V41" s="127"/>
      <c r="AF41" s="127"/>
      <c r="AP41" s="127"/>
      <c r="AZ41" s="127"/>
      <c r="BJ41" s="127"/>
      <c r="BT41" s="127"/>
      <c r="CD41" s="127"/>
      <c r="CN41" s="127"/>
      <c r="CX41" s="127"/>
      <c r="CY41" s="127"/>
      <c r="DH41" s="127"/>
      <c r="DR41" s="127"/>
      <c r="EB41" s="127"/>
      <c r="EL41" s="127"/>
      <c r="EV41" s="127"/>
      <c r="FF41" s="127"/>
      <c r="FP41" s="127"/>
      <c r="FZ41" s="127"/>
      <c r="GJ41" s="127"/>
      <c r="GT41" s="127"/>
      <c r="HD41" s="127"/>
      <c r="HN41" s="127"/>
      <c r="HX41" s="127"/>
      <c r="IH41" s="127"/>
      <c r="IR41" s="127"/>
      <c r="JB41" s="127"/>
      <c r="JL41" s="127"/>
      <c r="JV41" s="127"/>
      <c r="KF41" s="127"/>
      <c r="KP41" s="127"/>
      <c r="KZ41" s="127"/>
      <c r="LJ41" s="127"/>
      <c r="LT41" s="127"/>
      <c r="MD41" s="127"/>
    </row>
    <row xmlns:x14ac="http://schemas.microsoft.com/office/spreadsheetml/2009/9/ac" r="42" s="3" customFormat="true" x14ac:dyDescent="0.25">
      <c r="A42" s="382" t="str">
        <f ca="true">IF(ISBLANK('Data Summary'!A44),"",'Data Summary'!A44)</f>
        <v/>
      </c>
      <c r="B42" s="127"/>
      <c r="L42" s="127"/>
      <c r="V42" s="127"/>
      <c r="AF42" s="127"/>
      <c r="AP42" s="127"/>
      <c r="AZ42" s="127"/>
      <c r="BJ42" s="127"/>
      <c r="BT42" s="127"/>
      <c r="CD42" s="127"/>
      <c r="CN42" s="127"/>
      <c r="CX42" s="127"/>
      <c r="CY42" s="127"/>
      <c r="DH42" s="127"/>
      <c r="DR42" s="127"/>
      <c r="EB42" s="127"/>
      <c r="EL42" s="127"/>
      <c r="EV42" s="127"/>
      <c r="FF42" s="127"/>
      <c r="FP42" s="127"/>
      <c r="FZ42" s="127"/>
      <c r="GJ42" s="127"/>
      <c r="GT42" s="127"/>
      <c r="HD42" s="127"/>
      <c r="HN42" s="127"/>
      <c r="HX42" s="127"/>
      <c r="IH42" s="127"/>
      <c r="IR42" s="127"/>
      <c r="JB42" s="127"/>
      <c r="JL42" s="127"/>
      <c r="JV42" s="127"/>
      <c r="KF42" s="127"/>
      <c r="KP42" s="127"/>
      <c r="KZ42" s="127"/>
      <c r="LJ42" s="127"/>
      <c r="LT42" s="127"/>
      <c r="MD42" s="127"/>
    </row>
    <row xmlns:x14ac="http://schemas.microsoft.com/office/spreadsheetml/2009/9/ac" r="43" s="3" customFormat="true" x14ac:dyDescent="0.25">
      <c r="A43" s="382" t="str">
        <f ca="true">IF(ISBLANK('Data Summary'!A45),"",'Data Summary'!A45)</f>
        <v/>
      </c>
      <c r="B43" s="127"/>
      <c r="L43" s="127"/>
      <c r="V43" s="127"/>
      <c r="AF43" s="127"/>
      <c r="AP43" s="127"/>
      <c r="AZ43" s="127"/>
      <c r="BJ43" s="127"/>
      <c r="BT43" s="127"/>
      <c r="CD43" s="127"/>
      <c r="CN43" s="127"/>
      <c r="CX43" s="127"/>
      <c r="CY43" s="127"/>
      <c r="DH43" s="127"/>
      <c r="DR43" s="127"/>
      <c r="EB43" s="127"/>
      <c r="EL43" s="127"/>
      <c r="EV43" s="127"/>
      <c r="FF43" s="127"/>
      <c r="FP43" s="127"/>
      <c r="FZ43" s="127"/>
      <c r="GJ43" s="127"/>
      <c r="GT43" s="127"/>
      <c r="HD43" s="127"/>
      <c r="HN43" s="127"/>
      <c r="HX43" s="127"/>
      <c r="IH43" s="127"/>
      <c r="IR43" s="127"/>
      <c r="JB43" s="127"/>
      <c r="JL43" s="127"/>
      <c r="JV43" s="127"/>
      <c r="KF43" s="127"/>
      <c r="KP43" s="127"/>
      <c r="KZ43" s="127"/>
      <c r="LJ43" s="127"/>
      <c r="LT43" s="127"/>
      <c r="MD43" s="127"/>
    </row>
    <row xmlns:x14ac="http://schemas.microsoft.com/office/spreadsheetml/2009/9/ac" r="44" s="3" customFormat="true" x14ac:dyDescent="0.25">
      <c r="A44" s="382" t="str">
        <f ca="true">IF(ISBLANK('Data Summary'!A46),"",'Data Summary'!A46)</f>
        <v/>
      </c>
      <c r="B44" s="127"/>
      <c r="L44" s="127"/>
      <c r="V44" s="127"/>
      <c r="AF44" s="127"/>
      <c r="AP44" s="127"/>
      <c r="AZ44" s="127"/>
      <c r="BJ44" s="127"/>
      <c r="BT44" s="127"/>
      <c r="CD44" s="127"/>
      <c r="CN44" s="127"/>
      <c r="CX44" s="127"/>
      <c r="CY44" s="127"/>
      <c r="DH44" s="127"/>
      <c r="DR44" s="127"/>
      <c r="EB44" s="127"/>
      <c r="EL44" s="127"/>
      <c r="EV44" s="127"/>
      <c r="FF44" s="127"/>
      <c r="FP44" s="127"/>
      <c r="FZ44" s="127"/>
      <c r="GJ44" s="127"/>
      <c r="GT44" s="127"/>
      <c r="HD44" s="127"/>
      <c r="HN44" s="127"/>
      <c r="HX44" s="127"/>
      <c r="IH44" s="127"/>
      <c r="IR44" s="127"/>
      <c r="JB44" s="127"/>
      <c r="JL44" s="127"/>
      <c r="JV44" s="127"/>
      <c r="KF44" s="127"/>
      <c r="KP44" s="127"/>
      <c r="KZ44" s="127"/>
      <c r="LJ44" s="127"/>
      <c r="LT44" s="127"/>
      <c r="MD44" s="127"/>
    </row>
    <row xmlns:x14ac="http://schemas.microsoft.com/office/spreadsheetml/2009/9/ac" r="45" s="3" customFormat="true" x14ac:dyDescent="0.25">
      <c r="A45" s="382" t="str">
        <f ca="true">IF(ISBLANK('Data Summary'!A47),"",'Data Summary'!A47)</f>
        <v/>
      </c>
      <c r="B45" s="127"/>
      <c r="L45" s="127"/>
      <c r="V45" s="127"/>
      <c r="AF45" s="127"/>
      <c r="AP45" s="127"/>
      <c r="AZ45" s="127"/>
      <c r="BJ45" s="127"/>
      <c r="BT45" s="127"/>
      <c r="CD45" s="127"/>
      <c r="CN45" s="127"/>
      <c r="CX45" s="127"/>
      <c r="CY45" s="127"/>
      <c r="DH45" s="127"/>
      <c r="DR45" s="127"/>
      <c r="EB45" s="127"/>
      <c r="EL45" s="127"/>
      <c r="EV45" s="127"/>
      <c r="FF45" s="127"/>
      <c r="FP45" s="127"/>
      <c r="FZ45" s="127"/>
      <c r="GJ45" s="127"/>
      <c r="GT45" s="127"/>
      <c r="HD45" s="127"/>
      <c r="HN45" s="127"/>
      <c r="HX45" s="127"/>
      <c r="IH45" s="127"/>
      <c r="IR45" s="127"/>
      <c r="JB45" s="127"/>
      <c r="JL45" s="127"/>
      <c r="JV45" s="127"/>
      <c r="KF45" s="127"/>
      <c r="KP45" s="127"/>
      <c r="KZ45" s="127"/>
      <c r="LJ45" s="127"/>
      <c r="LT45" s="127"/>
      <c r="MD45" s="127"/>
    </row>
    <row xmlns:x14ac="http://schemas.microsoft.com/office/spreadsheetml/2009/9/ac" r="46" s="3" customFormat="true" x14ac:dyDescent="0.25">
      <c r="A46" s="382" t="str">
        <f ca="true">IF(ISBLANK('Data Summary'!A48),"",'Data Summary'!A48)</f>
        <v/>
      </c>
      <c r="B46" s="127"/>
      <c r="L46" s="127"/>
      <c r="V46" s="127"/>
      <c r="AF46" s="127"/>
      <c r="AP46" s="127"/>
      <c r="AZ46" s="127"/>
      <c r="BJ46" s="127"/>
      <c r="BT46" s="127"/>
      <c r="CD46" s="127"/>
      <c r="CN46" s="127"/>
      <c r="CX46" s="127"/>
      <c r="CY46" s="127"/>
      <c r="DH46" s="127"/>
      <c r="DR46" s="127"/>
      <c r="EB46" s="127"/>
      <c r="EL46" s="127"/>
      <c r="EV46" s="127"/>
      <c r="FF46" s="127"/>
      <c r="FP46" s="127"/>
      <c r="FZ46" s="127"/>
      <c r="GJ46" s="127"/>
      <c r="GT46" s="127"/>
      <c r="HD46" s="127"/>
      <c r="HN46" s="127"/>
      <c r="HX46" s="127"/>
      <c r="IH46" s="127"/>
      <c r="IR46" s="127"/>
      <c r="JB46" s="127"/>
      <c r="JL46" s="127"/>
      <c r="JV46" s="127"/>
      <c r="KF46" s="127"/>
      <c r="KP46" s="127"/>
      <c r="KZ46" s="127"/>
      <c r="LJ46" s="127"/>
      <c r="LT46" s="127"/>
      <c r="MD46" s="127"/>
    </row>
    <row xmlns:x14ac="http://schemas.microsoft.com/office/spreadsheetml/2009/9/ac" r="47" s="3" customFormat="true" x14ac:dyDescent="0.25">
      <c r="A47" s="382" t="str">
        <f ca="true">IF(ISBLANK('Data Summary'!A49),"",'Data Summary'!A49)</f>
        <v/>
      </c>
      <c r="B47" s="127"/>
      <c r="L47" s="127"/>
      <c r="V47" s="127"/>
      <c r="AF47" s="127"/>
      <c r="AP47" s="127"/>
      <c r="AZ47" s="127"/>
      <c r="BJ47" s="127"/>
      <c r="BT47" s="127"/>
      <c r="CD47" s="127"/>
      <c r="CN47" s="127"/>
      <c r="CX47" s="127"/>
      <c r="CY47" s="127"/>
      <c r="DH47" s="127"/>
      <c r="DR47" s="127"/>
      <c r="EB47" s="127"/>
      <c r="EL47" s="127"/>
      <c r="EV47" s="127"/>
      <c r="FF47" s="127"/>
      <c r="FP47" s="127"/>
      <c r="FZ47" s="127"/>
      <c r="GJ47" s="127"/>
      <c r="GT47" s="127"/>
      <c r="HD47" s="127"/>
      <c r="HN47" s="127"/>
      <c r="HX47" s="127"/>
      <c r="IH47" s="127"/>
      <c r="IR47" s="127"/>
      <c r="JB47" s="127"/>
      <c r="JL47" s="127"/>
      <c r="JV47" s="127"/>
      <c r="KF47" s="127"/>
      <c r="KP47" s="127"/>
      <c r="KZ47" s="127"/>
      <c r="LJ47" s="127"/>
      <c r="LT47" s="127"/>
      <c r="MD47" s="127"/>
    </row>
    <row xmlns:x14ac="http://schemas.microsoft.com/office/spreadsheetml/2009/9/ac" r="48" s="3" customFormat="true" x14ac:dyDescent="0.25">
      <c r="A48" s="382" t="str">
        <f ca="true">IF(ISBLANK('Data Summary'!A50),"",'Data Summary'!A50)</f>
        <v/>
      </c>
      <c r="B48" s="127"/>
      <c r="L48" s="127"/>
      <c r="V48" s="127"/>
      <c r="AF48" s="127"/>
      <c r="AP48" s="127"/>
      <c r="AZ48" s="127"/>
      <c r="BJ48" s="127"/>
      <c r="BT48" s="127"/>
      <c r="CD48" s="127"/>
      <c r="CN48" s="127"/>
      <c r="CX48" s="127"/>
      <c r="CY48" s="127"/>
      <c r="DH48" s="127"/>
      <c r="DR48" s="127"/>
      <c r="EB48" s="127"/>
      <c r="EL48" s="127"/>
      <c r="EV48" s="127"/>
      <c r="FF48" s="127"/>
      <c r="FP48" s="127"/>
      <c r="FZ48" s="127"/>
      <c r="GJ48" s="127"/>
      <c r="GT48" s="127"/>
      <c r="HD48" s="127"/>
      <c r="HN48" s="127"/>
      <c r="HX48" s="127"/>
      <c r="IH48" s="127"/>
      <c r="IR48" s="127"/>
      <c r="JB48" s="127"/>
      <c r="JL48" s="127"/>
      <c r="JV48" s="127"/>
      <c r="KF48" s="127"/>
      <c r="KP48" s="127"/>
      <c r="KZ48" s="127"/>
      <c r="LJ48" s="127"/>
      <c r="LT48" s="127"/>
      <c r="MD48" s="127"/>
    </row>
    <row xmlns:x14ac="http://schemas.microsoft.com/office/spreadsheetml/2009/9/ac" r="49" s="3" customFormat="true" x14ac:dyDescent="0.25">
      <c r="A49" s="382" t="str">
        <f ca="true">IF(ISBLANK('Data Summary'!A51),"",'Data Summary'!A51)</f>
        <v/>
      </c>
      <c r="B49" s="127"/>
      <c r="L49" s="127"/>
      <c r="V49" s="127"/>
      <c r="AF49" s="127"/>
      <c r="AP49" s="127"/>
      <c r="AZ49" s="127"/>
      <c r="BJ49" s="127"/>
      <c r="BT49" s="127"/>
      <c r="CD49" s="127"/>
      <c r="CN49" s="127"/>
      <c r="CX49" s="127"/>
      <c r="CY49" s="127"/>
      <c r="DH49" s="127"/>
      <c r="DR49" s="127"/>
      <c r="EB49" s="127"/>
      <c r="EL49" s="127"/>
      <c r="EV49" s="127"/>
      <c r="FF49" s="127"/>
      <c r="FP49" s="127"/>
      <c r="FZ49" s="127"/>
      <c r="GJ49" s="127"/>
      <c r="GT49" s="127"/>
      <c r="HD49" s="127"/>
      <c r="HN49" s="127"/>
      <c r="HX49" s="127"/>
      <c r="IH49" s="127"/>
      <c r="IR49" s="127"/>
      <c r="JB49" s="127"/>
      <c r="JL49" s="127"/>
      <c r="JV49" s="127"/>
      <c r="KF49" s="127"/>
      <c r="KP49" s="127"/>
      <c r="KZ49" s="127"/>
      <c r="LJ49" s="127"/>
      <c r="LT49" s="127"/>
      <c r="MD49" s="127"/>
    </row>
    <row xmlns:x14ac="http://schemas.microsoft.com/office/spreadsheetml/2009/9/ac" r="50" s="3" customFormat="true" x14ac:dyDescent="0.25">
      <c r="A50" s="382" t="str">
        <f ca="true">IF(ISBLANK('Data Summary'!A52),"",'Data Summary'!A52)</f>
        <v/>
      </c>
      <c r="B50" s="127"/>
      <c r="L50" s="127"/>
      <c r="V50" s="127"/>
      <c r="AF50" s="127"/>
      <c r="AP50" s="127"/>
      <c r="AZ50" s="127"/>
      <c r="BJ50" s="127"/>
      <c r="BT50" s="127"/>
      <c r="CD50" s="127"/>
      <c r="CN50" s="127"/>
      <c r="CX50" s="127"/>
      <c r="CY50" s="127"/>
      <c r="DH50" s="127"/>
      <c r="DR50" s="127"/>
      <c r="EB50" s="127"/>
      <c r="EL50" s="127"/>
      <c r="EV50" s="127"/>
      <c r="FF50" s="127"/>
      <c r="FP50" s="127"/>
      <c r="FZ50" s="127"/>
      <c r="GJ50" s="127"/>
      <c r="GT50" s="127"/>
      <c r="HD50" s="127"/>
      <c r="HN50" s="127"/>
      <c r="HX50" s="127"/>
      <c r="IH50" s="127"/>
      <c r="IR50" s="127"/>
      <c r="JB50" s="127"/>
      <c r="JL50" s="127"/>
      <c r="JV50" s="127"/>
      <c r="KF50" s="127"/>
      <c r="KP50" s="127"/>
      <c r="KZ50" s="127"/>
      <c r="LJ50" s="127"/>
      <c r="LT50" s="127"/>
      <c r="MD50" s="127"/>
    </row>
    <row xmlns:x14ac="http://schemas.microsoft.com/office/spreadsheetml/2009/9/ac" r="51" s="3" customFormat="true" x14ac:dyDescent="0.25">
      <c r="A51" s="382" t="str">
        <f ca="true">IF(ISBLANK('Data Summary'!A53),"",'Data Summary'!A53)</f>
        <v/>
      </c>
      <c r="B51" s="127"/>
      <c r="L51" s="127"/>
      <c r="V51" s="127"/>
      <c r="AF51" s="127"/>
      <c r="AP51" s="127"/>
      <c r="AZ51" s="127"/>
      <c r="BJ51" s="127"/>
      <c r="BT51" s="127"/>
      <c r="CD51" s="127"/>
      <c r="CN51" s="127"/>
      <c r="CX51" s="127"/>
      <c r="CY51" s="127"/>
      <c r="DH51" s="127"/>
      <c r="DR51" s="127"/>
      <c r="EB51" s="127"/>
      <c r="EL51" s="127"/>
      <c r="EV51" s="127"/>
      <c r="FF51" s="127"/>
      <c r="FP51" s="127"/>
      <c r="FZ51" s="127"/>
      <c r="GJ51" s="127"/>
      <c r="GT51" s="127"/>
      <c r="HD51" s="127"/>
      <c r="HN51" s="127"/>
      <c r="HX51" s="127"/>
      <c r="IH51" s="127"/>
      <c r="IR51" s="127"/>
      <c r="JB51" s="127"/>
      <c r="JL51" s="127"/>
      <c r="JV51" s="127"/>
      <c r="KF51" s="127"/>
      <c r="KP51" s="127"/>
      <c r="KZ51" s="127"/>
      <c r="LJ51" s="127"/>
      <c r="LT51" s="127"/>
      <c r="MD51" s="127"/>
    </row>
    <row xmlns:x14ac="http://schemas.microsoft.com/office/spreadsheetml/2009/9/ac" r="52" s="3" customFormat="true" x14ac:dyDescent="0.25">
      <c r="A52" s="382" t="str">
        <f ca="true">IF(ISBLANK('Data Summary'!A54),"",'Data Summary'!A54)</f>
        <v/>
      </c>
      <c r="B52" s="127"/>
      <c r="L52" s="127"/>
      <c r="V52" s="127"/>
      <c r="AF52" s="127"/>
      <c r="AP52" s="127"/>
      <c r="AZ52" s="127"/>
      <c r="BJ52" s="127"/>
      <c r="BT52" s="127"/>
      <c r="CD52" s="127"/>
      <c r="CN52" s="127"/>
      <c r="CX52" s="127"/>
      <c r="CY52" s="127"/>
      <c r="DH52" s="127"/>
      <c r="DR52" s="127"/>
      <c r="EB52" s="127"/>
      <c r="EL52" s="127"/>
      <c r="EV52" s="127"/>
      <c r="FF52" s="127"/>
      <c r="FP52" s="127"/>
      <c r="FZ52" s="127"/>
      <c r="GJ52" s="127"/>
      <c r="GT52" s="127"/>
      <c r="HD52" s="127"/>
      <c r="HN52" s="127"/>
      <c r="HX52" s="127"/>
      <c r="IH52" s="127"/>
      <c r="IR52" s="127"/>
      <c r="JB52" s="127"/>
      <c r="JL52" s="127"/>
      <c r="JV52" s="127"/>
      <c r="KF52" s="127"/>
      <c r="KP52" s="127"/>
      <c r="KZ52" s="127"/>
      <c r="LJ52" s="127"/>
      <c r="LT52" s="127"/>
      <c r="MD52" s="127"/>
    </row>
    <row xmlns:x14ac="http://schemas.microsoft.com/office/spreadsheetml/2009/9/ac" r="53" s="3" customFormat="true" x14ac:dyDescent="0.25">
      <c r="A53" s="382" t="str">
        <f ca="true">IF(ISBLANK('Data Summary'!A55),"",'Data Summary'!A55)</f>
        <v/>
      </c>
      <c r="B53" s="127"/>
      <c r="L53" s="127"/>
      <c r="V53" s="127"/>
      <c r="AF53" s="127"/>
      <c r="AP53" s="127"/>
      <c r="AZ53" s="127"/>
      <c r="BJ53" s="127"/>
      <c r="BT53" s="127"/>
      <c r="CD53" s="127"/>
      <c r="CN53" s="127"/>
      <c r="CX53" s="127"/>
      <c r="CY53" s="127"/>
      <c r="DH53" s="127"/>
      <c r="DR53" s="127"/>
      <c r="EB53" s="127"/>
      <c r="EL53" s="127"/>
      <c r="EV53" s="127"/>
      <c r="FF53" s="127"/>
      <c r="FP53" s="127"/>
      <c r="FZ53" s="127"/>
      <c r="GJ53" s="127"/>
      <c r="GT53" s="127"/>
      <c r="HD53" s="127"/>
      <c r="HN53" s="127"/>
      <c r="HX53" s="127"/>
      <c r="IH53" s="127"/>
      <c r="IR53" s="127"/>
      <c r="JB53" s="127"/>
      <c r="JL53" s="127"/>
      <c r="JV53" s="127"/>
      <c r="KF53" s="127"/>
      <c r="KP53" s="127"/>
      <c r="KZ53" s="127"/>
      <c r="LJ53" s="127"/>
      <c r="LT53" s="127"/>
      <c r="MD53" s="127"/>
    </row>
    <row xmlns:x14ac="http://schemas.microsoft.com/office/spreadsheetml/2009/9/ac" r="54" s="3" customFormat="true" x14ac:dyDescent="0.25">
      <c r="A54" s="382" t="str">
        <f ca="true">IF(ISBLANK('Data Summary'!A56),"",'Data Summary'!A56)</f>
        <v/>
      </c>
      <c r="B54" s="127"/>
      <c r="L54" s="127"/>
      <c r="V54" s="127"/>
      <c r="AF54" s="127"/>
      <c r="AP54" s="127"/>
      <c r="AZ54" s="127"/>
      <c r="BJ54" s="127"/>
      <c r="BT54" s="127"/>
      <c r="CD54" s="127"/>
      <c r="CN54" s="127"/>
      <c r="CX54" s="127"/>
      <c r="CY54" s="127"/>
      <c r="DH54" s="127"/>
      <c r="DR54" s="127"/>
      <c r="EB54" s="127"/>
      <c r="EL54" s="127"/>
      <c r="EV54" s="127"/>
      <c r="FF54" s="127"/>
      <c r="FP54" s="127"/>
      <c r="FZ54" s="127"/>
      <c r="GJ54" s="127"/>
      <c r="GT54" s="127"/>
      <c r="HD54" s="127"/>
      <c r="HN54" s="127"/>
      <c r="HX54" s="127"/>
      <c r="IH54" s="127"/>
      <c r="IR54" s="127"/>
      <c r="JB54" s="127"/>
      <c r="JL54" s="127"/>
      <c r="JV54" s="127"/>
      <c r="KF54" s="127"/>
      <c r="KP54" s="127"/>
      <c r="KZ54" s="127"/>
      <c r="LJ54" s="127"/>
      <c r="LT54" s="127"/>
      <c r="MD54" s="127"/>
    </row>
    <row xmlns:x14ac="http://schemas.microsoft.com/office/spreadsheetml/2009/9/ac" r="55" s="3" customFormat="true" x14ac:dyDescent="0.25">
      <c r="A55" s="382" t="str">
        <f ca="true">IF(ISBLANK('Data Summary'!A57),"",'Data Summary'!A57)</f>
        <v/>
      </c>
      <c r="B55" s="127"/>
      <c r="L55" s="127"/>
      <c r="V55" s="127"/>
      <c r="AF55" s="127"/>
      <c r="AP55" s="127"/>
      <c r="AZ55" s="127"/>
      <c r="BJ55" s="127"/>
      <c r="BT55" s="127"/>
      <c r="CD55" s="127"/>
      <c r="CN55" s="127"/>
      <c r="CX55" s="127"/>
      <c r="CY55" s="127"/>
      <c r="DH55" s="127"/>
      <c r="DR55" s="127"/>
      <c r="EB55" s="127"/>
      <c r="EL55" s="127"/>
      <c r="EV55" s="127"/>
      <c r="FF55" s="127"/>
      <c r="FP55" s="127"/>
      <c r="FZ55" s="127"/>
      <c r="GJ55" s="127"/>
      <c r="GT55" s="127"/>
      <c r="HD55" s="127"/>
      <c r="HN55" s="127"/>
      <c r="HX55" s="127"/>
      <c r="IH55" s="127"/>
      <c r="IR55" s="127"/>
      <c r="JB55" s="127"/>
      <c r="JL55" s="127"/>
      <c r="JV55" s="127"/>
      <c r="KF55" s="127"/>
      <c r="KP55" s="127"/>
      <c r="KZ55" s="127"/>
      <c r="LJ55" s="127"/>
      <c r="LT55" s="127"/>
      <c r="MD55" s="127"/>
    </row>
    <row xmlns:x14ac="http://schemas.microsoft.com/office/spreadsheetml/2009/9/ac" r="56" s="3" customFormat="true" x14ac:dyDescent="0.25">
      <c r="A56" s="382" t="str">
        <f ca="true">IF(ISBLANK('Data Summary'!A58),"",'Data Summary'!A58)</f>
        <v/>
      </c>
      <c r="B56" s="127"/>
      <c r="L56" s="127"/>
      <c r="V56" s="127"/>
      <c r="AF56" s="127"/>
      <c r="AP56" s="127"/>
      <c r="AZ56" s="127"/>
      <c r="BJ56" s="127"/>
      <c r="BT56" s="127"/>
      <c r="CD56" s="127"/>
      <c r="CN56" s="127"/>
      <c r="CX56" s="127"/>
      <c r="CY56" s="127"/>
      <c r="DH56" s="127"/>
      <c r="DR56" s="127"/>
      <c r="EB56" s="127"/>
      <c r="EL56" s="127"/>
      <c r="EV56" s="127"/>
      <c r="FF56" s="127"/>
      <c r="FP56" s="127"/>
      <c r="FZ56" s="127"/>
      <c r="GJ56" s="127"/>
      <c r="GT56" s="127"/>
      <c r="HD56" s="127"/>
      <c r="HN56" s="127"/>
      <c r="HX56" s="127"/>
      <c r="IH56" s="127"/>
      <c r="IR56" s="127"/>
      <c r="JB56" s="127"/>
      <c r="JL56" s="127"/>
      <c r="JV56" s="127"/>
      <c r="KF56" s="127"/>
      <c r="KP56" s="127"/>
      <c r="KZ56" s="127"/>
      <c r="LJ56" s="127"/>
      <c r="LT56" s="127"/>
      <c r="MD56" s="127"/>
    </row>
    <row xmlns:x14ac="http://schemas.microsoft.com/office/spreadsheetml/2009/9/ac" r="57" s="3" customFormat="true" x14ac:dyDescent="0.25">
      <c r="A57" s="382" t="str">
        <f ca="true">IF(ISBLANK('Data Summary'!A59),"",'Data Summary'!A59)</f>
        <v/>
      </c>
      <c r="B57" s="127"/>
      <c r="L57" s="127"/>
      <c r="V57" s="127"/>
      <c r="AF57" s="127"/>
      <c r="AP57" s="127"/>
      <c r="AZ57" s="127"/>
      <c r="BJ57" s="127"/>
      <c r="BT57" s="127"/>
      <c r="CD57" s="127"/>
      <c r="CN57" s="127"/>
      <c r="CX57" s="127"/>
      <c r="CY57" s="127"/>
      <c r="DH57" s="127"/>
      <c r="DR57" s="127"/>
      <c r="EB57" s="127"/>
      <c r="EL57" s="127"/>
      <c r="EV57" s="127"/>
      <c r="FF57" s="127"/>
      <c r="FP57" s="127"/>
      <c r="FZ57" s="127"/>
      <c r="GJ57" s="127"/>
      <c r="GT57" s="127"/>
      <c r="HD57" s="127"/>
      <c r="HN57" s="127"/>
      <c r="HX57" s="127"/>
      <c r="IH57" s="127"/>
      <c r="IR57" s="127"/>
      <c r="JB57" s="127"/>
      <c r="JL57" s="127"/>
      <c r="JV57" s="127"/>
      <c r="KF57" s="127"/>
      <c r="KP57" s="127"/>
      <c r="KZ57" s="127"/>
      <c r="LJ57" s="127"/>
      <c r="LT57" s="127"/>
      <c r="MD57" s="127"/>
    </row>
    <row xmlns:x14ac="http://schemas.microsoft.com/office/spreadsheetml/2009/9/ac" r="58" s="3" customFormat="true" x14ac:dyDescent="0.25">
      <c r="A58" s="382" t="str">
        <f ca="true">IF(ISBLANK('Data Summary'!A60),"",'Data Summary'!A60)</f>
        <v/>
      </c>
      <c r="B58" s="127"/>
      <c r="L58" s="127"/>
      <c r="V58" s="127"/>
      <c r="AF58" s="127"/>
      <c r="AP58" s="127"/>
      <c r="AZ58" s="127"/>
      <c r="BJ58" s="127"/>
      <c r="BT58" s="127"/>
      <c r="CD58" s="127"/>
      <c r="CN58" s="127"/>
      <c r="CX58" s="127"/>
      <c r="CY58" s="127"/>
      <c r="DH58" s="127"/>
      <c r="DR58" s="127"/>
      <c r="EB58" s="127"/>
      <c r="EL58" s="127"/>
      <c r="EV58" s="127"/>
      <c r="FF58" s="127"/>
      <c r="FP58" s="127"/>
      <c r="FZ58" s="127"/>
      <c r="GJ58" s="127"/>
      <c r="GT58" s="127"/>
      <c r="HD58" s="127"/>
      <c r="HN58" s="127"/>
      <c r="HX58" s="127"/>
      <c r="IH58" s="127"/>
      <c r="IR58" s="127"/>
      <c r="JB58" s="127"/>
      <c r="JL58" s="127"/>
      <c r="JV58" s="127"/>
      <c r="KF58" s="127"/>
      <c r="KP58" s="127"/>
      <c r="KZ58" s="127"/>
      <c r="LJ58" s="127"/>
      <c r="LT58" s="127"/>
      <c r="MD58" s="127"/>
    </row>
    <row xmlns:x14ac="http://schemas.microsoft.com/office/spreadsheetml/2009/9/ac" r="59" s="3" customFormat="true" x14ac:dyDescent="0.25">
      <c r="A59" s="382" t="str">
        <f ca="true">IF(ISBLANK('Data Summary'!A61),"",'Data Summary'!A61)</f>
        <v/>
      </c>
      <c r="B59" s="127"/>
      <c r="L59" s="127"/>
      <c r="V59" s="127"/>
      <c r="AF59" s="127"/>
      <c r="AP59" s="127"/>
      <c r="AZ59" s="127"/>
      <c r="BJ59" s="127"/>
      <c r="BT59" s="127"/>
      <c r="CD59" s="127"/>
      <c r="CN59" s="127"/>
      <c r="CX59" s="127"/>
      <c r="CY59" s="127"/>
      <c r="DH59" s="127"/>
      <c r="DR59" s="127"/>
      <c r="EB59" s="127"/>
      <c r="EL59" s="127"/>
      <c r="EV59" s="127"/>
      <c r="FF59" s="127"/>
      <c r="FP59" s="127"/>
      <c r="FZ59" s="127"/>
      <c r="GJ59" s="127"/>
      <c r="GT59" s="127"/>
      <c r="HD59" s="127"/>
      <c r="HN59" s="127"/>
      <c r="HX59" s="127"/>
      <c r="IH59" s="127"/>
      <c r="IR59" s="127"/>
      <c r="JB59" s="127"/>
      <c r="JL59" s="127"/>
      <c r="JV59" s="127"/>
      <c r="KF59" s="127"/>
      <c r="KP59" s="127"/>
      <c r="KZ59" s="127"/>
      <c r="LJ59" s="127"/>
      <c r="LT59" s="127"/>
      <c r="MD59" s="127"/>
    </row>
    <row xmlns:x14ac="http://schemas.microsoft.com/office/spreadsheetml/2009/9/ac" r="60" s="3" customFormat="true" x14ac:dyDescent="0.25">
      <c r="A60" s="382" t="str">
        <f ca="true">IF(ISBLANK('Data Summary'!A62),"",'Data Summary'!A62)</f>
        <v/>
      </c>
      <c r="B60" s="127"/>
      <c r="L60" s="127"/>
      <c r="V60" s="127"/>
      <c r="AF60" s="127"/>
      <c r="AP60" s="127"/>
      <c r="AZ60" s="127"/>
      <c r="BJ60" s="127"/>
      <c r="BT60" s="127"/>
      <c r="CD60" s="127"/>
      <c r="CN60" s="127"/>
      <c r="CX60" s="127"/>
      <c r="CY60" s="127"/>
      <c r="DH60" s="127"/>
      <c r="DR60" s="127"/>
      <c r="EB60" s="127"/>
      <c r="EL60" s="127"/>
      <c r="EV60" s="127"/>
      <c r="FF60" s="127"/>
      <c r="FP60" s="127"/>
      <c r="FZ60" s="127"/>
      <c r="GJ60" s="127"/>
      <c r="GT60" s="127"/>
      <c r="HD60" s="127"/>
      <c r="HN60" s="127"/>
      <c r="HX60" s="127"/>
      <c r="IH60" s="127"/>
      <c r="IR60" s="127"/>
      <c r="JB60" s="127"/>
      <c r="JL60" s="127"/>
      <c r="JV60" s="127"/>
      <c r="KF60" s="127"/>
      <c r="KP60" s="127"/>
      <c r="KZ60" s="127"/>
      <c r="LJ60" s="127"/>
      <c r="LT60" s="127"/>
      <c r="MD60" s="127"/>
    </row>
    <row xmlns:x14ac="http://schemas.microsoft.com/office/spreadsheetml/2009/9/ac" r="61" s="3" customFormat="true" x14ac:dyDescent="0.25">
      <c r="A61" s="382" t="str">
        <f ca="true">IF(ISBLANK('Data Summary'!A63),"",'Data Summary'!A63)</f>
        <v/>
      </c>
      <c r="B61" s="127"/>
      <c r="L61" s="127"/>
      <c r="V61" s="127"/>
      <c r="AF61" s="127"/>
      <c r="AP61" s="127"/>
      <c r="AZ61" s="127"/>
      <c r="BJ61" s="127"/>
      <c r="BT61" s="127"/>
      <c r="CD61" s="127"/>
      <c r="CN61" s="127"/>
      <c r="CX61" s="127"/>
      <c r="CY61" s="127"/>
      <c r="DH61" s="127"/>
      <c r="DR61" s="127"/>
      <c r="EB61" s="127"/>
      <c r="EL61" s="127"/>
      <c r="EV61" s="127"/>
      <c r="FF61" s="127"/>
      <c r="FP61" s="127"/>
      <c r="FZ61" s="127"/>
      <c r="GJ61" s="127"/>
      <c r="GT61" s="127"/>
      <c r="HD61" s="127"/>
      <c r="HN61" s="127"/>
      <c r="HX61" s="127"/>
      <c r="IH61" s="127"/>
      <c r="IR61" s="127"/>
      <c r="JB61" s="127"/>
      <c r="JL61" s="127"/>
      <c r="JV61" s="127"/>
      <c r="KF61" s="127"/>
      <c r="KP61" s="127"/>
      <c r="KZ61" s="127"/>
      <c r="LJ61" s="127"/>
      <c r="LT61" s="127"/>
      <c r="MD61" s="127"/>
    </row>
    <row xmlns:x14ac="http://schemas.microsoft.com/office/spreadsheetml/2009/9/ac" r="62" s="3" customFormat="true" x14ac:dyDescent="0.25">
      <c r="A62" s="382" t="str">
        <f ca="true">IF(ISBLANK('Data Summary'!A64),"",'Data Summary'!A64)</f>
        <v/>
      </c>
      <c r="B62" s="127"/>
      <c r="L62" s="127"/>
      <c r="V62" s="127"/>
      <c r="AF62" s="127"/>
      <c r="AP62" s="127"/>
      <c r="AZ62" s="127"/>
      <c r="BJ62" s="127"/>
      <c r="BT62" s="127"/>
      <c r="CD62" s="127"/>
      <c r="CN62" s="127"/>
      <c r="CX62" s="127"/>
      <c r="CY62" s="127"/>
      <c r="DH62" s="127"/>
      <c r="DR62" s="127"/>
      <c r="EB62" s="127"/>
      <c r="EL62" s="127"/>
      <c r="EV62" s="127"/>
      <c r="FF62" s="127"/>
      <c r="FP62" s="127"/>
      <c r="FZ62" s="127"/>
      <c r="GJ62" s="127"/>
      <c r="GT62" s="127"/>
      <c r="HD62" s="127"/>
      <c r="HN62" s="127"/>
      <c r="HX62" s="127"/>
      <c r="IH62" s="127"/>
      <c r="IR62" s="127"/>
      <c r="JB62" s="127"/>
      <c r="JL62" s="127"/>
      <c r="JV62" s="127"/>
      <c r="KF62" s="127"/>
      <c r="KP62" s="127"/>
      <c r="KZ62" s="127"/>
      <c r="LJ62" s="127"/>
      <c r="LT62" s="127"/>
      <c r="MD62" s="127"/>
    </row>
    <row xmlns:x14ac="http://schemas.microsoft.com/office/spreadsheetml/2009/9/ac" r="63" s="3" customFormat="true" x14ac:dyDescent="0.25">
      <c r="A63" s="382" t="str">
        <f ca="true">IF(ISBLANK('Data Summary'!A65),"",'Data Summary'!A65)</f>
        <v/>
      </c>
      <c r="B63" s="127"/>
      <c r="L63" s="127"/>
      <c r="V63" s="127"/>
      <c r="AF63" s="127"/>
      <c r="AP63" s="127"/>
      <c r="AZ63" s="127"/>
      <c r="BJ63" s="127"/>
      <c r="BT63" s="127"/>
      <c r="CD63" s="127"/>
      <c r="CN63" s="127"/>
      <c r="CX63" s="127"/>
      <c r="CY63" s="127"/>
      <c r="DH63" s="127"/>
      <c r="DR63" s="127"/>
      <c r="EB63" s="127"/>
      <c r="EL63" s="127"/>
      <c r="EV63" s="127"/>
      <c r="FF63" s="127"/>
      <c r="FP63" s="127"/>
      <c r="FZ63" s="127"/>
      <c r="GJ63" s="127"/>
      <c r="GT63" s="127"/>
      <c r="HD63" s="127"/>
      <c r="HN63" s="127"/>
      <c r="HX63" s="127"/>
      <c r="IH63" s="127"/>
      <c r="IR63" s="127"/>
      <c r="JB63" s="127"/>
      <c r="JL63" s="127"/>
      <c r="JV63" s="127"/>
      <c r="KF63" s="127"/>
      <c r="KP63" s="127"/>
      <c r="KZ63" s="127"/>
      <c r="LJ63" s="127"/>
      <c r="LT63" s="127"/>
      <c r="MD63" s="127"/>
    </row>
    <row xmlns:x14ac="http://schemas.microsoft.com/office/spreadsheetml/2009/9/ac" r="64" s="3" customFormat="true" x14ac:dyDescent="0.25">
      <c r="A64" s="382" t="str">
        <f ca="true">IF(ISBLANK('Data Summary'!A66),"",'Data Summary'!A66)</f>
        <v/>
      </c>
      <c r="B64" s="127"/>
      <c r="L64" s="127"/>
      <c r="V64" s="127"/>
      <c r="AF64" s="127"/>
      <c r="AP64" s="127"/>
      <c r="AZ64" s="127"/>
      <c r="BJ64" s="127"/>
      <c r="BT64" s="127"/>
      <c r="CD64" s="127"/>
      <c r="CN64" s="127"/>
      <c r="CX64" s="127"/>
      <c r="CY64" s="127"/>
      <c r="DH64" s="127"/>
      <c r="DR64" s="127"/>
      <c r="EB64" s="127"/>
      <c r="EL64" s="127"/>
      <c r="EV64" s="127"/>
      <c r="FF64" s="127"/>
      <c r="FP64" s="127"/>
      <c r="FZ64" s="127"/>
      <c r="GJ64" s="127"/>
      <c r="GT64" s="127"/>
      <c r="HD64" s="127"/>
      <c r="HN64" s="127"/>
      <c r="HX64" s="127"/>
      <c r="IH64" s="127"/>
      <c r="IR64" s="127"/>
      <c r="JB64" s="127"/>
      <c r="JL64" s="127"/>
      <c r="JV64" s="127"/>
      <c r="KF64" s="127"/>
      <c r="KP64" s="127"/>
      <c r="KZ64" s="127"/>
      <c r="LJ64" s="127"/>
      <c r="LT64" s="127"/>
      <c r="MD64" s="127"/>
    </row>
    <row xmlns:x14ac="http://schemas.microsoft.com/office/spreadsheetml/2009/9/ac" r="65" s="3" customFormat="true" x14ac:dyDescent="0.25">
      <c r="A65" s="382" t="str">
        <f ca="true">IF(ISBLANK('Data Summary'!A67),"",'Data Summary'!A67)</f>
        <v/>
      </c>
      <c r="B65" s="127"/>
      <c r="L65" s="127"/>
      <c r="V65" s="127"/>
      <c r="AF65" s="127"/>
      <c r="AP65" s="127"/>
      <c r="AZ65" s="127"/>
      <c r="BJ65" s="127"/>
      <c r="BT65" s="127"/>
      <c r="CD65" s="127"/>
      <c r="CN65" s="127"/>
      <c r="CX65" s="127"/>
      <c r="CY65" s="127"/>
      <c r="DH65" s="127"/>
      <c r="DR65" s="127"/>
      <c r="EB65" s="127"/>
      <c r="EL65" s="127"/>
      <c r="EV65" s="127"/>
      <c r="FF65" s="127"/>
      <c r="FP65" s="127"/>
      <c r="FZ65" s="127"/>
      <c r="GJ65" s="127"/>
      <c r="GT65" s="127"/>
      <c r="HD65" s="127"/>
      <c r="HN65" s="127"/>
      <c r="HX65" s="127"/>
      <c r="IH65" s="127"/>
      <c r="IR65" s="127"/>
      <c r="JB65" s="127"/>
      <c r="JL65" s="127"/>
      <c r="JV65" s="127"/>
      <c r="KF65" s="127"/>
      <c r="KP65" s="127"/>
      <c r="KZ65" s="127"/>
      <c r="LJ65" s="127"/>
      <c r="LT65" s="127"/>
      <c r="MD65" s="127"/>
    </row>
    <row xmlns:x14ac="http://schemas.microsoft.com/office/spreadsheetml/2009/9/ac" r="66" s="3" customFormat="true" x14ac:dyDescent="0.25">
      <c r="A66" s="382" t="str">
        <f ca="true">IF(ISBLANK('Data Summary'!A68),"",'Data Summary'!A68)</f>
        <v/>
      </c>
      <c r="B66" s="127"/>
      <c r="L66" s="127"/>
      <c r="V66" s="127"/>
      <c r="AF66" s="127"/>
      <c r="AP66" s="127"/>
      <c r="AZ66" s="127"/>
      <c r="BJ66" s="127"/>
      <c r="BT66" s="127"/>
      <c r="CD66" s="127"/>
      <c r="CN66" s="127"/>
      <c r="CX66" s="127"/>
      <c r="CY66" s="127"/>
      <c r="DH66" s="127"/>
      <c r="DR66" s="127"/>
      <c r="EB66" s="127"/>
      <c r="EL66" s="127"/>
      <c r="EV66" s="127"/>
      <c r="FF66" s="127"/>
      <c r="FP66" s="127"/>
      <c r="FZ66" s="127"/>
      <c r="GJ66" s="127"/>
      <c r="GT66" s="127"/>
      <c r="HD66" s="127"/>
      <c r="HN66" s="127"/>
      <c r="HX66" s="127"/>
      <c r="IH66" s="127"/>
      <c r="IR66" s="127"/>
      <c r="JB66" s="127"/>
      <c r="JL66" s="127"/>
      <c r="JV66" s="127"/>
      <c r="KF66" s="127"/>
      <c r="KP66" s="127"/>
      <c r="KZ66" s="127"/>
      <c r="LJ66" s="127"/>
      <c r="LT66" s="127"/>
      <c r="MD66" s="127"/>
    </row>
    <row xmlns:x14ac="http://schemas.microsoft.com/office/spreadsheetml/2009/9/ac" r="67" s="3" customFormat="true" x14ac:dyDescent="0.25">
      <c r="A67" s="382" t="str">
        <f ca="true">IF(ISBLANK('Data Summary'!A69),"",'Data Summary'!A69)</f>
        <v/>
      </c>
      <c r="B67" s="127"/>
      <c r="L67" s="127"/>
      <c r="V67" s="127"/>
      <c r="AF67" s="127"/>
      <c r="AP67" s="127"/>
      <c r="AZ67" s="127"/>
      <c r="BJ67" s="127"/>
      <c r="BT67" s="127"/>
      <c r="CD67" s="127"/>
      <c r="CN67" s="127"/>
      <c r="CX67" s="127"/>
      <c r="CY67" s="127"/>
      <c r="DH67" s="127"/>
      <c r="DR67" s="127"/>
      <c r="EB67" s="127"/>
      <c r="EL67" s="127"/>
      <c r="EV67" s="127"/>
      <c r="FF67" s="127"/>
      <c r="FP67" s="127"/>
      <c r="FZ67" s="127"/>
      <c r="GJ67" s="127"/>
      <c r="GT67" s="127"/>
      <c r="HD67" s="127"/>
      <c r="HN67" s="127"/>
      <c r="HX67" s="127"/>
      <c r="IH67" s="127"/>
      <c r="IR67" s="127"/>
      <c r="JB67" s="127"/>
      <c r="JL67" s="127"/>
      <c r="JV67" s="127"/>
      <c r="KF67" s="127"/>
      <c r="KP67" s="127"/>
      <c r="KZ67" s="127"/>
      <c r="LJ67" s="127"/>
      <c r="LT67" s="127"/>
      <c r="MD67" s="127"/>
    </row>
    <row xmlns:x14ac="http://schemas.microsoft.com/office/spreadsheetml/2009/9/ac" r="68" s="3" customFormat="true" x14ac:dyDescent="0.25">
      <c r="A68" s="382" t="str">
        <f ca="true">IF(ISBLANK('Data Summary'!A70),"",'Data Summary'!A70)</f>
        <v/>
      </c>
      <c r="B68" s="127"/>
      <c r="L68" s="127"/>
      <c r="V68" s="127"/>
      <c r="AF68" s="127"/>
      <c r="AP68" s="127"/>
      <c r="AZ68" s="127"/>
      <c r="BJ68" s="127"/>
      <c r="BT68" s="127"/>
      <c r="CD68" s="127"/>
      <c r="CN68" s="127"/>
      <c r="CX68" s="127"/>
      <c r="CY68" s="127"/>
      <c r="DH68" s="127"/>
      <c r="DR68" s="127"/>
      <c r="EB68" s="127"/>
      <c r="EL68" s="127"/>
      <c r="EV68" s="127"/>
      <c r="FF68" s="127"/>
      <c r="FP68" s="127"/>
      <c r="FZ68" s="127"/>
      <c r="GJ68" s="127"/>
      <c r="GT68" s="127"/>
      <c r="HD68" s="127"/>
      <c r="HN68" s="127"/>
      <c r="HX68" s="127"/>
      <c r="IH68" s="127"/>
      <c r="IR68" s="127"/>
      <c r="JB68" s="127"/>
      <c r="JL68" s="127"/>
      <c r="JV68" s="127"/>
      <c r="KF68" s="127"/>
      <c r="KP68" s="127"/>
      <c r="KZ68" s="127"/>
      <c r="LJ68" s="127"/>
      <c r="LT68" s="127"/>
      <c r="MD68" s="127"/>
    </row>
    <row xmlns:x14ac="http://schemas.microsoft.com/office/spreadsheetml/2009/9/ac" r="69" s="3" customFormat="true" x14ac:dyDescent="0.25">
      <c r="A69" s="382" t="str">
        <f ca="true">IF(ISBLANK('Data Summary'!A71),"",'Data Summary'!A71)</f>
        <v/>
      </c>
      <c r="B69" s="127"/>
      <c r="L69" s="127"/>
      <c r="V69" s="127"/>
      <c r="AF69" s="127"/>
      <c r="AP69" s="127"/>
      <c r="AZ69" s="127"/>
      <c r="BJ69" s="127"/>
      <c r="BT69" s="127"/>
      <c r="CD69" s="127"/>
      <c r="CN69" s="127"/>
      <c r="CX69" s="127"/>
      <c r="CY69" s="127"/>
      <c r="DH69" s="127"/>
      <c r="DR69" s="127"/>
      <c r="EB69" s="127"/>
      <c r="EL69" s="127"/>
      <c r="EV69" s="127"/>
      <c r="FF69" s="127"/>
      <c r="FP69" s="127"/>
      <c r="FZ69" s="127"/>
      <c r="GJ69" s="127"/>
      <c r="GT69" s="127"/>
      <c r="HD69" s="127"/>
      <c r="HN69" s="127"/>
      <c r="HX69" s="127"/>
      <c r="IH69" s="127"/>
      <c r="IR69" s="127"/>
      <c r="JB69" s="127"/>
      <c r="JL69" s="127"/>
      <c r="JV69" s="127"/>
      <c r="KF69" s="127"/>
      <c r="KP69" s="127"/>
      <c r="KZ69" s="127"/>
      <c r="LJ69" s="127"/>
      <c r="LT69" s="127"/>
      <c r="MD69" s="127"/>
    </row>
    <row xmlns:x14ac="http://schemas.microsoft.com/office/spreadsheetml/2009/9/ac" r="70" s="3" customFormat="true" x14ac:dyDescent="0.25">
      <c r="A70" s="382" t="str">
        <f ca="true">IF(ISBLANK('Data Summary'!A72),"",'Data Summary'!A72)</f>
        <v/>
      </c>
      <c r="B70" s="127"/>
      <c r="L70" s="127"/>
      <c r="V70" s="127"/>
      <c r="AF70" s="127"/>
      <c r="AP70" s="127"/>
      <c r="AZ70" s="127"/>
      <c r="BJ70" s="127"/>
      <c r="BT70" s="127"/>
      <c r="CD70" s="127"/>
      <c r="CN70" s="127"/>
      <c r="CX70" s="127"/>
      <c r="CY70" s="127"/>
      <c r="DH70" s="127"/>
      <c r="DR70" s="127"/>
      <c r="EB70" s="127"/>
      <c r="EL70" s="127"/>
      <c r="EV70" s="127"/>
      <c r="FF70" s="127"/>
      <c r="FP70" s="127"/>
      <c r="FZ70" s="127"/>
      <c r="GJ70" s="127"/>
      <c r="GT70" s="127"/>
      <c r="HD70" s="127"/>
      <c r="HN70" s="127"/>
      <c r="HX70" s="127"/>
      <c r="IH70" s="127"/>
      <c r="IR70" s="127"/>
      <c r="JB70" s="127"/>
      <c r="JL70" s="127"/>
      <c r="JV70" s="127"/>
      <c r="KF70" s="127"/>
      <c r="KP70" s="127"/>
      <c r="KZ70" s="127"/>
      <c r="LJ70" s="127"/>
      <c r="LT70" s="127"/>
      <c r="MD70" s="127"/>
    </row>
    <row xmlns:x14ac="http://schemas.microsoft.com/office/spreadsheetml/2009/9/ac" r="71" s="3" customFormat="true" x14ac:dyDescent="0.25">
      <c r="A71" s="382" t="str">
        <f ca="true">IF(ISBLANK('Data Summary'!A73),"",'Data Summary'!A73)</f>
        <v/>
      </c>
      <c r="B71" s="127"/>
      <c r="L71" s="127"/>
      <c r="V71" s="127"/>
      <c r="AF71" s="127"/>
      <c r="AP71" s="127"/>
      <c r="AZ71" s="127"/>
      <c r="BJ71" s="127"/>
      <c r="BT71" s="127"/>
      <c r="CD71" s="127"/>
      <c r="CN71" s="127"/>
      <c r="CX71" s="127"/>
      <c r="CY71" s="127"/>
      <c r="DH71" s="127"/>
      <c r="DR71" s="127"/>
      <c r="EB71" s="127"/>
      <c r="EL71" s="127"/>
      <c r="EV71" s="127"/>
      <c r="FF71" s="127"/>
      <c r="FP71" s="127"/>
      <c r="FZ71" s="127"/>
      <c r="GJ71" s="127"/>
      <c r="GT71" s="127"/>
      <c r="HD71" s="127"/>
      <c r="HN71" s="127"/>
      <c r="HX71" s="127"/>
      <c r="IH71" s="127"/>
      <c r="IR71" s="127"/>
      <c r="JB71" s="127"/>
      <c r="JL71" s="127"/>
      <c r="JV71" s="127"/>
      <c r="KF71" s="127"/>
      <c r="KP71" s="127"/>
      <c r="KZ71" s="127"/>
      <c r="LJ71" s="127"/>
      <c r="LT71" s="127"/>
      <c r="MD71" s="127"/>
    </row>
    <row xmlns:x14ac="http://schemas.microsoft.com/office/spreadsheetml/2009/9/ac" r="72" s="3" customFormat="true" x14ac:dyDescent="0.25">
      <c r="A72" s="382" t="str">
        <f ca="true">IF(ISBLANK('Data Summary'!A74),"",'Data Summary'!A74)</f>
        <v/>
      </c>
      <c r="B72" s="127"/>
      <c r="L72" s="127"/>
      <c r="V72" s="127"/>
      <c r="AF72" s="127"/>
      <c r="AP72" s="127"/>
      <c r="AZ72" s="127"/>
      <c r="BJ72" s="127"/>
      <c r="BT72" s="127"/>
      <c r="CD72" s="127"/>
      <c r="CN72" s="127"/>
      <c r="CX72" s="127"/>
      <c r="CY72" s="127"/>
      <c r="DH72" s="127"/>
      <c r="DR72" s="127"/>
      <c r="EB72" s="127"/>
      <c r="EL72" s="127"/>
      <c r="EV72" s="127"/>
      <c r="FF72" s="127"/>
      <c r="FP72" s="127"/>
      <c r="FZ72" s="127"/>
      <c r="GJ72" s="127"/>
      <c r="GT72" s="127"/>
      <c r="HD72" s="127"/>
      <c r="HN72" s="127"/>
      <c r="HX72" s="127"/>
      <c r="IH72" s="127"/>
      <c r="IR72" s="127"/>
      <c r="JB72" s="127"/>
      <c r="JL72" s="127"/>
      <c r="JV72" s="127"/>
      <c r="KF72" s="127"/>
      <c r="KP72" s="127"/>
      <c r="KZ72" s="127"/>
      <c r="LJ72" s="127"/>
      <c r="LT72" s="127"/>
      <c r="MD72" s="127"/>
    </row>
    <row xmlns:x14ac="http://schemas.microsoft.com/office/spreadsheetml/2009/9/ac" r="73" s="3" customFormat="true" x14ac:dyDescent="0.25">
      <c r="A73" s="382" t="str">
        <f ca="true">IF(ISBLANK('Data Summary'!A75),"",'Data Summary'!A75)</f>
        <v/>
      </c>
      <c r="B73" s="127"/>
      <c r="L73" s="127"/>
      <c r="V73" s="127"/>
      <c r="AF73" s="127"/>
      <c r="AP73" s="127"/>
      <c r="AZ73" s="127"/>
      <c r="BJ73" s="127"/>
      <c r="BT73" s="127"/>
      <c r="CD73" s="127"/>
      <c r="CN73" s="127"/>
      <c r="CX73" s="127"/>
      <c r="CY73" s="127"/>
      <c r="DH73" s="127"/>
      <c r="DR73" s="127"/>
      <c r="EB73" s="127"/>
      <c r="EL73" s="127"/>
      <c r="EV73" s="127"/>
      <c r="FF73" s="127"/>
      <c r="FP73" s="127"/>
      <c r="FZ73" s="127"/>
      <c r="GJ73" s="127"/>
      <c r="GT73" s="127"/>
      <c r="HD73" s="127"/>
      <c r="HN73" s="127"/>
      <c r="HX73" s="127"/>
      <c r="IH73" s="127"/>
      <c r="IR73" s="127"/>
      <c r="JB73" s="127"/>
      <c r="JL73" s="127"/>
      <c r="JV73" s="127"/>
      <c r="KF73" s="127"/>
      <c r="KP73" s="127"/>
      <c r="KZ73" s="127"/>
      <c r="LJ73" s="127"/>
      <c r="LT73" s="127"/>
      <c r="MD73" s="127"/>
    </row>
    <row xmlns:x14ac="http://schemas.microsoft.com/office/spreadsheetml/2009/9/ac" r="74" s="3" customFormat="true" x14ac:dyDescent="0.25">
      <c r="A74" s="382" t="str">
        <f ca="true">IF(ISBLANK('Data Summary'!A76),"",'Data Summary'!A76)</f>
        <v/>
      </c>
      <c r="B74" s="127"/>
      <c r="L74" s="127"/>
      <c r="V74" s="127"/>
      <c r="AF74" s="127"/>
      <c r="AP74" s="127"/>
      <c r="AZ74" s="127"/>
      <c r="BJ74" s="127"/>
      <c r="BT74" s="127"/>
      <c r="CD74" s="127"/>
      <c r="CN74" s="127"/>
      <c r="CX74" s="127"/>
      <c r="CY74" s="127"/>
      <c r="DH74" s="127"/>
      <c r="DR74" s="127"/>
      <c r="EB74" s="127"/>
      <c r="EL74" s="127"/>
      <c r="EV74" s="127"/>
      <c r="FF74" s="127"/>
      <c r="FP74" s="127"/>
      <c r="FZ74" s="127"/>
      <c r="GJ74" s="127"/>
      <c r="GT74" s="127"/>
      <c r="HD74" s="127"/>
      <c r="HN74" s="127"/>
      <c r="HX74" s="127"/>
      <c r="IH74" s="127"/>
      <c r="IR74" s="127"/>
      <c r="JB74" s="127"/>
      <c r="JL74" s="127"/>
      <c r="JV74" s="127"/>
      <c r="KF74" s="127"/>
      <c r="KP74" s="127"/>
      <c r="KZ74" s="127"/>
      <c r="LJ74" s="127"/>
      <c r="LT74" s="127"/>
      <c r="MD74" s="127"/>
    </row>
    <row xmlns:x14ac="http://schemas.microsoft.com/office/spreadsheetml/2009/9/ac" r="75" s="3" customFormat="true" x14ac:dyDescent="0.25">
      <c r="A75" s="382" t="str">
        <f ca="true">IF(ISBLANK('Data Summary'!A77),"",'Data Summary'!A77)</f>
        <v/>
      </c>
      <c r="B75" s="127"/>
      <c r="L75" s="127"/>
      <c r="V75" s="127"/>
      <c r="AF75" s="127"/>
      <c r="AP75" s="127"/>
      <c r="AZ75" s="127"/>
      <c r="BJ75" s="127"/>
      <c r="BT75" s="127"/>
      <c r="CD75" s="127"/>
      <c r="CN75" s="127"/>
      <c r="CX75" s="127"/>
      <c r="CY75" s="127"/>
      <c r="DH75" s="127"/>
      <c r="DR75" s="127"/>
      <c r="EB75" s="127"/>
      <c r="EL75" s="127"/>
      <c r="EV75" s="127"/>
      <c r="FF75" s="127"/>
      <c r="FP75" s="127"/>
      <c r="FZ75" s="127"/>
      <c r="GJ75" s="127"/>
      <c r="GT75" s="127"/>
      <c r="HD75" s="127"/>
      <c r="HN75" s="127"/>
      <c r="HX75" s="127"/>
      <c r="IH75" s="127"/>
      <c r="IR75" s="127"/>
      <c r="JB75" s="127"/>
      <c r="JL75" s="127"/>
      <c r="JV75" s="127"/>
      <c r="KF75" s="127"/>
      <c r="KP75" s="127"/>
      <c r="KZ75" s="127"/>
      <c r="LJ75" s="127"/>
      <c r="LT75" s="127"/>
      <c r="MD75" s="127"/>
    </row>
    <row xmlns:x14ac="http://schemas.microsoft.com/office/spreadsheetml/2009/9/ac" r="76" s="3" customFormat="true" x14ac:dyDescent="0.25">
      <c r="A76" s="382" t="str">
        <f ca="true">IF(ISBLANK('Data Summary'!A78),"",'Data Summary'!A78)</f>
        <v/>
      </c>
      <c r="B76" s="127"/>
      <c r="L76" s="127"/>
      <c r="V76" s="127"/>
      <c r="AF76" s="127"/>
      <c r="AP76" s="127"/>
      <c r="AZ76" s="127"/>
      <c r="BJ76" s="127"/>
      <c r="BT76" s="127"/>
      <c r="CD76" s="127"/>
      <c r="CN76" s="127"/>
      <c r="CX76" s="127"/>
      <c r="CY76" s="127"/>
      <c r="DH76" s="127"/>
      <c r="DR76" s="127"/>
      <c r="EB76" s="127"/>
      <c r="EL76" s="127"/>
      <c r="EV76" s="127"/>
      <c r="FF76" s="127"/>
      <c r="FP76" s="127"/>
      <c r="FZ76" s="127"/>
      <c r="GJ76" s="127"/>
      <c r="GT76" s="127"/>
      <c r="HD76" s="127"/>
      <c r="HN76" s="127"/>
      <c r="HX76" s="127"/>
      <c r="IH76" s="127"/>
      <c r="IR76" s="127"/>
      <c r="JB76" s="127"/>
      <c r="JL76" s="127"/>
      <c r="JV76" s="127"/>
      <c r="KF76" s="127"/>
      <c r="KP76" s="127"/>
      <c r="KZ76" s="127"/>
      <c r="LJ76" s="127"/>
      <c r="LT76" s="127"/>
      <c r="MD76" s="127"/>
    </row>
    <row xmlns:x14ac="http://schemas.microsoft.com/office/spreadsheetml/2009/9/ac" r="77" s="3" customFormat="true" x14ac:dyDescent="0.25">
      <c r="A77" s="382" t="str">
        <f ca="true">IF(ISBLANK('Data Summary'!A79),"",'Data Summary'!A79)</f>
        <v/>
      </c>
      <c r="B77" s="127"/>
      <c r="L77" s="127"/>
      <c r="V77" s="127"/>
      <c r="AF77" s="127"/>
      <c r="AP77" s="127"/>
      <c r="AZ77" s="127"/>
      <c r="BJ77" s="127"/>
      <c r="BT77" s="127"/>
      <c r="CD77" s="127"/>
      <c r="CN77" s="127"/>
      <c r="CX77" s="127"/>
      <c r="CY77" s="127"/>
      <c r="DH77" s="127"/>
      <c r="DR77" s="127"/>
      <c r="EB77" s="127"/>
      <c r="EL77" s="127"/>
      <c r="EV77" s="127"/>
      <c r="FF77" s="127"/>
      <c r="FP77" s="127"/>
      <c r="FZ77" s="127"/>
      <c r="GJ77" s="127"/>
      <c r="GT77" s="127"/>
      <c r="HD77" s="127"/>
      <c r="HN77" s="127"/>
      <c r="HX77" s="127"/>
      <c r="IH77" s="127"/>
      <c r="IR77" s="127"/>
      <c r="JB77" s="127"/>
      <c r="JL77" s="127"/>
      <c r="JV77" s="127"/>
      <c r="KF77" s="127"/>
      <c r="KP77" s="127"/>
      <c r="KZ77" s="127"/>
      <c r="LJ77" s="127"/>
      <c r="LT77" s="127"/>
      <c r="MD77" s="127"/>
    </row>
    <row xmlns:x14ac="http://schemas.microsoft.com/office/spreadsheetml/2009/9/ac" r="78" s="3" customFormat="true" x14ac:dyDescent="0.25">
      <c r="A78" s="382" t="str">
        <f ca="true">IF(ISBLANK('Data Summary'!A80),"",'Data Summary'!A80)</f>
        <v/>
      </c>
      <c r="B78" s="127"/>
      <c r="L78" s="127"/>
      <c r="V78" s="127"/>
      <c r="AF78" s="127"/>
      <c r="AP78" s="127"/>
      <c r="AZ78" s="127"/>
      <c r="BJ78" s="127"/>
      <c r="BT78" s="127"/>
      <c r="CD78" s="127"/>
      <c r="CN78" s="127"/>
      <c r="CX78" s="127"/>
      <c r="CY78" s="127"/>
      <c r="DH78" s="127"/>
      <c r="DR78" s="127"/>
      <c r="EB78" s="127"/>
      <c r="EL78" s="127"/>
      <c r="EV78" s="127"/>
      <c r="FF78" s="127"/>
      <c r="FP78" s="127"/>
      <c r="FZ78" s="127"/>
      <c r="GJ78" s="127"/>
      <c r="GT78" s="127"/>
      <c r="HD78" s="127"/>
      <c r="HN78" s="127"/>
      <c r="HX78" s="127"/>
      <c r="IH78" s="127"/>
      <c r="IR78" s="127"/>
      <c r="JB78" s="127"/>
      <c r="JL78" s="127"/>
      <c r="JV78" s="127"/>
      <c r="KF78" s="127"/>
      <c r="KP78" s="127"/>
      <c r="KZ78" s="127"/>
      <c r="LJ78" s="127"/>
      <c r="LT78" s="127"/>
      <c r="MD78" s="127"/>
    </row>
    <row xmlns:x14ac="http://schemas.microsoft.com/office/spreadsheetml/2009/9/ac" r="79" s="3" customFormat="true" x14ac:dyDescent="0.25">
      <c r="A79" s="382" t="str">
        <f ca="true">IF(ISBLANK('Data Summary'!A81),"",'Data Summary'!A81)</f>
        <v/>
      </c>
      <c r="B79" s="127"/>
      <c r="L79" s="127"/>
      <c r="V79" s="127"/>
      <c r="AF79" s="127"/>
      <c r="AP79" s="127"/>
      <c r="AZ79" s="127"/>
      <c r="BJ79" s="127"/>
      <c r="BT79" s="127"/>
      <c r="CD79" s="127"/>
      <c r="CN79" s="127"/>
      <c r="CX79" s="127"/>
      <c r="CY79" s="127"/>
      <c r="DH79" s="127"/>
      <c r="DR79" s="127"/>
      <c r="EB79" s="127"/>
      <c r="EL79" s="127"/>
      <c r="EV79" s="127"/>
      <c r="FF79" s="127"/>
      <c r="FP79" s="127"/>
      <c r="FZ79" s="127"/>
      <c r="GJ79" s="127"/>
      <c r="GT79" s="127"/>
      <c r="HD79" s="127"/>
      <c r="HN79" s="127"/>
      <c r="HX79" s="127"/>
      <c r="IH79" s="127"/>
      <c r="IR79" s="127"/>
      <c r="JB79" s="127"/>
      <c r="JL79" s="127"/>
      <c r="JV79" s="127"/>
      <c r="KF79" s="127"/>
      <c r="KP79" s="127"/>
      <c r="KZ79" s="127"/>
      <c r="LJ79" s="127"/>
      <c r="LT79" s="127"/>
      <c r="MD79" s="127"/>
    </row>
    <row xmlns:x14ac="http://schemas.microsoft.com/office/spreadsheetml/2009/9/ac" r="80" s="3" customFormat="true" x14ac:dyDescent="0.25">
      <c r="A80" s="382" t="str">
        <f ca="true">IF(ISBLANK('Data Summary'!A82),"",'Data Summary'!A82)</f>
        <v/>
      </c>
      <c r="B80" s="127"/>
      <c r="L80" s="127"/>
      <c r="V80" s="127"/>
      <c r="AF80" s="127"/>
      <c r="AP80" s="127"/>
      <c r="AZ80" s="127"/>
      <c r="BJ80" s="127"/>
      <c r="BT80" s="127"/>
      <c r="CD80" s="127"/>
      <c r="CN80" s="127"/>
      <c r="CX80" s="127"/>
      <c r="CY80" s="127"/>
      <c r="DH80" s="127"/>
      <c r="DR80" s="127"/>
      <c r="EB80" s="127"/>
      <c r="EL80" s="127"/>
      <c r="EV80" s="127"/>
      <c r="FF80" s="127"/>
      <c r="FP80" s="127"/>
      <c r="FZ80" s="127"/>
      <c r="GJ80" s="127"/>
      <c r="GT80" s="127"/>
      <c r="HD80" s="127"/>
      <c r="HN80" s="127"/>
      <c r="HX80" s="127"/>
      <c r="IH80" s="127"/>
      <c r="IR80" s="127"/>
      <c r="JB80" s="127"/>
      <c r="JL80" s="127"/>
      <c r="JV80" s="127"/>
      <c r="KF80" s="127"/>
      <c r="KP80" s="127"/>
      <c r="KZ80" s="127"/>
      <c r="LJ80" s="127"/>
      <c r="LT80" s="127"/>
      <c r="MD80" s="127"/>
    </row>
    <row xmlns:x14ac="http://schemas.microsoft.com/office/spreadsheetml/2009/9/ac" r="81" s="3" customFormat="true" x14ac:dyDescent="0.25">
      <c r="A81" s="382" t="str">
        <f ca="true">IF(ISBLANK('Data Summary'!A83),"",'Data Summary'!A83)</f>
        <v/>
      </c>
      <c r="B81" s="127"/>
      <c r="L81" s="127"/>
      <c r="V81" s="127"/>
      <c r="AF81" s="127"/>
      <c r="AP81" s="127"/>
      <c r="AZ81" s="127"/>
      <c r="BJ81" s="127"/>
      <c r="BT81" s="127"/>
      <c r="CD81" s="127"/>
      <c r="CN81" s="127"/>
      <c r="CX81" s="127"/>
      <c r="CY81" s="127"/>
      <c r="DH81" s="127"/>
      <c r="DR81" s="127"/>
      <c r="EB81" s="127"/>
      <c r="EL81" s="127"/>
      <c r="EV81" s="127"/>
      <c r="FF81" s="127"/>
      <c r="FP81" s="127"/>
      <c r="FZ81" s="127"/>
      <c r="GJ81" s="127"/>
      <c r="GT81" s="127"/>
      <c r="HD81" s="127"/>
      <c r="HN81" s="127"/>
      <c r="HX81" s="127"/>
      <c r="IH81" s="127"/>
      <c r="IR81" s="127"/>
      <c r="JB81" s="127"/>
      <c r="JL81" s="127"/>
      <c r="JV81" s="127"/>
      <c r="KF81" s="127"/>
      <c r="KP81" s="127"/>
      <c r="KZ81" s="127"/>
      <c r="LJ81" s="127"/>
      <c r="LT81" s="127"/>
      <c r="MD81" s="127"/>
    </row>
    <row xmlns:x14ac="http://schemas.microsoft.com/office/spreadsheetml/2009/9/ac" r="82" s="3" customFormat="true" x14ac:dyDescent="0.25">
      <c r="A82" s="382" t="str">
        <f ca="true">IF(ISBLANK('Data Summary'!A84),"",'Data Summary'!A84)</f>
        <v/>
      </c>
      <c r="B82" s="127"/>
      <c r="L82" s="127"/>
      <c r="V82" s="127"/>
      <c r="AF82" s="127"/>
      <c r="AP82" s="127"/>
      <c r="AZ82" s="127"/>
      <c r="BJ82" s="127"/>
      <c r="BT82" s="127"/>
      <c r="CD82" s="127"/>
      <c r="CN82" s="127"/>
      <c r="CX82" s="127"/>
      <c r="CY82" s="127"/>
      <c r="DH82" s="127"/>
      <c r="DR82" s="127"/>
      <c r="EB82" s="127"/>
      <c r="EL82" s="127"/>
      <c r="EV82" s="127"/>
      <c r="FF82" s="127"/>
      <c r="FP82" s="127"/>
      <c r="FZ82" s="127"/>
      <c r="GJ82" s="127"/>
      <c r="GT82" s="127"/>
      <c r="HD82" s="127"/>
      <c r="HN82" s="127"/>
      <c r="HX82" s="127"/>
      <c r="IH82" s="127"/>
      <c r="IR82" s="127"/>
      <c r="JB82" s="127"/>
      <c r="JL82" s="127"/>
      <c r="JV82" s="127"/>
      <c r="KF82" s="127"/>
      <c r="KP82" s="127"/>
      <c r="KZ82" s="127"/>
      <c r="LJ82" s="127"/>
      <c r="LT82" s="127"/>
      <c r="MD82" s="127"/>
    </row>
    <row xmlns:x14ac="http://schemas.microsoft.com/office/spreadsheetml/2009/9/ac" r="83" s="3" customFormat="true" x14ac:dyDescent="0.25">
      <c r="A83" s="382" t="str">
        <f ca="true">IF(ISBLANK('Data Summary'!A85),"",'Data Summary'!A85)</f>
        <v/>
      </c>
      <c r="B83" s="127"/>
      <c r="L83" s="127"/>
      <c r="V83" s="127"/>
      <c r="AF83" s="127"/>
      <c r="AP83" s="127"/>
      <c r="AZ83" s="127"/>
      <c r="BJ83" s="127"/>
      <c r="BT83" s="127"/>
      <c r="CD83" s="127"/>
      <c r="CN83" s="127"/>
      <c r="CX83" s="127"/>
      <c r="CY83" s="127"/>
      <c r="DH83" s="127"/>
      <c r="DR83" s="127"/>
      <c r="EB83" s="127"/>
      <c r="EL83" s="127"/>
      <c r="EV83" s="127"/>
      <c r="FF83" s="127"/>
      <c r="FP83" s="127"/>
      <c r="FZ83" s="127"/>
      <c r="GJ83" s="127"/>
      <c r="GT83" s="127"/>
      <c r="HD83" s="127"/>
      <c r="HN83" s="127"/>
      <c r="HX83" s="127"/>
      <c r="IH83" s="127"/>
      <c r="IR83" s="127"/>
      <c r="JB83" s="127"/>
      <c r="JL83" s="127"/>
      <c r="JV83" s="127"/>
      <c r="KF83" s="127"/>
      <c r="KP83" s="127"/>
      <c r="KZ83" s="127"/>
      <c r="LJ83" s="127"/>
      <c r="LT83" s="127"/>
      <c r="MD83" s="127"/>
    </row>
    <row xmlns:x14ac="http://schemas.microsoft.com/office/spreadsheetml/2009/9/ac" r="84" s="3" customFormat="true" x14ac:dyDescent="0.25">
      <c r="A84" s="382" t="str">
        <f ca="true">IF(ISBLANK('Data Summary'!A86),"",'Data Summary'!A86)</f>
        <v/>
      </c>
      <c r="B84" s="127"/>
      <c r="L84" s="127"/>
      <c r="V84" s="127"/>
      <c r="AF84" s="127"/>
      <c r="AP84" s="127"/>
      <c r="AZ84" s="127"/>
      <c r="BJ84" s="127"/>
      <c r="BT84" s="127"/>
      <c r="CD84" s="127"/>
      <c r="CN84" s="127"/>
      <c r="CX84" s="127"/>
      <c r="CY84" s="127"/>
      <c r="DH84" s="127"/>
      <c r="DR84" s="127"/>
      <c r="EB84" s="127"/>
      <c r="EL84" s="127"/>
      <c r="EV84" s="127"/>
      <c r="FF84" s="127"/>
      <c r="FP84" s="127"/>
      <c r="FZ84" s="127"/>
      <c r="GJ84" s="127"/>
      <c r="GT84" s="127"/>
      <c r="HD84" s="127"/>
      <c r="HN84" s="127"/>
      <c r="HX84" s="127"/>
      <c r="IH84" s="127"/>
      <c r="IR84" s="127"/>
      <c r="JB84" s="127"/>
      <c r="JL84" s="127"/>
      <c r="JV84" s="127"/>
      <c r="KF84" s="127"/>
      <c r="KP84" s="127"/>
      <c r="KZ84" s="127"/>
      <c r="LJ84" s="127"/>
      <c r="LT84" s="127"/>
      <c r="MD84" s="127"/>
    </row>
    <row xmlns:x14ac="http://schemas.microsoft.com/office/spreadsheetml/2009/9/ac" r="85" s="3" customFormat="true" x14ac:dyDescent="0.25">
      <c r="A85" s="382" t="str">
        <f ca="true">IF(ISBLANK('Data Summary'!A87),"",'Data Summary'!A87)</f>
        <v/>
      </c>
      <c r="B85" s="127"/>
      <c r="L85" s="127"/>
      <c r="V85" s="127"/>
      <c r="AF85" s="127"/>
      <c r="AP85" s="127"/>
      <c r="AZ85" s="127"/>
      <c r="BJ85" s="127"/>
      <c r="BT85" s="127"/>
      <c r="CD85" s="127"/>
      <c r="CN85" s="127"/>
      <c r="CX85" s="127"/>
      <c r="CY85" s="127"/>
      <c r="DH85" s="127"/>
      <c r="DR85" s="127"/>
      <c r="EB85" s="127"/>
      <c r="EL85" s="127"/>
      <c r="EV85" s="127"/>
      <c r="FF85" s="127"/>
      <c r="FP85" s="127"/>
      <c r="FZ85" s="127"/>
      <c r="GJ85" s="127"/>
      <c r="GT85" s="127"/>
      <c r="HD85" s="127"/>
      <c r="HN85" s="127"/>
      <c r="HX85" s="127"/>
      <c r="IH85" s="127"/>
      <c r="IR85" s="127"/>
      <c r="JB85" s="127"/>
      <c r="JL85" s="127"/>
      <c r="JV85" s="127"/>
      <c r="KF85" s="127"/>
      <c r="KP85" s="127"/>
      <c r="KZ85" s="127"/>
      <c r="LJ85" s="127"/>
      <c r="LT85" s="127"/>
      <c r="MD85" s="127"/>
    </row>
    <row xmlns:x14ac="http://schemas.microsoft.com/office/spreadsheetml/2009/9/ac" r="86" s="3" customFormat="true" x14ac:dyDescent="0.25">
      <c r="A86" s="382" t="str">
        <f ca="true">IF(ISBLANK('Data Summary'!A88),"",'Data Summary'!A88)</f>
        <v/>
      </c>
      <c r="B86" s="127"/>
      <c r="L86" s="127"/>
      <c r="V86" s="127"/>
      <c r="AF86" s="127"/>
      <c r="AP86" s="127"/>
      <c r="AZ86" s="127"/>
      <c r="BJ86" s="127"/>
      <c r="BT86" s="127"/>
      <c r="CD86" s="127"/>
      <c r="CN86" s="127"/>
      <c r="CX86" s="127"/>
      <c r="CY86" s="127"/>
      <c r="DH86" s="127"/>
      <c r="DR86" s="127"/>
      <c r="EB86" s="127"/>
      <c r="EL86" s="127"/>
      <c r="EV86" s="127"/>
      <c r="FF86" s="127"/>
      <c r="FP86" s="127"/>
      <c r="FZ86" s="127"/>
      <c r="GJ86" s="127"/>
      <c r="GT86" s="127"/>
      <c r="HD86" s="127"/>
      <c r="HN86" s="127"/>
      <c r="HX86" s="127"/>
      <c r="IH86" s="127"/>
      <c r="IR86" s="127"/>
      <c r="JB86" s="127"/>
      <c r="JL86" s="127"/>
      <c r="JV86" s="127"/>
      <c r="KF86" s="127"/>
      <c r="KP86" s="127"/>
      <c r="KZ86" s="127"/>
      <c r="LJ86" s="127"/>
      <c r="LT86" s="127"/>
      <c r="MD86" s="127"/>
    </row>
    <row xmlns:x14ac="http://schemas.microsoft.com/office/spreadsheetml/2009/9/ac" r="87" s="3" customFormat="true" x14ac:dyDescent="0.25">
      <c r="A87" s="382" t="str">
        <f ca="true">IF(ISBLANK('Data Summary'!A89),"",'Data Summary'!A89)</f>
        <v/>
      </c>
      <c r="B87" s="127"/>
      <c r="L87" s="127"/>
      <c r="V87" s="127"/>
      <c r="AF87" s="127"/>
      <c r="AP87" s="127"/>
      <c r="AZ87" s="127"/>
      <c r="BJ87" s="127"/>
      <c r="BT87" s="127"/>
      <c r="CD87" s="127"/>
      <c r="CN87" s="127"/>
      <c r="CX87" s="127"/>
      <c r="CY87" s="127"/>
      <c r="DH87" s="127"/>
      <c r="DR87" s="127"/>
      <c r="EB87" s="127"/>
      <c r="EL87" s="127"/>
      <c r="EV87" s="127"/>
      <c r="FF87" s="127"/>
      <c r="FP87" s="127"/>
      <c r="FZ87" s="127"/>
      <c r="GJ87" s="127"/>
      <c r="GT87" s="127"/>
      <c r="HD87" s="127"/>
      <c r="HN87" s="127"/>
      <c r="HX87" s="127"/>
      <c r="IH87" s="127"/>
      <c r="IR87" s="127"/>
      <c r="JB87" s="127"/>
      <c r="JL87" s="127"/>
      <c r="JV87" s="127"/>
      <c r="KF87" s="127"/>
      <c r="KP87" s="127"/>
      <c r="KZ87" s="127"/>
      <c r="LJ87" s="127"/>
      <c r="LT87" s="127"/>
      <c r="MD87" s="127"/>
    </row>
    <row xmlns:x14ac="http://schemas.microsoft.com/office/spreadsheetml/2009/9/ac" r="88" s="3" customFormat="true" x14ac:dyDescent="0.25">
      <c r="A88" s="382" t="str">
        <f ca="true">IF(ISBLANK('Data Summary'!A90),"",'Data Summary'!A90)</f>
        <v/>
      </c>
      <c r="B88" s="127"/>
      <c r="L88" s="127"/>
      <c r="V88" s="127"/>
      <c r="AF88" s="127"/>
      <c r="AP88" s="127"/>
      <c r="AZ88" s="127"/>
      <c r="BJ88" s="127"/>
      <c r="BT88" s="127"/>
      <c r="CD88" s="127"/>
      <c r="CN88" s="127"/>
      <c r="CX88" s="127"/>
      <c r="CY88" s="127"/>
      <c r="DH88" s="127"/>
      <c r="DR88" s="127"/>
      <c r="EB88" s="127"/>
      <c r="EL88" s="127"/>
      <c r="EV88" s="127"/>
      <c r="FF88" s="127"/>
      <c r="FP88" s="127"/>
      <c r="FZ88" s="127"/>
      <c r="GJ88" s="127"/>
      <c r="GT88" s="127"/>
      <c r="HD88" s="127"/>
      <c r="HN88" s="127"/>
      <c r="HX88" s="127"/>
      <c r="IH88" s="127"/>
      <c r="IR88" s="127"/>
      <c r="JB88" s="127"/>
      <c r="JL88" s="127"/>
      <c r="JV88" s="127"/>
      <c r="KF88" s="127"/>
      <c r="KP88" s="127"/>
      <c r="KZ88" s="127"/>
      <c r="LJ88" s="127"/>
      <c r="LT88" s="127"/>
      <c r="MD88" s="127"/>
    </row>
    <row xmlns:x14ac="http://schemas.microsoft.com/office/spreadsheetml/2009/9/ac" r="89" s="3" customFormat="true" x14ac:dyDescent="0.25">
      <c r="A89" s="382" t="str">
        <f ca="true">IF(ISBLANK('Data Summary'!A91),"",'Data Summary'!A91)</f>
        <v/>
      </c>
      <c r="B89" s="127"/>
      <c r="L89" s="127"/>
      <c r="V89" s="127"/>
      <c r="AF89" s="127"/>
      <c r="AP89" s="127"/>
      <c r="AZ89" s="127"/>
      <c r="BJ89" s="127"/>
      <c r="BT89" s="127"/>
      <c r="CD89" s="127"/>
      <c r="CN89" s="127"/>
      <c r="CX89" s="127"/>
      <c r="CY89" s="127"/>
      <c r="DH89" s="127"/>
      <c r="DR89" s="127"/>
      <c r="EB89" s="127"/>
      <c r="EL89" s="127"/>
      <c r="EV89" s="127"/>
      <c r="FF89" s="127"/>
      <c r="FP89" s="127"/>
      <c r="FZ89" s="127"/>
      <c r="GJ89" s="127"/>
      <c r="GT89" s="127"/>
      <c r="HD89" s="127"/>
      <c r="HN89" s="127"/>
      <c r="HX89" s="127"/>
      <c r="IH89" s="127"/>
      <c r="IR89" s="127"/>
      <c r="JB89" s="127"/>
      <c r="JL89" s="127"/>
      <c r="JV89" s="127"/>
      <c r="KF89" s="127"/>
      <c r="KP89" s="127"/>
      <c r="KZ89" s="127"/>
      <c r="LJ89" s="127"/>
      <c r="LT89" s="127"/>
      <c r="MD89" s="127"/>
    </row>
    <row xmlns:x14ac="http://schemas.microsoft.com/office/spreadsheetml/2009/9/ac" r="90" s="3" customFormat="true" x14ac:dyDescent="0.25">
      <c r="A90" s="382" t="str">
        <f ca="true">IF(ISBLANK('Data Summary'!A92),"",'Data Summary'!A92)</f>
        <v/>
      </c>
      <c r="B90" s="127"/>
      <c r="L90" s="127"/>
      <c r="V90" s="127"/>
      <c r="AF90" s="127"/>
      <c r="AP90" s="127"/>
      <c r="AZ90" s="127"/>
      <c r="BJ90" s="127"/>
      <c r="BT90" s="127"/>
      <c r="CD90" s="127"/>
      <c r="CN90" s="127"/>
      <c r="CX90" s="127"/>
      <c r="CY90" s="127"/>
      <c r="DH90" s="127"/>
      <c r="DR90" s="127"/>
      <c r="EB90" s="127"/>
      <c r="EL90" s="127"/>
      <c r="EV90" s="127"/>
      <c r="FF90" s="127"/>
      <c r="FP90" s="127"/>
      <c r="FZ90" s="127"/>
      <c r="GJ90" s="127"/>
      <c r="GT90" s="127"/>
      <c r="HD90" s="127"/>
      <c r="HN90" s="127"/>
      <c r="HX90" s="127"/>
      <c r="IH90" s="127"/>
      <c r="IR90" s="127"/>
      <c r="JB90" s="127"/>
      <c r="JL90" s="127"/>
      <c r="JV90" s="127"/>
      <c r="KF90" s="127"/>
      <c r="KP90" s="127"/>
      <c r="KZ90" s="127"/>
      <c r="LJ90" s="127"/>
      <c r="LT90" s="127"/>
      <c r="MD90" s="127"/>
    </row>
    <row xmlns:x14ac="http://schemas.microsoft.com/office/spreadsheetml/2009/9/ac" r="91" s="3" customFormat="true" x14ac:dyDescent="0.25">
      <c r="A91" s="382" t="str">
        <f ca="true">IF(ISBLANK('Data Summary'!A93),"",'Data Summary'!A93)</f>
        <v/>
      </c>
      <c r="B91" s="127"/>
      <c r="L91" s="127"/>
      <c r="V91" s="127"/>
      <c r="AF91" s="127"/>
      <c r="AP91" s="127"/>
      <c r="AZ91" s="127"/>
      <c r="BJ91" s="127"/>
      <c r="BT91" s="127"/>
      <c r="CD91" s="127"/>
      <c r="CN91" s="127"/>
      <c r="CX91" s="127"/>
      <c r="CY91" s="127"/>
      <c r="DH91" s="127"/>
      <c r="DR91" s="127"/>
      <c r="EB91" s="127"/>
      <c r="EL91" s="127"/>
      <c r="EV91" s="127"/>
      <c r="FF91" s="127"/>
      <c r="FP91" s="127"/>
      <c r="FZ91" s="127"/>
      <c r="GJ91" s="127"/>
      <c r="GT91" s="127"/>
      <c r="HD91" s="127"/>
      <c r="HN91" s="127"/>
      <c r="HX91" s="127"/>
      <c r="IH91" s="127"/>
      <c r="IR91" s="127"/>
      <c r="JB91" s="127"/>
      <c r="JL91" s="127"/>
      <c r="JV91" s="127"/>
      <c r="KF91" s="127"/>
      <c r="KP91" s="127"/>
      <c r="KZ91" s="127"/>
      <c r="LJ91" s="127"/>
      <c r="LT91" s="127"/>
      <c r="MD91" s="127"/>
    </row>
    <row xmlns:x14ac="http://schemas.microsoft.com/office/spreadsheetml/2009/9/ac" r="92" s="3" customFormat="true" x14ac:dyDescent="0.25">
      <c r="A92" s="382" t="str">
        <f ca="true">IF(ISBLANK('Data Summary'!A94),"",'Data Summary'!A94)</f>
        <v/>
      </c>
      <c r="B92" s="127"/>
      <c r="L92" s="127"/>
      <c r="V92" s="127"/>
      <c r="AF92" s="127"/>
      <c r="AP92" s="127"/>
      <c r="AZ92" s="127"/>
      <c r="BJ92" s="127"/>
      <c r="BT92" s="127"/>
      <c r="CD92" s="127"/>
      <c r="CN92" s="127"/>
      <c r="CX92" s="127"/>
      <c r="CY92" s="127"/>
      <c r="DH92" s="127"/>
      <c r="DR92" s="127"/>
      <c r="EB92" s="127"/>
      <c r="EL92" s="127"/>
      <c r="EV92" s="127"/>
      <c r="FF92" s="127"/>
      <c r="FP92" s="127"/>
      <c r="FZ92" s="127"/>
      <c r="GJ92" s="127"/>
      <c r="GT92" s="127"/>
      <c r="HD92" s="127"/>
      <c r="HN92" s="127"/>
      <c r="HX92" s="127"/>
      <c r="IH92" s="127"/>
      <c r="IR92" s="127"/>
      <c r="JB92" s="127"/>
      <c r="JL92" s="127"/>
      <c r="JV92" s="127"/>
      <c r="KF92" s="127"/>
      <c r="KP92" s="127"/>
      <c r="KZ92" s="127"/>
      <c r="LJ92" s="127"/>
      <c r="LT92" s="127"/>
      <c r="MD92" s="127"/>
    </row>
    <row xmlns:x14ac="http://schemas.microsoft.com/office/spreadsheetml/2009/9/ac" r="93" s="3" customFormat="true" x14ac:dyDescent="0.25">
      <c r="A93" s="382" t="str">
        <f ca="true">IF(ISBLANK('Data Summary'!A95),"",'Data Summary'!A95)</f>
        <v/>
      </c>
      <c r="B93" s="127"/>
      <c r="L93" s="127"/>
      <c r="V93" s="127"/>
      <c r="AF93" s="127"/>
      <c r="AP93" s="127"/>
      <c r="AZ93" s="127"/>
      <c r="BJ93" s="127"/>
      <c r="BT93" s="127"/>
      <c r="CD93" s="127"/>
      <c r="CN93" s="127"/>
      <c r="CX93" s="127"/>
      <c r="CY93" s="127"/>
      <c r="DH93" s="127"/>
      <c r="DR93" s="127"/>
      <c r="EB93" s="127"/>
      <c r="EL93" s="127"/>
      <c r="EV93" s="127"/>
      <c r="FF93" s="127"/>
      <c r="FP93" s="127"/>
      <c r="FZ93" s="127"/>
      <c r="GJ93" s="127"/>
      <c r="GT93" s="127"/>
      <c r="HD93" s="127"/>
      <c r="HN93" s="127"/>
      <c r="HX93" s="127"/>
      <c r="IH93" s="127"/>
      <c r="IR93" s="127"/>
      <c r="JB93" s="127"/>
      <c r="JL93" s="127"/>
      <c r="JV93" s="127"/>
      <c r="KF93" s="127"/>
      <c r="KP93" s="127"/>
      <c r="KZ93" s="127"/>
      <c r="LJ93" s="127"/>
      <c r="LT93" s="127"/>
      <c r="MD93" s="127"/>
    </row>
    <row xmlns:x14ac="http://schemas.microsoft.com/office/spreadsheetml/2009/9/ac" r="94" s="3" customFormat="true" x14ac:dyDescent="0.25">
      <c r="A94" s="382" t="str">
        <f ca="true">IF(ISBLANK('Data Summary'!A96),"",'Data Summary'!A96)</f>
        <v/>
      </c>
      <c r="B94" s="127"/>
      <c r="L94" s="127"/>
      <c r="V94" s="127"/>
      <c r="AF94" s="127"/>
      <c r="AP94" s="127"/>
      <c r="AZ94" s="127"/>
      <c r="BJ94" s="127"/>
      <c r="BT94" s="127"/>
      <c r="CD94" s="127"/>
      <c r="CN94" s="127"/>
      <c r="CX94" s="127"/>
      <c r="CY94" s="127"/>
      <c r="DH94" s="127"/>
      <c r="DR94" s="127"/>
      <c r="EB94" s="127"/>
      <c r="EL94" s="127"/>
      <c r="EV94" s="127"/>
      <c r="FF94" s="127"/>
      <c r="FP94" s="127"/>
      <c r="FZ94" s="127"/>
      <c r="GJ94" s="127"/>
      <c r="GT94" s="127"/>
      <c r="HD94" s="127"/>
      <c r="HN94" s="127"/>
      <c r="HX94" s="127"/>
      <c r="IH94" s="127"/>
      <c r="IR94" s="127"/>
      <c r="JB94" s="127"/>
      <c r="JL94" s="127"/>
      <c r="JV94" s="127"/>
      <c r="KF94" s="127"/>
      <c r="KP94" s="127"/>
      <c r="KZ94" s="127"/>
      <c r="LJ94" s="127"/>
      <c r="LT94" s="127"/>
      <c r="MD94" s="127"/>
    </row>
    <row xmlns:x14ac="http://schemas.microsoft.com/office/spreadsheetml/2009/9/ac" r="95" s="3" customFormat="true" x14ac:dyDescent="0.25">
      <c r="A95" s="382" t="str">
        <f ca="true">IF(ISBLANK('Data Summary'!A97),"",'Data Summary'!A97)</f>
        <v/>
      </c>
      <c r="B95" s="127"/>
      <c r="L95" s="127"/>
      <c r="V95" s="127"/>
      <c r="AF95" s="127"/>
      <c r="AP95" s="127"/>
      <c r="AZ95" s="127"/>
      <c r="BJ95" s="127"/>
      <c r="BT95" s="127"/>
      <c r="CD95" s="127"/>
      <c r="CN95" s="127"/>
      <c r="CX95" s="127"/>
      <c r="CY95" s="127"/>
      <c r="DH95" s="127"/>
      <c r="DR95" s="127"/>
      <c r="EB95" s="127"/>
      <c r="EL95" s="127"/>
      <c r="EV95" s="127"/>
      <c r="FF95" s="127"/>
      <c r="FP95" s="127"/>
      <c r="FZ95" s="127"/>
      <c r="GJ95" s="127"/>
      <c r="GT95" s="127"/>
      <c r="HD95" s="127"/>
      <c r="HN95" s="127"/>
      <c r="HX95" s="127"/>
      <c r="IH95" s="127"/>
      <c r="IR95" s="127"/>
      <c r="JB95" s="127"/>
      <c r="JL95" s="127"/>
      <c r="JV95" s="127"/>
      <c r="KF95" s="127"/>
      <c r="KP95" s="127"/>
      <c r="KZ95" s="127"/>
      <c r="LJ95" s="127"/>
      <c r="LT95" s="127"/>
      <c r="MD95" s="127"/>
    </row>
    <row xmlns:x14ac="http://schemas.microsoft.com/office/spreadsheetml/2009/9/ac" r="96" s="3" customFormat="true" x14ac:dyDescent="0.25">
      <c r="A96" s="382" t="str">
        <f ca="true">IF(ISBLANK('Data Summary'!A98),"",'Data Summary'!A98)</f>
        <v/>
      </c>
      <c r="B96" s="127"/>
      <c r="L96" s="127"/>
      <c r="V96" s="127"/>
      <c r="AF96" s="127"/>
      <c r="AP96" s="127"/>
      <c r="AZ96" s="127"/>
      <c r="BJ96" s="127"/>
      <c r="BT96" s="127"/>
      <c r="CD96" s="127"/>
      <c r="CN96" s="127"/>
      <c r="CX96" s="127"/>
      <c r="CY96" s="127"/>
      <c r="DH96" s="127"/>
      <c r="DR96" s="127"/>
      <c r="EB96" s="127"/>
      <c r="EL96" s="127"/>
      <c r="EV96" s="127"/>
      <c r="FF96" s="127"/>
      <c r="FP96" s="127"/>
      <c r="FZ96" s="127"/>
      <c r="GJ96" s="127"/>
      <c r="GT96" s="127"/>
      <c r="HD96" s="127"/>
      <c r="HN96" s="127"/>
      <c r="HX96" s="127"/>
      <c r="IH96" s="127"/>
      <c r="IR96" s="127"/>
      <c r="JB96" s="127"/>
      <c r="JL96" s="127"/>
      <c r="JV96" s="127"/>
      <c r="KF96" s="127"/>
      <c r="KP96" s="127"/>
      <c r="KZ96" s="127"/>
      <c r="LJ96" s="127"/>
      <c r="LT96" s="127"/>
      <c r="MD96" s="127"/>
    </row>
    <row xmlns:x14ac="http://schemas.microsoft.com/office/spreadsheetml/2009/9/ac" r="97" s="3" customFormat="true" x14ac:dyDescent="0.25">
      <c r="A97" s="382" t="str">
        <f ca="true">IF(ISBLANK('Data Summary'!A99),"",'Data Summary'!A99)</f>
        <v/>
      </c>
      <c r="B97" s="127"/>
      <c r="L97" s="127"/>
      <c r="V97" s="127"/>
      <c r="AF97" s="127"/>
      <c r="AP97" s="127"/>
      <c r="AZ97" s="127"/>
      <c r="BJ97" s="127"/>
      <c r="BT97" s="127"/>
      <c r="CD97" s="127"/>
      <c r="CN97" s="127"/>
      <c r="CX97" s="127"/>
      <c r="CY97" s="127"/>
      <c r="DH97" s="127"/>
      <c r="DR97" s="127"/>
      <c r="EB97" s="127"/>
      <c r="EL97" s="127"/>
      <c r="EV97" s="127"/>
      <c r="FF97" s="127"/>
      <c r="FP97" s="127"/>
      <c r="FZ97" s="127"/>
      <c r="GJ97" s="127"/>
      <c r="GT97" s="127"/>
      <c r="HD97" s="127"/>
      <c r="HN97" s="127"/>
      <c r="HX97" s="127"/>
      <c r="IH97" s="127"/>
      <c r="IR97" s="127"/>
      <c r="JB97" s="127"/>
      <c r="JL97" s="127"/>
      <c r="JV97" s="127"/>
      <c r="KF97" s="127"/>
      <c r="KP97" s="127"/>
      <c r="KZ97" s="127"/>
      <c r="LJ97" s="127"/>
      <c r="LT97" s="127"/>
      <c r="MD97" s="127"/>
    </row>
    <row xmlns:x14ac="http://schemas.microsoft.com/office/spreadsheetml/2009/9/ac" r="98" s="3" customFormat="true" x14ac:dyDescent="0.25">
      <c r="A98" s="382" t="str">
        <f ca="true">IF(ISBLANK('Data Summary'!A100),"",'Data Summary'!A100)</f>
        <v/>
      </c>
      <c r="B98" s="127"/>
      <c r="L98" s="127"/>
      <c r="V98" s="127"/>
      <c r="AF98" s="127"/>
      <c r="AP98" s="127"/>
      <c r="AZ98" s="127"/>
      <c r="BJ98" s="127"/>
      <c r="BT98" s="127"/>
      <c r="CD98" s="127"/>
      <c r="CN98" s="127"/>
      <c r="CX98" s="127"/>
      <c r="CY98" s="127"/>
      <c r="DH98" s="127"/>
      <c r="DR98" s="127"/>
      <c r="EB98" s="127"/>
      <c r="EL98" s="127"/>
      <c r="EV98" s="127"/>
      <c r="FF98" s="127"/>
      <c r="FP98" s="127"/>
      <c r="FZ98" s="127"/>
      <c r="GJ98" s="127"/>
      <c r="GT98" s="127"/>
      <c r="HD98" s="127"/>
      <c r="HN98" s="127"/>
      <c r="HX98" s="127"/>
      <c r="IH98" s="127"/>
      <c r="IR98" s="127"/>
      <c r="JB98" s="127"/>
      <c r="JL98" s="127"/>
      <c r="JV98" s="127"/>
      <c r="KF98" s="127"/>
      <c r="KP98" s="127"/>
      <c r="KZ98" s="127"/>
      <c r="LJ98" s="127"/>
      <c r="LT98" s="127"/>
      <c r="MD98" s="127"/>
    </row>
    <row xmlns:x14ac="http://schemas.microsoft.com/office/spreadsheetml/2009/9/ac" r="99" s="3" customFormat="true" x14ac:dyDescent="0.25">
      <c r="A99" s="382" t="str">
        <f ca="true">IF(ISBLANK('Data Summary'!A101),"",'Data Summary'!A101)</f>
        <v/>
      </c>
      <c r="B99" s="127"/>
      <c r="L99" s="127"/>
      <c r="V99" s="127"/>
      <c r="AF99" s="127"/>
      <c r="AP99" s="127"/>
      <c r="AZ99" s="127"/>
      <c r="BJ99" s="127"/>
      <c r="BT99" s="127"/>
      <c r="CD99" s="127"/>
      <c r="CN99" s="127"/>
      <c r="CX99" s="127"/>
      <c r="CY99" s="127"/>
      <c r="DH99" s="127"/>
      <c r="DR99" s="127"/>
      <c r="EB99" s="127"/>
      <c r="EL99" s="127"/>
      <c r="EV99" s="127"/>
      <c r="FF99" s="127"/>
      <c r="FP99" s="127"/>
      <c r="FZ99" s="127"/>
      <c r="GJ99" s="127"/>
      <c r="GT99" s="127"/>
      <c r="HD99" s="127"/>
      <c r="HN99" s="127"/>
      <c r="HX99" s="127"/>
      <c r="IH99" s="127"/>
      <c r="IR99" s="127"/>
      <c r="JB99" s="127"/>
      <c r="JL99" s="127"/>
      <c r="JV99" s="127"/>
      <c r="KF99" s="127"/>
      <c r="KP99" s="127"/>
      <c r="KZ99" s="127"/>
      <c r="LJ99" s="127"/>
      <c r="LT99" s="127"/>
      <c r="MD99" s="127"/>
    </row>
    <row xmlns:x14ac="http://schemas.microsoft.com/office/spreadsheetml/2009/9/ac" r="100" s="3" customFormat="true" x14ac:dyDescent="0.25">
      <c r="A100" s="382" t="str">
        <f ca="true">IF(ISBLANK('Data Summary'!A102),"",'Data Summary'!A102)</f>
        <v/>
      </c>
      <c r="B100" s="127"/>
      <c r="L100" s="127"/>
      <c r="V100" s="127"/>
      <c r="AF100" s="127"/>
      <c r="AP100" s="127"/>
      <c r="AZ100" s="127"/>
      <c r="BJ100" s="127"/>
      <c r="BT100" s="127"/>
      <c r="CD100" s="127"/>
      <c r="CN100" s="127"/>
      <c r="CX100" s="127"/>
      <c r="CY100" s="127"/>
      <c r="DH100" s="127"/>
      <c r="DR100" s="127"/>
      <c r="EB100" s="127"/>
      <c r="EL100" s="127"/>
      <c r="EV100" s="127"/>
      <c r="FF100" s="127"/>
      <c r="FP100" s="127"/>
      <c r="FZ100" s="127"/>
      <c r="GJ100" s="127"/>
      <c r="GT100" s="127"/>
      <c r="HD100" s="127"/>
      <c r="HN100" s="127"/>
      <c r="HX100" s="127"/>
      <c r="IH100" s="127"/>
      <c r="IR100" s="127"/>
      <c r="JB100" s="127"/>
      <c r="JL100" s="127"/>
      <c r="JV100" s="127"/>
      <c r="KF100" s="127"/>
      <c r="KP100" s="127"/>
      <c r="KZ100" s="127"/>
      <c r="LJ100" s="127"/>
      <c r="LT100" s="127"/>
      <c r="MD100" s="127"/>
    </row>
    <row xmlns:x14ac="http://schemas.microsoft.com/office/spreadsheetml/2009/9/ac" r="101" s="3" customFormat="true" x14ac:dyDescent="0.25">
      <c r="A101" s="382" t="str">
        <f ca="true">IF(ISBLANK('Data Summary'!A103),"",'Data Summary'!A103)</f>
        <v/>
      </c>
      <c r="B101" s="127"/>
      <c r="L101" s="127"/>
      <c r="V101" s="127"/>
      <c r="AF101" s="127"/>
      <c r="AP101" s="127"/>
      <c r="AZ101" s="127"/>
      <c r="BJ101" s="127"/>
      <c r="BT101" s="127"/>
      <c r="CD101" s="127"/>
      <c r="CN101" s="127"/>
      <c r="CX101" s="127"/>
      <c r="CY101" s="127"/>
      <c r="DH101" s="127"/>
      <c r="DR101" s="127"/>
      <c r="EB101" s="127"/>
      <c r="EL101" s="127"/>
      <c r="EV101" s="127"/>
      <c r="FF101" s="127"/>
      <c r="FP101" s="127"/>
      <c r="FZ101" s="127"/>
      <c r="GJ101" s="127"/>
      <c r="GT101" s="127"/>
      <c r="HD101" s="127"/>
      <c r="HN101" s="127"/>
      <c r="HX101" s="127"/>
      <c r="IH101" s="127"/>
      <c r="IR101" s="127"/>
      <c r="JB101" s="127"/>
      <c r="JL101" s="127"/>
      <c r="JV101" s="127"/>
      <c r="KF101" s="127"/>
      <c r="KP101" s="127"/>
      <c r="KZ101" s="127"/>
      <c r="LJ101" s="127"/>
      <c r="LT101" s="127"/>
      <c r="MD101" s="127"/>
    </row>
    <row xmlns:x14ac="http://schemas.microsoft.com/office/spreadsheetml/2009/9/ac" r="102" s="3" customFormat="true" x14ac:dyDescent="0.25">
      <c r="A102" s="382" t="str">
        <f ca="true">IF(ISBLANK('Data Summary'!A104),"",'Data Summary'!A104)</f>
        <v/>
      </c>
      <c r="B102" s="127"/>
      <c r="L102" s="127"/>
      <c r="V102" s="127"/>
      <c r="AF102" s="127"/>
      <c r="AP102" s="127"/>
      <c r="AZ102" s="127"/>
      <c r="BJ102" s="127"/>
      <c r="BT102" s="127"/>
      <c r="CD102" s="127"/>
      <c r="CN102" s="127"/>
      <c r="CX102" s="127"/>
      <c r="CY102" s="127"/>
      <c r="DH102" s="127"/>
      <c r="DR102" s="127"/>
      <c r="EB102" s="127"/>
      <c r="EL102" s="127"/>
      <c r="EV102" s="127"/>
      <c r="FF102" s="127"/>
      <c r="FP102" s="127"/>
      <c r="FZ102" s="127"/>
      <c r="GJ102" s="127"/>
      <c r="GT102" s="127"/>
      <c r="HD102" s="127"/>
      <c r="HN102" s="127"/>
      <c r="HX102" s="127"/>
      <c r="IH102" s="127"/>
      <c r="IR102" s="127"/>
      <c r="JB102" s="127"/>
      <c r="JL102" s="127"/>
      <c r="JV102" s="127"/>
      <c r="KF102" s="127"/>
      <c r="KP102" s="127"/>
      <c r="KZ102" s="127"/>
      <c r="LJ102" s="127"/>
      <c r="LT102" s="127"/>
      <c r="MD102" s="127"/>
    </row>
    <row xmlns:x14ac="http://schemas.microsoft.com/office/spreadsheetml/2009/9/ac" r="103" s="3" customFormat="true" x14ac:dyDescent="0.25">
      <c r="A103" s="382" t="str">
        <f ca="true">IF(ISBLANK('Data Summary'!A105),"",'Data Summary'!A105)</f>
        <v/>
      </c>
      <c r="B103" s="127"/>
      <c r="L103" s="127"/>
      <c r="V103" s="127"/>
      <c r="AF103" s="127"/>
      <c r="AP103" s="127"/>
      <c r="AZ103" s="127"/>
      <c r="BJ103" s="127"/>
      <c r="BT103" s="127"/>
      <c r="CD103" s="127"/>
      <c r="CN103" s="127"/>
      <c r="CX103" s="127"/>
      <c r="CY103" s="127"/>
      <c r="DH103" s="127"/>
      <c r="DR103" s="127"/>
      <c r="EB103" s="127"/>
      <c r="EL103" s="127"/>
      <c r="EV103" s="127"/>
      <c r="FF103" s="127"/>
      <c r="FP103" s="127"/>
      <c r="FZ103" s="127"/>
      <c r="GJ103" s="127"/>
      <c r="GT103" s="127"/>
      <c r="HD103" s="127"/>
      <c r="HN103" s="127"/>
      <c r="HX103" s="127"/>
      <c r="IH103" s="127"/>
      <c r="IR103" s="127"/>
      <c r="JB103" s="127"/>
      <c r="JL103" s="127"/>
      <c r="JV103" s="127"/>
      <c r="KF103" s="127"/>
      <c r="KP103" s="127"/>
      <c r="KZ103" s="127"/>
      <c r="LJ103" s="127"/>
      <c r="LT103" s="127"/>
      <c r="MD103" s="127"/>
    </row>
    <row xmlns:x14ac="http://schemas.microsoft.com/office/spreadsheetml/2009/9/ac" r="104" s="3" customFormat="true" x14ac:dyDescent="0.25">
      <c r="A104" s="382" t="str">
        <f ca="true">IF(ISBLANK('Data Summary'!A106),"",'Data Summary'!A106)</f>
        <v/>
      </c>
      <c r="B104" s="127"/>
      <c r="L104" s="127"/>
      <c r="V104" s="127"/>
      <c r="AF104" s="127"/>
      <c r="AP104" s="127"/>
      <c r="AZ104" s="127"/>
      <c r="BJ104" s="127"/>
      <c r="BT104" s="127"/>
      <c r="CD104" s="127"/>
      <c r="CN104" s="127"/>
      <c r="CX104" s="127"/>
      <c r="CY104" s="127"/>
      <c r="DH104" s="127"/>
      <c r="DR104" s="127"/>
      <c r="EB104" s="127"/>
      <c r="EL104" s="127"/>
      <c r="EV104" s="127"/>
      <c r="FF104" s="127"/>
      <c r="FP104" s="127"/>
      <c r="FZ104" s="127"/>
      <c r="GJ104" s="127"/>
      <c r="GT104" s="127"/>
      <c r="HD104" s="127"/>
      <c r="HN104" s="127"/>
      <c r="HX104" s="127"/>
      <c r="IH104" s="127"/>
      <c r="IR104" s="127"/>
      <c r="JB104" s="127"/>
      <c r="JL104" s="127"/>
      <c r="JV104" s="127"/>
      <c r="KF104" s="127"/>
      <c r="KP104" s="127"/>
      <c r="KZ104" s="127"/>
      <c r="LJ104" s="127"/>
      <c r="LT104" s="127"/>
      <c r="MD104" s="127"/>
    </row>
    <row xmlns:x14ac="http://schemas.microsoft.com/office/spreadsheetml/2009/9/ac" r="105" s="3" customFormat="true" x14ac:dyDescent="0.25">
      <c r="A105" s="382" t="str">
        <f ca="true">IF(ISBLANK('Data Summary'!A107),"",'Data Summary'!A107)</f>
        <v/>
      </c>
      <c r="B105" s="127"/>
      <c r="L105" s="127"/>
      <c r="V105" s="127"/>
      <c r="AF105" s="127"/>
      <c r="AP105" s="127"/>
      <c r="AZ105" s="127"/>
      <c r="BJ105" s="127"/>
      <c r="BT105" s="127"/>
      <c r="CD105" s="127"/>
      <c r="CN105" s="127"/>
      <c r="CX105" s="127"/>
      <c r="CY105" s="127"/>
      <c r="DH105" s="127"/>
      <c r="DR105" s="127"/>
      <c r="EB105" s="127"/>
      <c r="EL105" s="127"/>
      <c r="EV105" s="127"/>
      <c r="FF105" s="127"/>
      <c r="FP105" s="127"/>
      <c r="FZ105" s="127"/>
      <c r="GJ105" s="127"/>
      <c r="GT105" s="127"/>
      <c r="HD105" s="127"/>
      <c r="HN105" s="127"/>
      <c r="HX105" s="127"/>
      <c r="IH105" s="127"/>
      <c r="IR105" s="127"/>
      <c r="JB105" s="127"/>
      <c r="JL105" s="127"/>
      <c r="JV105" s="127"/>
      <c r="KF105" s="127"/>
      <c r="KP105" s="127"/>
      <c r="KZ105" s="127"/>
      <c r="LJ105" s="127"/>
      <c r="LT105" s="127"/>
      <c r="MD105" s="127"/>
    </row>
    <row xmlns:x14ac="http://schemas.microsoft.com/office/spreadsheetml/2009/9/ac" r="106" s="3" customFormat="true" x14ac:dyDescent="0.25">
      <c r="A106" s="382" t="str">
        <f ca="true">IF(ISBLANK('Data Summary'!A108),"",'Data Summary'!A108)</f>
        <v/>
      </c>
      <c r="B106" s="127"/>
      <c r="L106" s="127"/>
      <c r="V106" s="127"/>
      <c r="AF106" s="127"/>
      <c r="AP106" s="127"/>
      <c r="AZ106" s="127"/>
      <c r="BJ106" s="127"/>
      <c r="BT106" s="127"/>
      <c r="CD106" s="127"/>
      <c r="CN106" s="127"/>
      <c r="CX106" s="127"/>
      <c r="CY106" s="127"/>
      <c r="DH106" s="127"/>
      <c r="DR106" s="127"/>
      <c r="EB106" s="127"/>
      <c r="EL106" s="127"/>
      <c r="EV106" s="127"/>
      <c r="FF106" s="127"/>
      <c r="FP106" s="127"/>
      <c r="FZ106" s="127"/>
      <c r="GJ106" s="127"/>
      <c r="GT106" s="127"/>
      <c r="HD106" s="127"/>
      <c r="HN106" s="127"/>
      <c r="HX106" s="127"/>
      <c r="IH106" s="127"/>
      <c r="IR106" s="127"/>
      <c r="JB106" s="127"/>
      <c r="JL106" s="127"/>
      <c r="JV106" s="127"/>
      <c r="KF106" s="127"/>
      <c r="KP106" s="127"/>
      <c r="KZ106" s="127"/>
      <c r="LJ106" s="127"/>
      <c r="LT106" s="127"/>
      <c r="MD106" s="127"/>
    </row>
    <row xmlns:x14ac="http://schemas.microsoft.com/office/spreadsheetml/2009/9/ac" r="107" s="3" customFormat="true" x14ac:dyDescent="0.25">
      <c r="A107" s="382" t="str">
        <f ca="true">IF(ISBLANK('Data Summary'!A109),"",'Data Summary'!A109)</f>
        <v/>
      </c>
      <c r="B107" s="127"/>
      <c r="L107" s="127"/>
      <c r="V107" s="127"/>
      <c r="AF107" s="127"/>
      <c r="AP107" s="127"/>
      <c r="AZ107" s="127"/>
      <c r="BJ107" s="127"/>
      <c r="BT107" s="127"/>
      <c r="CD107" s="127"/>
      <c r="CN107" s="127"/>
      <c r="CX107" s="127"/>
      <c r="CY107" s="127"/>
      <c r="DH107" s="127"/>
      <c r="DR107" s="127"/>
      <c r="EB107" s="127"/>
      <c r="EL107" s="127"/>
      <c r="EV107" s="127"/>
      <c r="FF107" s="127"/>
      <c r="FP107" s="127"/>
      <c r="FZ107" s="127"/>
      <c r="GJ107" s="127"/>
      <c r="GT107" s="127"/>
      <c r="HD107" s="127"/>
      <c r="HN107" s="127"/>
      <c r="HX107" s="127"/>
      <c r="IH107" s="127"/>
      <c r="IR107" s="127"/>
      <c r="JB107" s="127"/>
      <c r="JL107" s="127"/>
      <c r="JV107" s="127"/>
      <c r="KF107" s="127"/>
      <c r="KP107" s="127"/>
      <c r="KZ107" s="127"/>
      <c r="LJ107" s="127"/>
      <c r="LT107" s="127"/>
      <c r="MD107" s="127"/>
    </row>
    <row xmlns:x14ac="http://schemas.microsoft.com/office/spreadsheetml/2009/9/ac" r="108" s="3" customFormat="true" x14ac:dyDescent="0.25">
      <c r="A108" s="382" t="str">
        <f ca="true">IF(ISBLANK('Data Summary'!A110),"",'Data Summary'!A110)</f>
        <v/>
      </c>
      <c r="B108" s="127"/>
      <c r="L108" s="127"/>
      <c r="V108" s="127"/>
      <c r="AF108" s="127"/>
      <c r="AP108" s="127"/>
      <c r="AZ108" s="127"/>
      <c r="BJ108" s="127"/>
      <c r="BT108" s="127"/>
      <c r="CD108" s="127"/>
      <c r="CN108" s="127"/>
      <c r="CX108" s="127"/>
      <c r="CY108" s="127"/>
      <c r="DH108" s="127"/>
      <c r="DR108" s="127"/>
      <c r="EB108" s="127"/>
      <c r="EL108" s="127"/>
      <c r="EV108" s="127"/>
      <c r="FF108" s="127"/>
      <c r="FP108" s="127"/>
      <c r="FZ108" s="127"/>
      <c r="GJ108" s="127"/>
      <c r="GT108" s="127"/>
      <c r="HD108" s="127"/>
      <c r="HN108" s="127"/>
      <c r="HX108" s="127"/>
      <c r="IH108" s="127"/>
      <c r="IR108" s="127"/>
      <c r="JB108" s="127"/>
      <c r="JL108" s="127"/>
      <c r="JV108" s="127"/>
      <c r="KF108" s="127"/>
      <c r="KP108" s="127"/>
      <c r="KZ108" s="127"/>
      <c r="LJ108" s="127"/>
      <c r="LT108" s="127"/>
      <c r="MD108" s="127"/>
    </row>
    <row xmlns:x14ac="http://schemas.microsoft.com/office/spreadsheetml/2009/9/ac" r="109" s="3" customFormat="true" x14ac:dyDescent="0.25">
      <c r="A109" s="382" t="str">
        <f ca="true">IF(ISBLANK('Data Summary'!A111),"",'Data Summary'!A111)</f>
        <v/>
      </c>
      <c r="B109" s="127"/>
      <c r="L109" s="127"/>
      <c r="V109" s="127"/>
      <c r="AF109" s="127"/>
      <c r="AP109" s="127"/>
      <c r="AZ109" s="127"/>
      <c r="BJ109" s="127"/>
      <c r="BT109" s="127"/>
      <c r="CD109" s="127"/>
      <c r="CN109" s="127"/>
      <c r="CX109" s="127"/>
      <c r="CY109" s="127"/>
      <c r="DH109" s="127"/>
      <c r="DR109" s="127"/>
      <c r="EB109" s="127"/>
      <c r="EL109" s="127"/>
      <c r="EV109" s="127"/>
      <c r="FF109" s="127"/>
      <c r="FP109" s="127"/>
      <c r="FZ109" s="127"/>
      <c r="GJ109" s="127"/>
      <c r="GT109" s="127"/>
      <c r="HD109" s="127"/>
      <c r="HN109" s="127"/>
      <c r="HX109" s="127"/>
      <c r="IH109" s="127"/>
      <c r="IR109" s="127"/>
      <c r="JB109" s="127"/>
      <c r="JL109" s="127"/>
      <c r="JV109" s="127"/>
      <c r="KF109" s="127"/>
      <c r="KP109" s="127"/>
      <c r="KZ109" s="127"/>
      <c r="LJ109" s="127"/>
      <c r="LT109" s="127"/>
      <c r="MD109" s="127"/>
    </row>
    <row xmlns:x14ac="http://schemas.microsoft.com/office/spreadsheetml/2009/9/ac" r="110" s="3" customFormat="true" x14ac:dyDescent="0.25">
      <c r="A110" s="382" t="str">
        <f ca="true">IF(ISBLANK('Data Summary'!A112),"",'Data Summary'!A112)</f>
        <v/>
      </c>
      <c r="B110" s="127"/>
      <c r="L110" s="127"/>
      <c r="V110" s="127"/>
      <c r="AF110" s="127"/>
      <c r="AP110" s="127"/>
      <c r="AZ110" s="127"/>
      <c r="BJ110" s="127"/>
      <c r="BT110" s="127"/>
      <c r="CD110" s="127"/>
      <c r="CN110" s="127"/>
      <c r="CX110" s="127"/>
      <c r="CY110" s="127"/>
      <c r="DH110" s="127"/>
      <c r="DR110" s="127"/>
      <c r="EB110" s="127"/>
      <c r="EL110" s="127"/>
      <c r="EV110" s="127"/>
      <c r="FF110" s="127"/>
      <c r="FP110" s="127"/>
      <c r="FZ110" s="127"/>
      <c r="GJ110" s="127"/>
      <c r="GT110" s="127"/>
      <c r="HD110" s="127"/>
      <c r="HN110" s="127"/>
      <c r="HX110" s="127"/>
      <c r="IH110" s="127"/>
      <c r="IR110" s="127"/>
      <c r="JB110" s="127"/>
      <c r="JL110" s="127"/>
      <c r="JV110" s="127"/>
      <c r="KF110" s="127"/>
      <c r="KP110" s="127"/>
      <c r="KZ110" s="127"/>
      <c r="LJ110" s="127"/>
      <c r="LT110" s="127"/>
      <c r="MD110" s="127"/>
    </row>
    <row xmlns:x14ac="http://schemas.microsoft.com/office/spreadsheetml/2009/9/ac" r="111" s="3" customFormat="true" x14ac:dyDescent="0.25">
      <c r="A111" s="382" t="str">
        <f ca="true">IF(ISBLANK('Data Summary'!A113),"",'Data Summary'!A113)</f>
        <v/>
      </c>
      <c r="B111" s="127"/>
      <c r="L111" s="127"/>
      <c r="V111" s="127"/>
      <c r="AF111" s="127"/>
      <c r="AP111" s="127"/>
      <c r="AZ111" s="127"/>
      <c r="BJ111" s="127"/>
      <c r="BT111" s="127"/>
      <c r="CD111" s="127"/>
      <c r="CN111" s="127"/>
      <c r="CX111" s="127"/>
      <c r="CY111" s="127"/>
      <c r="DH111" s="127"/>
      <c r="DR111" s="127"/>
      <c r="EB111" s="127"/>
      <c r="EL111" s="127"/>
      <c r="EV111" s="127"/>
      <c r="FF111" s="127"/>
      <c r="FP111" s="127"/>
      <c r="FZ111" s="127"/>
      <c r="GJ111" s="127"/>
      <c r="GT111" s="127"/>
      <c r="HD111" s="127"/>
      <c r="HN111" s="127"/>
      <c r="HX111" s="127"/>
      <c r="IH111" s="127"/>
      <c r="IR111" s="127"/>
      <c r="JB111" s="127"/>
      <c r="JL111" s="127"/>
      <c r="JV111" s="127"/>
      <c r="KF111" s="127"/>
      <c r="KP111" s="127"/>
      <c r="KZ111" s="127"/>
      <c r="LJ111" s="127"/>
      <c r="LT111" s="127"/>
      <c r="MD111" s="127"/>
    </row>
    <row xmlns:x14ac="http://schemas.microsoft.com/office/spreadsheetml/2009/9/ac" r="112" s="3" customFormat="true" x14ac:dyDescent="0.25">
      <c r="A112" s="382" t="str">
        <f ca="true">IF(ISBLANK('Data Summary'!A114),"",'Data Summary'!A114)</f>
        <v/>
      </c>
      <c r="B112" s="127"/>
      <c r="L112" s="127"/>
      <c r="V112" s="127"/>
      <c r="AF112" s="127"/>
      <c r="AP112" s="127"/>
      <c r="AZ112" s="127"/>
      <c r="BJ112" s="127"/>
      <c r="BT112" s="127"/>
      <c r="CD112" s="127"/>
      <c r="CN112" s="127"/>
      <c r="CX112" s="127"/>
      <c r="CY112" s="127"/>
      <c r="DH112" s="127"/>
      <c r="DR112" s="127"/>
      <c r="EB112" s="127"/>
      <c r="EL112" s="127"/>
      <c r="EV112" s="127"/>
      <c r="FF112" s="127"/>
      <c r="FP112" s="127"/>
      <c r="FZ112" s="127"/>
      <c r="GJ112" s="127"/>
      <c r="GT112" s="127"/>
      <c r="HD112" s="127"/>
      <c r="HN112" s="127"/>
      <c r="HX112" s="127"/>
      <c r="IH112" s="127"/>
      <c r="IR112" s="127"/>
      <c r="JB112" s="127"/>
      <c r="JL112" s="127"/>
      <c r="JV112" s="127"/>
      <c r="KF112" s="127"/>
      <c r="KP112" s="127"/>
      <c r="KZ112" s="127"/>
      <c r="LJ112" s="127"/>
      <c r="LT112" s="127"/>
      <c r="MD112" s="127"/>
    </row>
    <row xmlns:x14ac="http://schemas.microsoft.com/office/spreadsheetml/2009/9/ac" r="113" s="3" customFormat="true" x14ac:dyDescent="0.25">
      <c r="A113" s="382" t="str">
        <f ca="true">IF(ISBLANK('Data Summary'!A115),"",'Data Summary'!A115)</f>
        <v/>
      </c>
      <c r="B113" s="127"/>
      <c r="L113" s="127"/>
      <c r="V113" s="127"/>
      <c r="AF113" s="127"/>
      <c r="AP113" s="127"/>
      <c r="AZ113" s="127"/>
      <c r="BJ113" s="127"/>
      <c r="BT113" s="127"/>
      <c r="CD113" s="127"/>
      <c r="CN113" s="127"/>
      <c r="CX113" s="127"/>
      <c r="CY113" s="127"/>
      <c r="DH113" s="127"/>
      <c r="DR113" s="127"/>
      <c r="EB113" s="127"/>
      <c r="EL113" s="127"/>
      <c r="EV113" s="127"/>
      <c r="FF113" s="127"/>
      <c r="FP113" s="127"/>
      <c r="FZ113" s="127"/>
      <c r="GJ113" s="127"/>
      <c r="GT113" s="127"/>
      <c r="HD113" s="127"/>
      <c r="HN113" s="127"/>
      <c r="HX113" s="127"/>
      <c r="IH113" s="127"/>
      <c r="IR113" s="127"/>
      <c r="JB113" s="127"/>
      <c r="JL113" s="127"/>
      <c r="JV113" s="127"/>
      <c r="KF113" s="127"/>
      <c r="KP113" s="127"/>
      <c r="KZ113" s="127"/>
      <c r="LJ113" s="127"/>
      <c r="LT113" s="127"/>
      <c r="MD113" s="127"/>
    </row>
    <row xmlns:x14ac="http://schemas.microsoft.com/office/spreadsheetml/2009/9/ac" r="114" s="3" customFormat="true" x14ac:dyDescent="0.25">
      <c r="A114" s="382" t="str">
        <f ca="true">IF(ISBLANK('Data Summary'!A116),"",'Data Summary'!A116)</f>
        <v/>
      </c>
      <c r="B114" s="127"/>
      <c r="L114" s="127"/>
      <c r="V114" s="127"/>
      <c r="AF114" s="127"/>
      <c r="AP114" s="127"/>
      <c r="AZ114" s="127"/>
      <c r="BJ114" s="127"/>
      <c r="BT114" s="127"/>
      <c r="CD114" s="127"/>
      <c r="CN114" s="127"/>
      <c r="CX114" s="127"/>
      <c r="CY114" s="127"/>
      <c r="DH114" s="127"/>
      <c r="DR114" s="127"/>
      <c r="EB114" s="127"/>
      <c r="EL114" s="127"/>
      <c r="EV114" s="127"/>
      <c r="FF114" s="127"/>
      <c r="FP114" s="127"/>
      <c r="FZ114" s="127"/>
      <c r="GJ114" s="127"/>
      <c r="GT114" s="127"/>
      <c r="HD114" s="127"/>
      <c r="HN114" s="127"/>
      <c r="HX114" s="127"/>
      <c r="IH114" s="127"/>
      <c r="IR114" s="127"/>
      <c r="JB114" s="127"/>
      <c r="JL114" s="127"/>
      <c r="JV114" s="127"/>
      <c r="KF114" s="127"/>
      <c r="KP114" s="127"/>
      <c r="KZ114" s="127"/>
      <c r="LJ114" s="127"/>
      <c r="LT114" s="127"/>
      <c r="MD114" s="127"/>
    </row>
    <row xmlns:x14ac="http://schemas.microsoft.com/office/spreadsheetml/2009/9/ac" r="115" s="3" customFormat="true" x14ac:dyDescent="0.25">
      <c r="A115" s="382" t="str">
        <f ca="true">IF(ISBLANK('Data Summary'!A117),"",'Data Summary'!A117)</f>
        <v/>
      </c>
      <c r="B115" s="127"/>
      <c r="L115" s="127"/>
      <c r="V115" s="127"/>
      <c r="AF115" s="127"/>
      <c r="AP115" s="127"/>
      <c r="AZ115" s="127"/>
      <c r="BJ115" s="127"/>
      <c r="BT115" s="127"/>
      <c r="CD115" s="127"/>
      <c r="CN115" s="127"/>
      <c r="CX115" s="127"/>
      <c r="CY115" s="127"/>
      <c r="DH115" s="127"/>
      <c r="DR115" s="127"/>
      <c r="EB115" s="127"/>
      <c r="EL115" s="127"/>
      <c r="EV115" s="127"/>
      <c r="FF115" s="127"/>
      <c r="FP115" s="127"/>
      <c r="FZ115" s="127"/>
      <c r="GJ115" s="127"/>
      <c r="GT115" s="127"/>
      <c r="HD115" s="127"/>
      <c r="HN115" s="127"/>
      <c r="HX115" s="127"/>
      <c r="IH115" s="127"/>
      <c r="IR115" s="127"/>
      <c r="JB115" s="127"/>
      <c r="JL115" s="127"/>
      <c r="JV115" s="127"/>
      <c r="KF115" s="127"/>
      <c r="KP115" s="127"/>
      <c r="KZ115" s="127"/>
      <c r="LJ115" s="127"/>
      <c r="LT115" s="127"/>
      <c r="MD115" s="127"/>
    </row>
    <row xmlns:x14ac="http://schemas.microsoft.com/office/spreadsheetml/2009/9/ac" r="116" s="3" customFormat="true" x14ac:dyDescent="0.25">
      <c r="A116" s="382" t="str">
        <f ca="true">IF(ISBLANK('Data Summary'!A118),"",'Data Summary'!A118)</f>
        <v/>
      </c>
      <c r="B116" s="127"/>
      <c r="L116" s="127"/>
      <c r="V116" s="127"/>
      <c r="AF116" s="127"/>
      <c r="AP116" s="127"/>
      <c r="AZ116" s="127"/>
      <c r="BJ116" s="127"/>
      <c r="BT116" s="127"/>
      <c r="CD116" s="127"/>
      <c r="CN116" s="127"/>
      <c r="CX116" s="127"/>
      <c r="CY116" s="127"/>
      <c r="DH116" s="127"/>
      <c r="DR116" s="127"/>
      <c r="EB116" s="127"/>
      <c r="EL116" s="127"/>
      <c r="EV116" s="127"/>
      <c r="FF116" s="127"/>
      <c r="FP116" s="127"/>
      <c r="FZ116" s="127"/>
      <c r="GJ116" s="127"/>
      <c r="GT116" s="127"/>
      <c r="HD116" s="127"/>
      <c r="HN116" s="127"/>
      <c r="HX116" s="127"/>
      <c r="IH116" s="127"/>
      <c r="IR116" s="127"/>
      <c r="JB116" s="127"/>
      <c r="JL116" s="127"/>
      <c r="JV116" s="127"/>
      <c r="KF116" s="127"/>
      <c r="KP116" s="127"/>
      <c r="KZ116" s="127"/>
      <c r="LJ116" s="127"/>
      <c r="LT116" s="127"/>
      <c r="MD116" s="127"/>
    </row>
    <row xmlns:x14ac="http://schemas.microsoft.com/office/spreadsheetml/2009/9/ac" r="117" s="3" customFormat="true" x14ac:dyDescent="0.25">
      <c r="A117" s="382" t="str">
        <f ca="true">IF(ISBLANK('Data Summary'!A119),"",'Data Summary'!A119)</f>
        <v/>
      </c>
      <c r="B117" s="127"/>
      <c r="L117" s="127"/>
      <c r="V117" s="127"/>
      <c r="AF117" s="127"/>
      <c r="AP117" s="127"/>
      <c r="AZ117" s="127"/>
      <c r="BJ117" s="127"/>
      <c r="BT117" s="127"/>
      <c r="CD117" s="127"/>
      <c r="CN117" s="127"/>
      <c r="CX117" s="127"/>
      <c r="CY117" s="127"/>
      <c r="DH117" s="127"/>
      <c r="DR117" s="127"/>
      <c r="EB117" s="127"/>
      <c r="EL117" s="127"/>
      <c r="EV117" s="127"/>
      <c r="FF117" s="127"/>
      <c r="FP117" s="127"/>
      <c r="FZ117" s="127"/>
      <c r="GJ117" s="127"/>
      <c r="GT117" s="127"/>
      <c r="HD117" s="127"/>
      <c r="HN117" s="127"/>
      <c r="HX117" s="127"/>
      <c r="IH117" s="127"/>
      <c r="IR117" s="127"/>
      <c r="JB117" s="127"/>
      <c r="JL117" s="127"/>
      <c r="JV117" s="127"/>
      <c r="KF117" s="127"/>
      <c r="KP117" s="127"/>
      <c r="KZ117" s="127"/>
      <c r="LJ117" s="127"/>
      <c r="LT117" s="127"/>
      <c r="MD117" s="127"/>
    </row>
    <row xmlns:x14ac="http://schemas.microsoft.com/office/spreadsheetml/2009/9/ac" r="118" s="3" customFormat="true" x14ac:dyDescent="0.25">
      <c r="A118" s="382" t="str">
        <f ca="true">IF(ISBLANK('Data Summary'!A120),"",'Data Summary'!A120)</f>
        <v/>
      </c>
      <c r="B118" s="127"/>
      <c r="L118" s="127"/>
      <c r="V118" s="127"/>
      <c r="AF118" s="127"/>
      <c r="AP118" s="127"/>
      <c r="AZ118" s="127"/>
      <c r="BJ118" s="127"/>
      <c r="BT118" s="127"/>
      <c r="CD118" s="127"/>
      <c r="CN118" s="127"/>
      <c r="CX118" s="127"/>
      <c r="CY118" s="127"/>
      <c r="DH118" s="127"/>
      <c r="DR118" s="127"/>
      <c r="EB118" s="127"/>
      <c r="EL118" s="127"/>
      <c r="EV118" s="127"/>
      <c r="FF118" s="127"/>
      <c r="FP118" s="127"/>
      <c r="FZ118" s="127"/>
      <c r="GJ118" s="127"/>
      <c r="GT118" s="127"/>
      <c r="HD118" s="127"/>
      <c r="HN118" s="127"/>
      <c r="HX118" s="127"/>
      <c r="IH118" s="127"/>
      <c r="IR118" s="127"/>
      <c r="JB118" s="127"/>
      <c r="JL118" s="127"/>
      <c r="JV118" s="127"/>
      <c r="KF118" s="127"/>
      <c r="KP118" s="127"/>
      <c r="KZ118" s="127"/>
      <c r="LJ118" s="127"/>
      <c r="LT118" s="127"/>
      <c r="MD118" s="127"/>
    </row>
    <row xmlns:x14ac="http://schemas.microsoft.com/office/spreadsheetml/2009/9/ac" r="119" s="3" customFormat="true" x14ac:dyDescent="0.25">
      <c r="A119" s="382" t="str">
        <f ca="true">IF(ISBLANK('Data Summary'!A121),"",'Data Summary'!A121)</f>
        <v/>
      </c>
      <c r="B119" s="127"/>
      <c r="L119" s="127"/>
      <c r="V119" s="127"/>
      <c r="AF119" s="127"/>
      <c r="AP119" s="127"/>
      <c r="AZ119" s="127"/>
      <c r="BJ119" s="127"/>
      <c r="BT119" s="127"/>
      <c r="CD119" s="127"/>
      <c r="CN119" s="127"/>
      <c r="CX119" s="127"/>
      <c r="CY119" s="127"/>
      <c r="DH119" s="127"/>
      <c r="DR119" s="127"/>
      <c r="EB119" s="127"/>
      <c r="EL119" s="127"/>
      <c r="EV119" s="127"/>
      <c r="FF119" s="127"/>
      <c r="FP119" s="127"/>
      <c r="FZ119" s="127"/>
      <c r="GJ119" s="127"/>
      <c r="GT119" s="127"/>
      <c r="HD119" s="127"/>
      <c r="HN119" s="127"/>
      <c r="HX119" s="127"/>
      <c r="IH119" s="127"/>
      <c r="IR119" s="127"/>
      <c r="JB119" s="127"/>
      <c r="JL119" s="127"/>
      <c r="JV119" s="127"/>
      <c r="KF119" s="127"/>
      <c r="KP119" s="127"/>
      <c r="KZ119" s="127"/>
      <c r="LJ119" s="127"/>
      <c r="LT119" s="127"/>
      <c r="MD119" s="127"/>
    </row>
    <row xmlns:x14ac="http://schemas.microsoft.com/office/spreadsheetml/2009/9/ac" r="120" s="3" customFormat="true" x14ac:dyDescent="0.25">
      <c r="A120" s="382" t="str">
        <f ca="true">IF(ISBLANK('Data Summary'!A122),"",'Data Summary'!A122)</f>
        <v/>
      </c>
      <c r="B120" s="127"/>
      <c r="L120" s="127"/>
      <c r="V120" s="127"/>
      <c r="AF120" s="127"/>
      <c r="AP120" s="127"/>
      <c r="AZ120" s="127"/>
      <c r="BJ120" s="127"/>
      <c r="BT120" s="127"/>
      <c r="CD120" s="127"/>
      <c r="CN120" s="127"/>
      <c r="CX120" s="127"/>
      <c r="CY120" s="127"/>
      <c r="DH120" s="127"/>
      <c r="DR120" s="127"/>
      <c r="EB120" s="127"/>
      <c r="EL120" s="127"/>
      <c r="EV120" s="127"/>
      <c r="FF120" s="127"/>
      <c r="FP120" s="127"/>
      <c r="FZ120" s="127"/>
      <c r="GJ120" s="127"/>
      <c r="GT120" s="127"/>
      <c r="HD120" s="127"/>
      <c r="HN120" s="127"/>
      <c r="HX120" s="127"/>
      <c r="IH120" s="127"/>
      <c r="IR120" s="127"/>
      <c r="JB120" s="127"/>
      <c r="JL120" s="127"/>
      <c r="JV120" s="127"/>
      <c r="KF120" s="127"/>
      <c r="KP120" s="127"/>
      <c r="KZ120" s="127"/>
      <c r="LJ120" s="127"/>
      <c r="LT120" s="127"/>
      <c r="MD120" s="127"/>
    </row>
    <row xmlns:x14ac="http://schemas.microsoft.com/office/spreadsheetml/2009/9/ac" r="121" s="3" customFormat="true" x14ac:dyDescent="0.25">
      <c r="A121" s="382" t="str">
        <f ca="true">IF(ISBLANK('Data Summary'!A123),"",'Data Summary'!A123)</f>
        <v/>
      </c>
      <c r="B121" s="127"/>
      <c r="L121" s="127"/>
      <c r="V121" s="127"/>
      <c r="AF121" s="127"/>
      <c r="AP121" s="127"/>
      <c r="AZ121" s="127"/>
      <c r="BJ121" s="127"/>
      <c r="BT121" s="127"/>
      <c r="CD121" s="127"/>
      <c r="CN121" s="127"/>
      <c r="CX121" s="127"/>
      <c r="CY121" s="127"/>
      <c r="DH121" s="127"/>
      <c r="DR121" s="127"/>
      <c r="EB121" s="127"/>
      <c r="EL121" s="127"/>
      <c r="EV121" s="127"/>
      <c r="FF121" s="127"/>
      <c r="FP121" s="127"/>
      <c r="FZ121" s="127"/>
      <c r="GJ121" s="127"/>
      <c r="GT121" s="127"/>
      <c r="HD121" s="127"/>
      <c r="HN121" s="127"/>
      <c r="HX121" s="127"/>
      <c r="IH121" s="127"/>
      <c r="IR121" s="127"/>
      <c r="JB121" s="127"/>
      <c r="JL121" s="127"/>
      <c r="JV121" s="127"/>
      <c r="KF121" s="127"/>
      <c r="KP121" s="127"/>
      <c r="KZ121" s="127"/>
      <c r="LJ121" s="127"/>
      <c r="LT121" s="127"/>
      <c r="MD121" s="127"/>
    </row>
    <row xmlns:x14ac="http://schemas.microsoft.com/office/spreadsheetml/2009/9/ac" r="122" s="3" customFormat="true" x14ac:dyDescent="0.25">
      <c r="A122" s="382" t="str">
        <f ca="true">IF(ISBLANK('Data Summary'!A124),"",'Data Summary'!A124)</f>
        <v/>
      </c>
      <c r="B122" s="127"/>
      <c r="L122" s="127"/>
      <c r="V122" s="127"/>
      <c r="AF122" s="127"/>
      <c r="AP122" s="127"/>
      <c r="AZ122" s="127"/>
      <c r="BJ122" s="127"/>
      <c r="BT122" s="127"/>
      <c r="CD122" s="127"/>
      <c r="CN122" s="127"/>
      <c r="CX122" s="127"/>
      <c r="CY122" s="127"/>
      <c r="DH122" s="127"/>
      <c r="DR122" s="127"/>
      <c r="EB122" s="127"/>
      <c r="EL122" s="127"/>
      <c r="EV122" s="127"/>
      <c r="FF122" s="127"/>
      <c r="FP122" s="127"/>
      <c r="FZ122" s="127"/>
      <c r="GJ122" s="127"/>
      <c r="GT122" s="127"/>
      <c r="HD122" s="127"/>
      <c r="HN122" s="127"/>
      <c r="HX122" s="127"/>
      <c r="IH122" s="127"/>
      <c r="IR122" s="127"/>
      <c r="JB122" s="127"/>
      <c r="JL122" s="127"/>
      <c r="JV122" s="127"/>
      <c r="KF122" s="127"/>
      <c r="KP122" s="127"/>
      <c r="KZ122" s="127"/>
      <c r="LJ122" s="127"/>
      <c r="LT122" s="127"/>
      <c r="MD122" s="127"/>
    </row>
    <row xmlns:x14ac="http://schemas.microsoft.com/office/spreadsheetml/2009/9/ac" r="123" s="3" customFormat="true" x14ac:dyDescent="0.25">
      <c r="A123" s="382" t="str">
        <f ca="true">IF(ISBLANK('Data Summary'!A125),"",'Data Summary'!A125)</f>
        <v/>
      </c>
      <c r="B123" s="127"/>
      <c r="L123" s="127"/>
      <c r="V123" s="127"/>
      <c r="AF123" s="127"/>
      <c r="AP123" s="127"/>
      <c r="AZ123" s="127"/>
      <c r="BJ123" s="127"/>
      <c r="BT123" s="127"/>
      <c r="CD123" s="127"/>
      <c r="CN123" s="127"/>
      <c r="CX123" s="127"/>
      <c r="CY123" s="127"/>
      <c r="DH123" s="127"/>
      <c r="DR123" s="127"/>
      <c r="EB123" s="127"/>
      <c r="EL123" s="127"/>
      <c r="EV123" s="127"/>
      <c r="FF123" s="127"/>
      <c r="FP123" s="127"/>
      <c r="FZ123" s="127"/>
      <c r="GJ123" s="127"/>
      <c r="GT123" s="127"/>
      <c r="HD123" s="127"/>
      <c r="HN123" s="127"/>
      <c r="HX123" s="127"/>
      <c r="IH123" s="127"/>
      <c r="IR123" s="127"/>
      <c r="JB123" s="127"/>
      <c r="JL123" s="127"/>
      <c r="JV123" s="127"/>
      <c r="KF123" s="127"/>
      <c r="KP123" s="127"/>
      <c r="KZ123" s="127"/>
      <c r="LJ123" s="127"/>
      <c r="LT123" s="127"/>
      <c r="MD123" s="127"/>
    </row>
    <row xmlns:x14ac="http://schemas.microsoft.com/office/spreadsheetml/2009/9/ac" r="124" s="3" customFormat="true" x14ac:dyDescent="0.25">
      <c r="A124" s="382" t="str">
        <f ca="true">IF(ISBLANK('Data Summary'!A126),"",'Data Summary'!A126)</f>
        <v/>
      </c>
      <c r="B124" s="127"/>
      <c r="L124" s="127"/>
      <c r="V124" s="127"/>
      <c r="AF124" s="127"/>
      <c r="AP124" s="127"/>
      <c r="AZ124" s="127"/>
      <c r="BJ124" s="127"/>
      <c r="BT124" s="127"/>
      <c r="CD124" s="127"/>
      <c r="CN124" s="127"/>
      <c r="CX124" s="127"/>
      <c r="CY124" s="127"/>
      <c r="DH124" s="127"/>
      <c r="DR124" s="127"/>
      <c r="EB124" s="127"/>
      <c r="EL124" s="127"/>
      <c r="EV124" s="127"/>
      <c r="FF124" s="127"/>
      <c r="FP124" s="127"/>
      <c r="FZ124" s="127"/>
      <c r="GJ124" s="127"/>
      <c r="GT124" s="127"/>
      <c r="HD124" s="127"/>
      <c r="HN124" s="127"/>
      <c r="HX124" s="127"/>
      <c r="IH124" s="127"/>
      <c r="IR124" s="127"/>
      <c r="JB124" s="127"/>
      <c r="JL124" s="127"/>
      <c r="JV124" s="127"/>
      <c r="KF124" s="127"/>
      <c r="KP124" s="127"/>
      <c r="KZ124" s="127"/>
      <c r="LJ124" s="127"/>
      <c r="LT124" s="127"/>
      <c r="MD124" s="127"/>
    </row>
    <row xmlns:x14ac="http://schemas.microsoft.com/office/spreadsheetml/2009/9/ac" r="125" s="3" customFormat="true" x14ac:dyDescent="0.25">
      <c r="A125" s="382" t="str">
        <f ca="true">IF(ISBLANK('Data Summary'!A127),"",'Data Summary'!A127)</f>
        <v/>
      </c>
      <c r="B125" s="127"/>
      <c r="L125" s="127"/>
      <c r="V125" s="127"/>
      <c r="AF125" s="127"/>
      <c r="AP125" s="127"/>
      <c r="AZ125" s="127"/>
      <c r="BJ125" s="127"/>
      <c r="BT125" s="127"/>
      <c r="CD125" s="127"/>
      <c r="CN125" s="127"/>
      <c r="CX125" s="127"/>
      <c r="CY125" s="127"/>
      <c r="DH125" s="127"/>
      <c r="DR125" s="127"/>
      <c r="EB125" s="127"/>
      <c r="EL125" s="127"/>
      <c r="EV125" s="127"/>
      <c r="FF125" s="127"/>
      <c r="FP125" s="127"/>
      <c r="FZ125" s="127"/>
      <c r="GJ125" s="127"/>
      <c r="GT125" s="127"/>
      <c r="HD125" s="127"/>
      <c r="HN125" s="127"/>
      <c r="HX125" s="127"/>
      <c r="IH125" s="127"/>
      <c r="IR125" s="127"/>
      <c r="JB125" s="127"/>
      <c r="JL125" s="127"/>
      <c r="JV125" s="127"/>
      <c r="KF125" s="127"/>
      <c r="KP125" s="127"/>
      <c r="KZ125" s="127"/>
      <c r="LJ125" s="127"/>
      <c r="LT125" s="127"/>
      <c r="MD125" s="127"/>
    </row>
    <row xmlns:x14ac="http://schemas.microsoft.com/office/spreadsheetml/2009/9/ac" r="126" s="3" customFormat="true" x14ac:dyDescent="0.25">
      <c r="A126" s="382" t="str">
        <f ca="true">IF(ISBLANK('Data Summary'!A128),"",'Data Summary'!A128)</f>
        <v/>
      </c>
      <c r="B126" s="127"/>
      <c r="L126" s="127"/>
      <c r="V126" s="127"/>
      <c r="AF126" s="127"/>
      <c r="AP126" s="127"/>
      <c r="AZ126" s="127"/>
      <c r="BJ126" s="127"/>
      <c r="BT126" s="127"/>
      <c r="CD126" s="127"/>
      <c r="CN126" s="127"/>
      <c r="CX126" s="127"/>
      <c r="CY126" s="127"/>
      <c r="DH126" s="127"/>
      <c r="DR126" s="127"/>
      <c r="EB126" s="127"/>
      <c r="EL126" s="127"/>
      <c r="EV126" s="127"/>
      <c r="FF126" s="127"/>
      <c r="FP126" s="127"/>
      <c r="FZ126" s="127"/>
      <c r="GJ126" s="127"/>
      <c r="GT126" s="127"/>
      <c r="HD126" s="127"/>
      <c r="HN126" s="127"/>
      <c r="HX126" s="127"/>
      <c r="IH126" s="127"/>
      <c r="IR126" s="127"/>
      <c r="JB126" s="127"/>
      <c r="JL126" s="127"/>
      <c r="JV126" s="127"/>
      <c r="KF126" s="127"/>
      <c r="KP126" s="127"/>
      <c r="KZ126" s="127"/>
      <c r="LJ126" s="127"/>
      <c r="LT126" s="127"/>
      <c r="MD126" s="127"/>
    </row>
    <row xmlns:x14ac="http://schemas.microsoft.com/office/spreadsheetml/2009/9/ac" r="127" s="3" customFormat="true" x14ac:dyDescent="0.25">
      <c r="A127" s="382" t="str">
        <f ca="true">IF(ISBLANK('Data Summary'!A129),"",'Data Summary'!A129)</f>
        <v/>
      </c>
      <c r="B127" s="127"/>
      <c r="L127" s="127"/>
      <c r="V127" s="127"/>
      <c r="AF127" s="127"/>
      <c r="AP127" s="127"/>
      <c r="AZ127" s="127"/>
      <c r="BJ127" s="127"/>
      <c r="BT127" s="127"/>
      <c r="CD127" s="127"/>
      <c r="CN127" s="127"/>
      <c r="CX127" s="127"/>
      <c r="CY127" s="127"/>
      <c r="DH127" s="127"/>
      <c r="DR127" s="127"/>
      <c r="EB127" s="127"/>
      <c r="EL127" s="127"/>
      <c r="EV127" s="127"/>
      <c r="FF127" s="127"/>
      <c r="FP127" s="127"/>
      <c r="FZ127" s="127"/>
      <c r="GJ127" s="127"/>
      <c r="GT127" s="127"/>
      <c r="HD127" s="127"/>
      <c r="HN127" s="127"/>
      <c r="HX127" s="127"/>
      <c r="IH127" s="127"/>
      <c r="IR127" s="127"/>
      <c r="JB127" s="127"/>
      <c r="JL127" s="127"/>
      <c r="JV127" s="127"/>
      <c r="KF127" s="127"/>
      <c r="KP127" s="127"/>
      <c r="KZ127" s="127"/>
      <c r="LJ127" s="127"/>
      <c r="LT127" s="127"/>
      <c r="MD127" s="127"/>
    </row>
    <row xmlns:x14ac="http://schemas.microsoft.com/office/spreadsheetml/2009/9/ac" r="128" s="3" customFormat="true" x14ac:dyDescent="0.25">
      <c r="A128" s="382" t="str">
        <f ca="true">IF(ISBLANK('Data Summary'!A130),"",'Data Summary'!A130)</f>
        <v/>
      </c>
      <c r="B128" s="127"/>
      <c r="L128" s="127"/>
      <c r="V128" s="127"/>
      <c r="AF128" s="127"/>
      <c r="AP128" s="127"/>
      <c r="AZ128" s="127"/>
      <c r="BJ128" s="127"/>
      <c r="BT128" s="127"/>
      <c r="CD128" s="127"/>
      <c r="CN128" s="127"/>
      <c r="CX128" s="127"/>
      <c r="CY128" s="127"/>
      <c r="DH128" s="127"/>
      <c r="DR128" s="127"/>
      <c r="EB128" s="127"/>
      <c r="EL128" s="127"/>
      <c r="EV128" s="127"/>
      <c r="FF128" s="127"/>
      <c r="FP128" s="127"/>
      <c r="FZ128" s="127"/>
      <c r="GJ128" s="127"/>
      <c r="GT128" s="127"/>
      <c r="HD128" s="127"/>
      <c r="HN128" s="127"/>
      <c r="HX128" s="127"/>
      <c r="IH128" s="127"/>
      <c r="IR128" s="127"/>
      <c r="JB128" s="127"/>
      <c r="JL128" s="127"/>
      <c r="JV128" s="127"/>
      <c r="KF128" s="127"/>
      <c r="KP128" s="127"/>
      <c r="KZ128" s="127"/>
      <c r="LJ128" s="127"/>
      <c r="LT128" s="127"/>
      <c r="MD128" s="127"/>
    </row>
    <row xmlns:x14ac="http://schemas.microsoft.com/office/spreadsheetml/2009/9/ac" r="129" s="3" customFormat="true" x14ac:dyDescent="0.25">
      <c r="A129" s="382" t="str">
        <f ca="true">IF(ISBLANK('Data Summary'!A131),"",'Data Summary'!A131)</f>
        <v/>
      </c>
      <c r="B129" s="127"/>
      <c r="L129" s="127"/>
      <c r="V129" s="127"/>
      <c r="AF129" s="127"/>
      <c r="AP129" s="127"/>
      <c r="AZ129" s="127"/>
      <c r="BJ129" s="127"/>
      <c r="BT129" s="127"/>
      <c r="CD129" s="127"/>
      <c r="CN129" s="127"/>
      <c r="CX129" s="127"/>
      <c r="CY129" s="127"/>
      <c r="DH129" s="127"/>
      <c r="DR129" s="127"/>
      <c r="EB129" s="127"/>
      <c r="EL129" s="127"/>
      <c r="EV129" s="127"/>
      <c r="FF129" s="127"/>
      <c r="FP129" s="127"/>
      <c r="FZ129" s="127"/>
      <c r="GJ129" s="127"/>
      <c r="GT129" s="127"/>
      <c r="HD129" s="127"/>
      <c r="HN129" s="127"/>
      <c r="HX129" s="127"/>
      <c r="IH129" s="127"/>
      <c r="IR129" s="127"/>
      <c r="JB129" s="127"/>
      <c r="JL129" s="127"/>
      <c r="JV129" s="127"/>
      <c r="KF129" s="127"/>
      <c r="KP129" s="127"/>
      <c r="KZ129" s="127"/>
      <c r="LJ129" s="127"/>
      <c r="LT129" s="127"/>
      <c r="MD129" s="127"/>
    </row>
    <row xmlns:x14ac="http://schemas.microsoft.com/office/spreadsheetml/2009/9/ac" r="130" s="3" customFormat="true" x14ac:dyDescent="0.25">
      <c r="A130" s="382" t="str">
        <f ca="true">IF(ISBLANK('Data Summary'!A132),"",'Data Summary'!A132)</f>
        <v/>
      </c>
      <c r="B130" s="127"/>
      <c r="L130" s="127"/>
      <c r="V130" s="127"/>
      <c r="AF130" s="127"/>
      <c r="AP130" s="127"/>
      <c r="AZ130" s="127"/>
      <c r="BJ130" s="127"/>
      <c r="BT130" s="127"/>
      <c r="CD130" s="127"/>
      <c r="CN130" s="127"/>
      <c r="CX130" s="127"/>
      <c r="CY130" s="127"/>
      <c r="DH130" s="127"/>
      <c r="DR130" s="127"/>
      <c r="EB130" s="127"/>
      <c r="EL130" s="127"/>
      <c r="EV130" s="127"/>
      <c r="FF130" s="127"/>
      <c r="FP130" s="127"/>
      <c r="FZ130" s="127"/>
      <c r="GJ130" s="127"/>
      <c r="GT130" s="127"/>
      <c r="HD130" s="127"/>
      <c r="HN130" s="127"/>
      <c r="HX130" s="127"/>
      <c r="IH130" s="127"/>
      <c r="IR130" s="127"/>
      <c r="JB130" s="127"/>
      <c r="JL130" s="127"/>
      <c r="JV130" s="127"/>
      <c r="KF130" s="127"/>
      <c r="KP130" s="127"/>
      <c r="KZ130" s="127"/>
      <c r="LJ130" s="127"/>
      <c r="LT130" s="127"/>
      <c r="MD130" s="127"/>
    </row>
    <row xmlns:x14ac="http://schemas.microsoft.com/office/spreadsheetml/2009/9/ac" r="131" s="3" customFormat="true" x14ac:dyDescent="0.25">
      <c r="A131" s="382" t="str">
        <f ca="true">IF(ISBLANK('Data Summary'!A133),"",'Data Summary'!A133)</f>
        <v/>
      </c>
      <c r="B131" s="127"/>
      <c r="L131" s="127"/>
      <c r="V131" s="127"/>
      <c r="AF131" s="127"/>
      <c r="AP131" s="127"/>
      <c r="AZ131" s="127"/>
      <c r="BJ131" s="127"/>
      <c r="BT131" s="127"/>
      <c r="CD131" s="127"/>
      <c r="CN131" s="127"/>
      <c r="CX131" s="127"/>
      <c r="CY131" s="127"/>
      <c r="DH131" s="127"/>
      <c r="DR131" s="127"/>
      <c r="EB131" s="127"/>
      <c r="EL131" s="127"/>
      <c r="EV131" s="127"/>
      <c r="FF131" s="127"/>
      <c r="FP131" s="127"/>
      <c r="FZ131" s="127"/>
      <c r="GJ131" s="127"/>
      <c r="GT131" s="127"/>
      <c r="HD131" s="127"/>
      <c r="HN131" s="127"/>
      <c r="HX131" s="127"/>
      <c r="IH131" s="127"/>
      <c r="IR131" s="127"/>
      <c r="JB131" s="127"/>
      <c r="JL131" s="127"/>
      <c r="JV131" s="127"/>
      <c r="KF131" s="127"/>
      <c r="KP131" s="127"/>
      <c r="KZ131" s="127"/>
      <c r="LJ131" s="127"/>
      <c r="LT131" s="127"/>
      <c r="MD131" s="127"/>
    </row>
    <row xmlns:x14ac="http://schemas.microsoft.com/office/spreadsheetml/2009/9/ac" r="132" s="3" customFormat="true" x14ac:dyDescent="0.25">
      <c r="A132" s="382" t="str">
        <f ca="true">IF(ISBLANK('Data Summary'!A134),"",'Data Summary'!A134)</f>
        <v/>
      </c>
      <c r="B132" s="127"/>
      <c r="L132" s="127"/>
      <c r="V132" s="127"/>
      <c r="AF132" s="127"/>
      <c r="AP132" s="127"/>
      <c r="AZ132" s="127"/>
      <c r="BJ132" s="127"/>
      <c r="BT132" s="127"/>
      <c r="CD132" s="127"/>
      <c r="CN132" s="127"/>
      <c r="CX132" s="127"/>
      <c r="CY132" s="127"/>
      <c r="DH132" s="127"/>
      <c r="DR132" s="127"/>
      <c r="EB132" s="127"/>
      <c r="EL132" s="127"/>
      <c r="EV132" s="127"/>
      <c r="FF132" s="127"/>
      <c r="FP132" s="127"/>
      <c r="FZ132" s="127"/>
      <c r="GJ132" s="127"/>
      <c r="GT132" s="127"/>
      <c r="HD132" s="127"/>
      <c r="HN132" s="127"/>
      <c r="HX132" s="127"/>
      <c r="IH132" s="127"/>
      <c r="IR132" s="127"/>
      <c r="JB132" s="127"/>
      <c r="JL132" s="127"/>
      <c r="JV132" s="127"/>
      <c r="KF132" s="127"/>
      <c r="KP132" s="127"/>
      <c r="KZ132" s="127"/>
      <c r="LJ132" s="127"/>
      <c r="LT132" s="127"/>
      <c r="MD132" s="127"/>
    </row>
    <row xmlns:x14ac="http://schemas.microsoft.com/office/spreadsheetml/2009/9/ac" r="133" s="3" customFormat="true" x14ac:dyDescent="0.25">
      <c r="A133" s="382" t="str">
        <f ca="true">IF(ISBLANK('Data Summary'!A135),"",'Data Summary'!A135)</f>
        <v/>
      </c>
      <c r="B133" s="127"/>
      <c r="L133" s="127"/>
      <c r="V133" s="127"/>
      <c r="AF133" s="127"/>
      <c r="AP133" s="127"/>
      <c r="AZ133" s="127"/>
      <c r="BJ133" s="127"/>
      <c r="BT133" s="127"/>
      <c r="CD133" s="127"/>
      <c r="CN133" s="127"/>
      <c r="CX133" s="127"/>
      <c r="CY133" s="127"/>
      <c r="DH133" s="127"/>
      <c r="DR133" s="127"/>
      <c r="EB133" s="127"/>
      <c r="EL133" s="127"/>
      <c r="EV133" s="127"/>
      <c r="FF133" s="127"/>
      <c r="FP133" s="127"/>
      <c r="FZ133" s="127"/>
      <c r="GJ133" s="127"/>
      <c r="GT133" s="127"/>
      <c r="HD133" s="127"/>
      <c r="HN133" s="127"/>
      <c r="HX133" s="127"/>
      <c r="IH133" s="127"/>
      <c r="IR133" s="127"/>
      <c r="JB133" s="127"/>
      <c r="JL133" s="127"/>
      <c r="JV133" s="127"/>
      <c r="KF133" s="127"/>
      <c r="KP133" s="127"/>
      <c r="KZ133" s="127"/>
      <c r="LJ133" s="127"/>
      <c r="LT133" s="127"/>
      <c r="MD133" s="127"/>
    </row>
    <row xmlns:x14ac="http://schemas.microsoft.com/office/spreadsheetml/2009/9/ac" r="134" s="3" customFormat="true" x14ac:dyDescent="0.25">
      <c r="A134" s="382" t="str">
        <f ca="true">IF(ISBLANK('Data Summary'!A136),"",'Data Summary'!A136)</f>
        <v/>
      </c>
      <c r="B134" s="127"/>
      <c r="L134" s="127"/>
      <c r="V134" s="127"/>
      <c r="AF134" s="127"/>
      <c r="AP134" s="127"/>
      <c r="AZ134" s="127"/>
      <c r="BJ134" s="127"/>
      <c r="BT134" s="127"/>
      <c r="CD134" s="127"/>
      <c r="CN134" s="127"/>
      <c r="CX134" s="127"/>
      <c r="CY134" s="127"/>
      <c r="DH134" s="127"/>
      <c r="DR134" s="127"/>
      <c r="EB134" s="127"/>
      <c r="EL134" s="127"/>
      <c r="EV134" s="127"/>
      <c r="FF134" s="127"/>
      <c r="FP134" s="127"/>
      <c r="FZ134" s="127"/>
      <c r="GJ134" s="127"/>
      <c r="GT134" s="127"/>
      <c r="HD134" s="127"/>
      <c r="HN134" s="127"/>
      <c r="HX134" s="127"/>
      <c r="IH134" s="127"/>
      <c r="IR134" s="127"/>
      <c r="JB134" s="127"/>
      <c r="JL134" s="127"/>
      <c r="JV134" s="127"/>
      <c r="KF134" s="127"/>
      <c r="KP134" s="127"/>
      <c r="KZ134" s="127"/>
      <c r="LJ134" s="127"/>
      <c r="LT134" s="127"/>
      <c r="MD134" s="127"/>
    </row>
    <row xmlns:x14ac="http://schemas.microsoft.com/office/spreadsheetml/2009/9/ac" r="135" s="3" customFormat="true" x14ac:dyDescent="0.25">
      <c r="A135" s="382" t="str">
        <f ca="true">IF(ISBLANK('Data Summary'!A137),"",'Data Summary'!A137)</f>
        <v/>
      </c>
      <c r="B135" s="127"/>
      <c r="L135" s="127"/>
      <c r="V135" s="127"/>
      <c r="AF135" s="127"/>
      <c r="AP135" s="127"/>
      <c r="AZ135" s="127"/>
      <c r="BJ135" s="127"/>
      <c r="BT135" s="127"/>
      <c r="CD135" s="127"/>
      <c r="CN135" s="127"/>
      <c r="CX135" s="127"/>
      <c r="CY135" s="127"/>
      <c r="DH135" s="127"/>
      <c r="DR135" s="127"/>
      <c r="EB135" s="127"/>
      <c r="EL135" s="127"/>
      <c r="EV135" s="127"/>
      <c r="FF135" s="127"/>
      <c r="FP135" s="127"/>
      <c r="FZ135" s="127"/>
      <c r="GJ135" s="127"/>
      <c r="GT135" s="127"/>
      <c r="HD135" s="127"/>
      <c r="HN135" s="127"/>
      <c r="HX135" s="127"/>
      <c r="IH135" s="127"/>
      <c r="IR135" s="127"/>
      <c r="JB135" s="127"/>
      <c r="JL135" s="127"/>
      <c r="JV135" s="127"/>
      <c r="KF135" s="127"/>
      <c r="KP135" s="127"/>
      <c r="KZ135" s="127"/>
      <c r="LJ135" s="127"/>
      <c r="LT135" s="127"/>
      <c r="MD135" s="127"/>
    </row>
    <row xmlns:x14ac="http://schemas.microsoft.com/office/spreadsheetml/2009/9/ac" r="136" s="3" customFormat="true" x14ac:dyDescent="0.25">
      <c r="A136" s="382" t="str">
        <f ca="true">IF(ISBLANK('Data Summary'!A138),"",'Data Summary'!A138)</f>
        <v/>
      </c>
      <c r="B136" s="127"/>
      <c r="L136" s="127"/>
      <c r="V136" s="127"/>
      <c r="AF136" s="127"/>
      <c r="AP136" s="127"/>
      <c r="AZ136" s="127"/>
      <c r="BJ136" s="127"/>
      <c r="BT136" s="127"/>
      <c r="CD136" s="127"/>
      <c r="CN136" s="127"/>
      <c r="CX136" s="127"/>
      <c r="CY136" s="127"/>
      <c r="DH136" s="127"/>
      <c r="DR136" s="127"/>
      <c r="EB136" s="127"/>
      <c r="EL136" s="127"/>
      <c r="EV136" s="127"/>
      <c r="FF136" s="127"/>
      <c r="FP136" s="127"/>
      <c r="FZ136" s="127"/>
      <c r="GJ136" s="127"/>
      <c r="GT136" s="127"/>
      <c r="HD136" s="127"/>
      <c r="HN136" s="127"/>
      <c r="HX136" s="127"/>
      <c r="IH136" s="127"/>
      <c r="IR136" s="127"/>
      <c r="JB136" s="127"/>
      <c r="JL136" s="127"/>
      <c r="JV136" s="127"/>
      <c r="KF136" s="127"/>
      <c r="KP136" s="127"/>
      <c r="KZ136" s="127"/>
      <c r="LJ136" s="127"/>
      <c r="LT136" s="127"/>
      <c r="MD136" s="127"/>
    </row>
    <row xmlns:x14ac="http://schemas.microsoft.com/office/spreadsheetml/2009/9/ac" r="137" s="3" customFormat="true" x14ac:dyDescent="0.25">
      <c r="A137" s="382" t="str">
        <f ca="true">IF(ISBLANK('Data Summary'!A139),"",'Data Summary'!A139)</f>
        <v/>
      </c>
      <c r="B137" s="127"/>
      <c r="L137" s="127"/>
      <c r="V137" s="127"/>
      <c r="AF137" s="127"/>
      <c r="AP137" s="127"/>
      <c r="AZ137" s="127"/>
      <c r="BJ137" s="127"/>
      <c r="BT137" s="127"/>
      <c r="CD137" s="127"/>
      <c r="CN137" s="127"/>
      <c r="CX137" s="127"/>
      <c r="CY137" s="127"/>
      <c r="DH137" s="127"/>
      <c r="DR137" s="127"/>
      <c r="EB137" s="127"/>
      <c r="EL137" s="127"/>
      <c r="EV137" s="127"/>
      <c r="FF137" s="127"/>
      <c r="FP137" s="127"/>
      <c r="FZ137" s="127"/>
      <c r="GJ137" s="127"/>
      <c r="GT137" s="127"/>
      <c r="HD137" s="127"/>
      <c r="HN137" s="127"/>
      <c r="HX137" s="127"/>
      <c r="IH137" s="127"/>
      <c r="IR137" s="127"/>
      <c r="JB137" s="127"/>
      <c r="JL137" s="127"/>
      <c r="JV137" s="127"/>
      <c r="KF137" s="127"/>
      <c r="KP137" s="127"/>
      <c r="KZ137" s="127"/>
      <c r="LJ137" s="127"/>
      <c r="LT137" s="127"/>
      <c r="MD137" s="127"/>
    </row>
    <row xmlns:x14ac="http://schemas.microsoft.com/office/spreadsheetml/2009/9/ac" r="138" s="3" customFormat="true" x14ac:dyDescent="0.25">
      <c r="A138" s="382" t="str">
        <f ca="true">IF(ISBLANK('Data Summary'!A140),"",'Data Summary'!A140)</f>
        <v/>
      </c>
      <c r="B138" s="127"/>
      <c r="L138" s="127"/>
      <c r="V138" s="127"/>
      <c r="AF138" s="127"/>
      <c r="AP138" s="127"/>
      <c r="AZ138" s="127"/>
      <c r="BJ138" s="127"/>
      <c r="BT138" s="127"/>
      <c r="CD138" s="127"/>
      <c r="CN138" s="127"/>
      <c r="CX138" s="127"/>
      <c r="CY138" s="127"/>
      <c r="DH138" s="127"/>
      <c r="DR138" s="127"/>
      <c r="EB138" s="127"/>
      <c r="EL138" s="127"/>
      <c r="EV138" s="127"/>
      <c r="FF138" s="127"/>
      <c r="FP138" s="127"/>
      <c r="FZ138" s="127"/>
      <c r="GJ138" s="127"/>
      <c r="GT138" s="127"/>
      <c r="HD138" s="127"/>
      <c r="HN138" s="127"/>
      <c r="HX138" s="127"/>
      <c r="IH138" s="127"/>
      <c r="IR138" s="127"/>
      <c r="JB138" s="127"/>
      <c r="JL138" s="127"/>
      <c r="JV138" s="127"/>
      <c r="KF138" s="127"/>
      <c r="KP138" s="127"/>
      <c r="KZ138" s="127"/>
      <c r="LJ138" s="127"/>
      <c r="LT138" s="127"/>
      <c r="MD138" s="127"/>
    </row>
    <row xmlns:x14ac="http://schemas.microsoft.com/office/spreadsheetml/2009/9/ac" r="139" s="3" customFormat="true" x14ac:dyDescent="0.25">
      <c r="A139" s="382" t="str">
        <f ca="true">IF(ISBLANK('Data Summary'!A141),"",'Data Summary'!A141)</f>
        <v/>
      </c>
      <c r="B139" s="127"/>
      <c r="L139" s="127"/>
      <c r="V139" s="127"/>
      <c r="AF139" s="127"/>
      <c r="AP139" s="127"/>
      <c r="AZ139" s="127"/>
      <c r="BJ139" s="127"/>
      <c r="BT139" s="127"/>
      <c r="CD139" s="127"/>
      <c r="CN139" s="127"/>
      <c r="CX139" s="127"/>
      <c r="CY139" s="127"/>
      <c r="DH139" s="127"/>
      <c r="DR139" s="127"/>
      <c r="EB139" s="127"/>
      <c r="EL139" s="127"/>
      <c r="EV139" s="127"/>
      <c r="FF139" s="127"/>
      <c r="FP139" s="127"/>
      <c r="FZ139" s="127"/>
      <c r="GJ139" s="127"/>
      <c r="GT139" s="127"/>
      <c r="HD139" s="127"/>
      <c r="HN139" s="127"/>
      <c r="HX139" s="127"/>
      <c r="IH139" s="127"/>
      <c r="IR139" s="127"/>
      <c r="JB139" s="127"/>
      <c r="JL139" s="127"/>
      <c r="JV139" s="127"/>
      <c r="KF139" s="127"/>
      <c r="KP139" s="127"/>
      <c r="KZ139" s="127"/>
      <c r="LJ139" s="127"/>
      <c r="LT139" s="127"/>
      <c r="MD139" s="127"/>
    </row>
    <row xmlns:x14ac="http://schemas.microsoft.com/office/spreadsheetml/2009/9/ac" r="140" s="3" customFormat="true" x14ac:dyDescent="0.25">
      <c r="A140" s="382" t="str">
        <f ca="true">IF(ISBLANK('Data Summary'!A142),"",'Data Summary'!A142)</f>
        <v/>
      </c>
      <c r="B140" s="127"/>
      <c r="L140" s="127"/>
      <c r="V140" s="127"/>
      <c r="AF140" s="127"/>
      <c r="AP140" s="127"/>
      <c r="AZ140" s="127"/>
      <c r="BJ140" s="127"/>
      <c r="BT140" s="127"/>
      <c r="CD140" s="127"/>
      <c r="CN140" s="127"/>
      <c r="CX140" s="127"/>
      <c r="CY140" s="127"/>
      <c r="DH140" s="127"/>
      <c r="DR140" s="127"/>
      <c r="EB140" s="127"/>
      <c r="EL140" s="127"/>
      <c r="EV140" s="127"/>
      <c r="FF140" s="127"/>
      <c r="FP140" s="127"/>
      <c r="FZ140" s="127"/>
      <c r="GJ140" s="127"/>
      <c r="GT140" s="127"/>
      <c r="HD140" s="127"/>
      <c r="HN140" s="127"/>
      <c r="HX140" s="127"/>
      <c r="IH140" s="127"/>
      <c r="IR140" s="127"/>
      <c r="JB140" s="127"/>
      <c r="JL140" s="127"/>
      <c r="JV140" s="127"/>
      <c r="KF140" s="127"/>
      <c r="KP140" s="127"/>
      <c r="KZ140" s="127"/>
      <c r="LJ140" s="127"/>
      <c r="LT140" s="127"/>
      <c r="MD140" s="127"/>
    </row>
    <row xmlns:x14ac="http://schemas.microsoft.com/office/spreadsheetml/2009/9/ac" r="141" s="3" customFormat="true" x14ac:dyDescent="0.25">
      <c r="A141" s="382" t="str">
        <f ca="true">IF(ISBLANK('Data Summary'!A143),"",'Data Summary'!A143)</f>
        <v/>
      </c>
      <c r="B141" s="127"/>
      <c r="L141" s="127"/>
      <c r="V141" s="127"/>
      <c r="AF141" s="127"/>
      <c r="AP141" s="127"/>
      <c r="AZ141" s="127"/>
      <c r="BJ141" s="127"/>
      <c r="BT141" s="127"/>
      <c r="CD141" s="127"/>
      <c r="CN141" s="127"/>
      <c r="CX141" s="127"/>
      <c r="CY141" s="127"/>
      <c r="DH141" s="127"/>
      <c r="DR141" s="127"/>
      <c r="EB141" s="127"/>
      <c r="EL141" s="127"/>
      <c r="EV141" s="127"/>
      <c r="FF141" s="127"/>
      <c r="FP141" s="127"/>
      <c r="FZ141" s="127"/>
      <c r="GJ141" s="127"/>
      <c r="GT141" s="127"/>
      <c r="HD141" s="127"/>
      <c r="HN141" s="127"/>
      <c r="HX141" s="127"/>
      <c r="IH141" s="127"/>
      <c r="IR141" s="127"/>
      <c r="JB141" s="127"/>
      <c r="JL141" s="127"/>
      <c r="JV141" s="127"/>
      <c r="KF141" s="127"/>
      <c r="KP141" s="127"/>
      <c r="KZ141" s="127"/>
      <c r="LJ141" s="127"/>
      <c r="LT141" s="127"/>
      <c r="MD141" s="127"/>
    </row>
    <row xmlns:x14ac="http://schemas.microsoft.com/office/spreadsheetml/2009/9/ac" r="142" s="3" customFormat="true" x14ac:dyDescent="0.25">
      <c r="A142" s="382" t="str">
        <f ca="true">IF(ISBLANK('Data Summary'!A144),"",'Data Summary'!A144)</f>
        <v/>
      </c>
      <c r="B142" s="127"/>
      <c r="L142" s="127"/>
      <c r="V142" s="127"/>
      <c r="AF142" s="127"/>
      <c r="AP142" s="127"/>
      <c r="AZ142" s="127"/>
      <c r="BJ142" s="127"/>
      <c r="BT142" s="127"/>
      <c r="CD142" s="127"/>
      <c r="CN142" s="127"/>
      <c r="CX142" s="127"/>
      <c r="CY142" s="127"/>
      <c r="DH142" s="127"/>
      <c r="DR142" s="127"/>
      <c r="EB142" s="127"/>
      <c r="EL142" s="127"/>
      <c r="EV142" s="127"/>
      <c r="FF142" s="127"/>
      <c r="FP142" s="127"/>
      <c r="FZ142" s="127"/>
      <c r="GJ142" s="127"/>
      <c r="GT142" s="127"/>
      <c r="HD142" s="127"/>
      <c r="HN142" s="127"/>
      <c r="HX142" s="127"/>
      <c r="IH142" s="127"/>
      <c r="IR142" s="127"/>
      <c r="JB142" s="127"/>
      <c r="JL142" s="127"/>
      <c r="JV142" s="127"/>
      <c r="KF142" s="127"/>
      <c r="KP142" s="127"/>
      <c r="KZ142" s="127"/>
      <c r="LJ142" s="127"/>
      <c r="LT142" s="127"/>
      <c r="MD142" s="127"/>
    </row>
    <row xmlns:x14ac="http://schemas.microsoft.com/office/spreadsheetml/2009/9/ac" r="143" s="3" customFormat="true" x14ac:dyDescent="0.25">
      <c r="A143" s="382" t="str">
        <f ca="true">IF(ISBLANK('Data Summary'!A145),"",'Data Summary'!A145)</f>
        <v/>
      </c>
      <c r="B143" s="127"/>
      <c r="L143" s="127"/>
      <c r="V143" s="127"/>
      <c r="AF143" s="127"/>
      <c r="AP143" s="127"/>
      <c r="AZ143" s="127"/>
      <c r="BJ143" s="127"/>
      <c r="BT143" s="127"/>
      <c r="CD143" s="127"/>
      <c r="CN143" s="127"/>
      <c r="CX143" s="127"/>
      <c r="CY143" s="127"/>
      <c r="DH143" s="127"/>
      <c r="DR143" s="127"/>
      <c r="EB143" s="127"/>
      <c r="EL143" s="127"/>
      <c r="EV143" s="127"/>
      <c r="FF143" s="127"/>
      <c r="FP143" s="127"/>
      <c r="FZ143" s="127"/>
      <c r="GJ143" s="127"/>
      <c r="GT143" s="127"/>
      <c r="HD143" s="127"/>
      <c r="HN143" s="127"/>
      <c r="HX143" s="127"/>
      <c r="IH143" s="127"/>
      <c r="IR143" s="127"/>
      <c r="JB143" s="127"/>
      <c r="JL143" s="127"/>
      <c r="JV143" s="127"/>
      <c r="KF143" s="127"/>
      <c r="KP143" s="127"/>
      <c r="KZ143" s="127"/>
      <c r="LJ143" s="127"/>
      <c r="LT143" s="127"/>
      <c r="MD143" s="127"/>
    </row>
    <row xmlns:x14ac="http://schemas.microsoft.com/office/spreadsheetml/2009/9/ac" r="144" s="3" customFormat="true" x14ac:dyDescent="0.25">
      <c r="A144" s="382" t="str">
        <f ca="true">IF(ISBLANK('Data Summary'!A146),"",'Data Summary'!A146)</f>
        <v/>
      </c>
      <c r="B144" s="127"/>
      <c r="L144" s="127"/>
      <c r="V144" s="127"/>
      <c r="AF144" s="127"/>
      <c r="AP144" s="127"/>
      <c r="AZ144" s="127"/>
      <c r="BJ144" s="127"/>
      <c r="BT144" s="127"/>
      <c r="CD144" s="127"/>
      <c r="CN144" s="127"/>
      <c r="CX144" s="127"/>
      <c r="CY144" s="127"/>
      <c r="DH144" s="127"/>
      <c r="DR144" s="127"/>
      <c r="EB144" s="127"/>
      <c r="EL144" s="127"/>
      <c r="EV144" s="127"/>
      <c r="FF144" s="127"/>
      <c r="FP144" s="127"/>
      <c r="FZ144" s="127"/>
      <c r="GJ144" s="127"/>
      <c r="GT144" s="127"/>
      <c r="HD144" s="127"/>
      <c r="HN144" s="127"/>
      <c r="HX144" s="127"/>
      <c r="IH144" s="127"/>
      <c r="IR144" s="127"/>
      <c r="JB144" s="127"/>
      <c r="JL144" s="127"/>
      <c r="JV144" s="127"/>
      <c r="KF144" s="127"/>
      <c r="KP144" s="127"/>
      <c r="KZ144" s="127"/>
      <c r="LJ144" s="127"/>
      <c r="LT144" s="127"/>
      <c r="MD144" s="127"/>
    </row>
    <row xmlns:x14ac="http://schemas.microsoft.com/office/spreadsheetml/2009/9/ac" r="145" s="3" customFormat="true" x14ac:dyDescent="0.25">
      <c r="A145" s="382" t="str">
        <f ca="true">IF(ISBLANK('Data Summary'!A147),"",'Data Summary'!A147)</f>
        <v/>
      </c>
      <c r="B145" s="127"/>
      <c r="L145" s="127"/>
      <c r="V145" s="127"/>
      <c r="AF145" s="127"/>
      <c r="AP145" s="127"/>
      <c r="AZ145" s="127"/>
      <c r="BJ145" s="127"/>
      <c r="BT145" s="127"/>
      <c r="CD145" s="127"/>
      <c r="CN145" s="127"/>
      <c r="CX145" s="127"/>
      <c r="CY145" s="127"/>
      <c r="DH145" s="127"/>
      <c r="DR145" s="127"/>
      <c r="EB145" s="127"/>
      <c r="EL145" s="127"/>
      <c r="EV145" s="127"/>
      <c r="FF145" s="127"/>
      <c r="FP145" s="127"/>
      <c r="FZ145" s="127"/>
      <c r="GJ145" s="127"/>
      <c r="GT145" s="127"/>
      <c r="HD145" s="127"/>
      <c r="HN145" s="127"/>
      <c r="HX145" s="127"/>
      <c r="IH145" s="127"/>
      <c r="IR145" s="127"/>
      <c r="JB145" s="127"/>
      <c r="JL145" s="127"/>
      <c r="JV145" s="127"/>
      <c r="KF145" s="127"/>
      <c r="KP145" s="127"/>
      <c r="KZ145" s="127"/>
      <c r="LJ145" s="127"/>
      <c r="LT145" s="127"/>
      <c r="MD145" s="127"/>
    </row>
    <row xmlns:x14ac="http://schemas.microsoft.com/office/spreadsheetml/2009/9/ac" r="146" s="3" customFormat="true" x14ac:dyDescent="0.25">
      <c r="A146" s="382" t="str">
        <f ca="true">IF(ISBLANK('Data Summary'!A148),"",'Data Summary'!A148)</f>
        <v/>
      </c>
      <c r="B146" s="127"/>
      <c r="L146" s="127"/>
      <c r="V146" s="127"/>
      <c r="AF146" s="127"/>
      <c r="AP146" s="127"/>
      <c r="AZ146" s="127"/>
      <c r="BJ146" s="127"/>
      <c r="BT146" s="127"/>
      <c r="CD146" s="127"/>
      <c r="CN146" s="127"/>
      <c r="CX146" s="127"/>
      <c r="CY146" s="127"/>
      <c r="DH146" s="127"/>
      <c r="DR146" s="127"/>
      <c r="EB146" s="127"/>
      <c r="EL146" s="127"/>
      <c r="EV146" s="127"/>
      <c r="FF146" s="127"/>
      <c r="FP146" s="127"/>
      <c r="FZ146" s="127"/>
      <c r="GJ146" s="127"/>
      <c r="GT146" s="127"/>
      <c r="HD146" s="127"/>
      <c r="HN146" s="127"/>
      <c r="HX146" s="127"/>
      <c r="IH146" s="127"/>
      <c r="IR146" s="127"/>
      <c r="JB146" s="127"/>
      <c r="JL146" s="127"/>
      <c r="JV146" s="127"/>
      <c r="KF146" s="127"/>
      <c r="KP146" s="127"/>
      <c r="KZ146" s="127"/>
      <c r="LJ146" s="127"/>
      <c r="LT146" s="127"/>
      <c r="MD146" s="127"/>
    </row>
    <row xmlns:x14ac="http://schemas.microsoft.com/office/spreadsheetml/2009/9/ac" r="147" s="3" customFormat="true" x14ac:dyDescent="0.25">
      <c r="A147" s="382" t="str">
        <f ca="true">IF(ISBLANK('Data Summary'!A149),"",'Data Summary'!A149)</f>
        <v/>
      </c>
      <c r="B147" s="127"/>
      <c r="L147" s="127"/>
      <c r="V147" s="127"/>
      <c r="AF147" s="127"/>
      <c r="AP147" s="127"/>
      <c r="AZ147" s="127"/>
      <c r="BJ147" s="127"/>
      <c r="BT147" s="127"/>
      <c r="CD147" s="127"/>
      <c r="CN147" s="127"/>
      <c r="CX147" s="127"/>
      <c r="CY147" s="127"/>
      <c r="DH147" s="127"/>
      <c r="DR147" s="127"/>
      <c r="EB147" s="127"/>
      <c r="EL147" s="127"/>
      <c r="EV147" s="127"/>
      <c r="FF147" s="127"/>
      <c r="FP147" s="127"/>
      <c r="FZ147" s="127"/>
      <c r="GJ147" s="127"/>
      <c r="GT147" s="127"/>
      <c r="HD147" s="127"/>
      <c r="HN147" s="127"/>
      <c r="HX147" s="127"/>
      <c r="IH147" s="127"/>
      <c r="IR147" s="127"/>
      <c r="JB147" s="127"/>
      <c r="JL147" s="127"/>
      <c r="JV147" s="127"/>
      <c r="KF147" s="127"/>
      <c r="KP147" s="127"/>
      <c r="KZ147" s="127"/>
      <c r="LJ147" s="127"/>
      <c r="LT147" s="127"/>
      <c r="MD147" s="127"/>
    </row>
    <row xmlns:x14ac="http://schemas.microsoft.com/office/spreadsheetml/2009/9/ac" r="148" s="3" customFormat="true" x14ac:dyDescent="0.25">
      <c r="A148" s="382" t="str">
        <f ca="true">IF(ISBLANK('Data Summary'!A150),"",'Data Summary'!A150)</f>
        <v/>
      </c>
      <c r="B148" s="127"/>
      <c r="L148" s="127"/>
      <c r="V148" s="127"/>
      <c r="AF148" s="127"/>
      <c r="AP148" s="127"/>
      <c r="AZ148" s="127"/>
      <c r="BJ148" s="127"/>
      <c r="BT148" s="127"/>
      <c r="CD148" s="127"/>
      <c r="CN148" s="127"/>
      <c r="CX148" s="127"/>
      <c r="CY148" s="127"/>
      <c r="DH148" s="127"/>
      <c r="DR148" s="127"/>
      <c r="EB148" s="127"/>
      <c r="EL148" s="127"/>
      <c r="EV148" s="127"/>
      <c r="FF148" s="127"/>
      <c r="FP148" s="127"/>
      <c r="FZ148" s="127"/>
      <c r="GJ148" s="127"/>
      <c r="GT148" s="127"/>
      <c r="HD148" s="127"/>
      <c r="HN148" s="127"/>
      <c r="HX148" s="127"/>
      <c r="IH148" s="127"/>
      <c r="IR148" s="127"/>
      <c r="JB148" s="127"/>
      <c r="JL148" s="127"/>
      <c r="JV148" s="127"/>
      <c r="KF148" s="127"/>
      <c r="KP148" s="127"/>
      <c r="KZ148" s="127"/>
      <c r="LJ148" s="127"/>
      <c r="LT148" s="127"/>
      <c r="MD148" s="127"/>
    </row>
    <row xmlns:x14ac="http://schemas.microsoft.com/office/spreadsheetml/2009/9/ac" r="149" s="3" customFormat="true" x14ac:dyDescent="0.25">
      <c r="A149" s="382" t="str">
        <f ca="true">IF(ISBLANK('Data Summary'!A151),"",'Data Summary'!A151)</f>
        <v/>
      </c>
      <c r="B149" s="127"/>
      <c r="L149" s="127"/>
      <c r="V149" s="127"/>
      <c r="AF149" s="127"/>
      <c r="AP149" s="127"/>
      <c r="AZ149" s="127"/>
      <c r="BJ149" s="127"/>
      <c r="BT149" s="127"/>
      <c r="CD149" s="127"/>
      <c r="CN149" s="127"/>
      <c r="CX149" s="127"/>
      <c r="CY149" s="127"/>
      <c r="DH149" s="127"/>
      <c r="DR149" s="127"/>
      <c r="EB149" s="127"/>
      <c r="EL149" s="127"/>
      <c r="EV149" s="127"/>
      <c r="FF149" s="127"/>
      <c r="FP149" s="127"/>
      <c r="FZ149" s="127"/>
      <c r="GJ149" s="127"/>
      <c r="GT149" s="127"/>
      <c r="HD149" s="127"/>
      <c r="HN149" s="127"/>
      <c r="HX149" s="127"/>
      <c r="IH149" s="127"/>
      <c r="IR149" s="127"/>
      <c r="JB149" s="127"/>
      <c r="JL149" s="127"/>
      <c r="JV149" s="127"/>
      <c r="KF149" s="127"/>
      <c r="KP149" s="127"/>
      <c r="KZ149" s="127"/>
      <c r="LJ149" s="127"/>
      <c r="LT149" s="127"/>
      <c r="MD149" s="127"/>
    </row>
    <row xmlns:x14ac="http://schemas.microsoft.com/office/spreadsheetml/2009/9/ac" r="150" s="3" customFormat="true" x14ac:dyDescent="0.25">
      <c r="A150" s="382" t="str">
        <f ca="true">IF(ISBLANK('Data Summary'!A152),"",'Data Summary'!A152)</f>
        <v/>
      </c>
      <c r="B150" s="127"/>
      <c r="L150" s="127"/>
      <c r="V150" s="127"/>
      <c r="AF150" s="127"/>
      <c r="AP150" s="127"/>
      <c r="AZ150" s="127"/>
      <c r="BJ150" s="127"/>
      <c r="BT150" s="127"/>
      <c r="CD150" s="127"/>
      <c r="CN150" s="127"/>
      <c r="CX150" s="127"/>
      <c r="CY150" s="127"/>
      <c r="DH150" s="127"/>
      <c r="DR150" s="127"/>
      <c r="EB150" s="127"/>
      <c r="EL150" s="127"/>
      <c r="EV150" s="127"/>
      <c r="FF150" s="127"/>
      <c r="FP150" s="127"/>
      <c r="FZ150" s="127"/>
      <c r="GJ150" s="127"/>
      <c r="GT150" s="127"/>
      <c r="HD150" s="127"/>
      <c r="HN150" s="127"/>
      <c r="HX150" s="127"/>
      <c r="IH150" s="127"/>
      <c r="IR150" s="127"/>
      <c r="JB150" s="127"/>
      <c r="JL150" s="127"/>
      <c r="JV150" s="127"/>
      <c r="KF150" s="127"/>
      <c r="KP150" s="127"/>
      <c r="KZ150" s="127"/>
      <c r="LJ150" s="127"/>
      <c r="LT150" s="127"/>
      <c r="MD150" s="127"/>
    </row>
    <row xmlns:x14ac="http://schemas.microsoft.com/office/spreadsheetml/2009/9/ac" r="151" s="3" customFormat="true" x14ac:dyDescent="0.25">
      <c r="A151" s="382" t="str">
        <f ca="true">IF(ISBLANK('Data Summary'!A153),"",'Data Summary'!A153)</f>
        <v/>
      </c>
      <c r="B151" s="127"/>
      <c r="L151" s="127"/>
      <c r="V151" s="127"/>
      <c r="AF151" s="127"/>
      <c r="AP151" s="127"/>
      <c r="AZ151" s="127"/>
      <c r="BJ151" s="127"/>
      <c r="BT151" s="127"/>
      <c r="CD151" s="127"/>
      <c r="CN151" s="127"/>
      <c r="CX151" s="127"/>
      <c r="CY151" s="127"/>
      <c r="DH151" s="127"/>
      <c r="DR151" s="127"/>
      <c r="EB151" s="127"/>
      <c r="EL151" s="127"/>
      <c r="EV151" s="127"/>
      <c r="FF151" s="127"/>
      <c r="FP151" s="127"/>
      <c r="FZ151" s="127"/>
      <c r="GJ151" s="127"/>
      <c r="GT151" s="127"/>
      <c r="HD151" s="127"/>
      <c r="HN151" s="127"/>
      <c r="HX151" s="127"/>
      <c r="IH151" s="127"/>
      <c r="IR151" s="127"/>
      <c r="JB151" s="127"/>
      <c r="JL151" s="127"/>
      <c r="JV151" s="127"/>
      <c r="KF151" s="127"/>
      <c r="KP151" s="127"/>
      <c r="KZ151" s="127"/>
      <c r="LJ151" s="127"/>
      <c r="LT151" s="127"/>
      <c r="MD151" s="127"/>
    </row>
    <row xmlns:x14ac="http://schemas.microsoft.com/office/spreadsheetml/2009/9/ac" r="152" s="3" customFormat="true" x14ac:dyDescent="0.25">
      <c r="A152" s="380"/>
      <c r="B152" s="127"/>
      <c r="L152" s="127"/>
      <c r="V152" s="127"/>
      <c r="AF152" s="127"/>
      <c r="AP152" s="127"/>
      <c r="AZ152" s="127"/>
      <c r="BJ152" s="127"/>
      <c r="BT152" s="127"/>
      <c r="CD152" s="127"/>
      <c r="CN152" s="127"/>
      <c r="CX152" s="127"/>
      <c r="CY152" s="127"/>
      <c r="DH152" s="127"/>
      <c r="DR152" s="127"/>
      <c r="EB152" s="127"/>
      <c r="EL152" s="127"/>
      <c r="EV152" s="127"/>
      <c r="FF152" s="127"/>
      <c r="FP152" s="127"/>
      <c r="FZ152" s="127"/>
      <c r="GJ152" s="127"/>
      <c r="GT152" s="127"/>
      <c r="HD152" s="127"/>
      <c r="HN152" s="127"/>
      <c r="HX152" s="127"/>
      <c r="IH152" s="127"/>
      <c r="IR152" s="127"/>
      <c r="JB152" s="127"/>
      <c r="JL152" s="127"/>
      <c r="JV152" s="127"/>
      <c r="KF152" s="127"/>
      <c r="KP152" s="127"/>
      <c r="KZ152" s="127"/>
      <c r="LJ152" s="127"/>
      <c r="LT152" s="127"/>
      <c r="MD152" s="127"/>
    </row>
    <row xmlns:x14ac="http://schemas.microsoft.com/office/spreadsheetml/2009/9/ac" r="153" s="3" customFormat="true" x14ac:dyDescent="0.25">
      <c r="A153" s="380"/>
      <c r="B153" s="127"/>
      <c r="L153" s="127"/>
      <c r="V153" s="127"/>
      <c r="AF153" s="127"/>
      <c r="AP153" s="127"/>
      <c r="AZ153" s="127"/>
      <c r="BJ153" s="127"/>
      <c r="BT153" s="127"/>
      <c r="CD153" s="127"/>
      <c r="CN153" s="127"/>
      <c r="CX153" s="127"/>
      <c r="CY153" s="127"/>
      <c r="DH153" s="127"/>
      <c r="DR153" s="127"/>
      <c r="EB153" s="127"/>
      <c r="EL153" s="127"/>
      <c r="EV153" s="127"/>
      <c r="FF153" s="127"/>
      <c r="FP153" s="127"/>
      <c r="FZ153" s="127"/>
      <c r="GJ153" s="127"/>
      <c r="GT153" s="127"/>
      <c r="HD153" s="127"/>
      <c r="HN153" s="127"/>
      <c r="HX153" s="127"/>
      <c r="IH153" s="127"/>
      <c r="IR153" s="127"/>
      <c r="JB153" s="127"/>
      <c r="JL153" s="127"/>
      <c r="JV153" s="127"/>
      <c r="KF153" s="127"/>
      <c r="KP153" s="127"/>
      <c r="KZ153" s="127"/>
      <c r="LJ153" s="127"/>
      <c r="LT153" s="127"/>
      <c r="MD153" s="127"/>
    </row>
    <row xmlns:x14ac="http://schemas.microsoft.com/office/spreadsheetml/2009/9/ac" r="154" s="3" customFormat="true" x14ac:dyDescent="0.25">
      <c r="A154" s="380"/>
      <c r="B154" s="127"/>
      <c r="L154" s="127"/>
      <c r="V154" s="127"/>
      <c r="AF154" s="127"/>
      <c r="AP154" s="127"/>
      <c r="AZ154" s="127"/>
      <c r="BJ154" s="127"/>
      <c r="BT154" s="127"/>
      <c r="CD154" s="127"/>
      <c r="CN154" s="127"/>
      <c r="CX154" s="127"/>
      <c r="CY154" s="127"/>
      <c r="DH154" s="127"/>
      <c r="DR154" s="127"/>
      <c r="EB154" s="127"/>
      <c r="EL154" s="127"/>
      <c r="EV154" s="127"/>
      <c r="FF154" s="127"/>
      <c r="FP154" s="127"/>
      <c r="FZ154" s="127"/>
      <c r="GJ154" s="127"/>
      <c r="GT154" s="127"/>
      <c r="HD154" s="127"/>
      <c r="HN154" s="127"/>
      <c r="HX154" s="127"/>
      <c r="IH154" s="127"/>
      <c r="IR154" s="127"/>
      <c r="JB154" s="127"/>
      <c r="JL154" s="127"/>
      <c r="JV154" s="127"/>
      <c r="KF154" s="127"/>
      <c r="KP154" s="127"/>
      <c r="KZ154" s="127"/>
      <c r="LJ154" s="127"/>
      <c r="LT154" s="127"/>
      <c r="MD154" s="127"/>
    </row>
    <row xmlns:x14ac="http://schemas.microsoft.com/office/spreadsheetml/2009/9/ac" r="155" s="3" customFormat="true" x14ac:dyDescent="0.25">
      <c r="A155" s="380"/>
      <c r="B155" s="127"/>
      <c r="L155" s="127"/>
      <c r="V155" s="127"/>
      <c r="AF155" s="127"/>
      <c r="AP155" s="127"/>
      <c r="AZ155" s="127"/>
      <c r="BJ155" s="127"/>
      <c r="BT155" s="127"/>
      <c r="CD155" s="127"/>
      <c r="CN155" s="127"/>
      <c r="CX155" s="127"/>
      <c r="CY155" s="127"/>
      <c r="DH155" s="127"/>
      <c r="DR155" s="127"/>
      <c r="EB155" s="127"/>
      <c r="EL155" s="127"/>
      <c r="EV155" s="127"/>
      <c r="FF155" s="127"/>
      <c r="FP155" s="127"/>
      <c r="FZ155" s="127"/>
      <c r="GJ155" s="127"/>
      <c r="GT155" s="127"/>
      <c r="HD155" s="127"/>
      <c r="HN155" s="127"/>
      <c r="HX155" s="127"/>
      <c r="IH155" s="127"/>
      <c r="IR155" s="127"/>
      <c r="JB155" s="127"/>
      <c r="JL155" s="127"/>
      <c r="JV155" s="127"/>
      <c r="KF155" s="127"/>
      <c r="KP155" s="127"/>
      <c r="KZ155" s="127"/>
      <c r="LJ155" s="127"/>
      <c r="LT155" s="127"/>
      <c r="MD155" s="127"/>
    </row>
    <row xmlns:x14ac="http://schemas.microsoft.com/office/spreadsheetml/2009/9/ac" r="156" s="3" customFormat="true" x14ac:dyDescent="0.25">
      <c r="A156" s="380"/>
      <c r="B156" s="127"/>
      <c r="L156" s="127"/>
      <c r="V156" s="127"/>
      <c r="AF156" s="127"/>
      <c r="AP156" s="127"/>
      <c r="AZ156" s="127"/>
      <c r="BJ156" s="127"/>
      <c r="BT156" s="127"/>
      <c r="CD156" s="127"/>
      <c r="CN156" s="127"/>
      <c r="CX156" s="127"/>
      <c r="CY156" s="127"/>
      <c r="DH156" s="127"/>
      <c r="DR156" s="127"/>
      <c r="EB156" s="127"/>
      <c r="EL156" s="127"/>
      <c r="EV156" s="127"/>
      <c r="FF156" s="127"/>
      <c r="FP156" s="127"/>
      <c r="FZ156" s="127"/>
      <c r="GJ156" s="127"/>
      <c r="GT156" s="127"/>
      <c r="HD156" s="127"/>
      <c r="HN156" s="127"/>
      <c r="HX156" s="127"/>
      <c r="IH156" s="127"/>
      <c r="IR156" s="127"/>
      <c r="JB156" s="127"/>
      <c r="JL156" s="127"/>
      <c r="JV156" s="127"/>
      <c r="KF156" s="127"/>
      <c r="KP156" s="127"/>
      <c r="KZ156" s="127"/>
      <c r="LJ156" s="127"/>
      <c r="LT156" s="127"/>
      <c r="MD156" s="127"/>
    </row>
    <row xmlns:x14ac="http://schemas.microsoft.com/office/spreadsheetml/2009/9/ac" r="157" s="3" customFormat="true" x14ac:dyDescent="0.25">
      <c r="A157" s="380"/>
      <c r="B157" s="127"/>
      <c r="L157" s="127"/>
      <c r="V157" s="127"/>
      <c r="AF157" s="127"/>
      <c r="AP157" s="127"/>
      <c r="AZ157" s="127"/>
      <c r="BJ157" s="127"/>
      <c r="BT157" s="127"/>
      <c r="CD157" s="127"/>
      <c r="CN157" s="127"/>
      <c r="CX157" s="127"/>
      <c r="CY157" s="127"/>
      <c r="DH157" s="127"/>
      <c r="DR157" s="127"/>
      <c r="EB157" s="127"/>
      <c r="EL157" s="127"/>
      <c r="EV157" s="127"/>
      <c r="FF157" s="127"/>
      <c r="FP157" s="127"/>
      <c r="FZ157" s="127"/>
      <c r="GJ157" s="127"/>
      <c r="GT157" s="127"/>
      <c r="HD157" s="127"/>
      <c r="HN157" s="127"/>
      <c r="HX157" s="127"/>
      <c r="IH157" s="127"/>
      <c r="IR157" s="127"/>
      <c r="JB157" s="127"/>
      <c r="JL157" s="127"/>
      <c r="JV157" s="127"/>
      <c r="KF157" s="127"/>
      <c r="KP157" s="127"/>
      <c r="KZ157" s="127"/>
      <c r="LJ157" s="127"/>
      <c r="LT157" s="127"/>
      <c r="MD157" s="127"/>
    </row>
    <row xmlns:x14ac="http://schemas.microsoft.com/office/spreadsheetml/2009/9/ac" r="158" s="3" customFormat="true" x14ac:dyDescent="0.25">
      <c r="A158" s="380"/>
      <c r="B158" s="127"/>
      <c r="L158" s="127"/>
      <c r="V158" s="127"/>
      <c r="AF158" s="127"/>
      <c r="AP158" s="127"/>
      <c r="AZ158" s="127"/>
      <c r="BJ158" s="127"/>
      <c r="BT158" s="127"/>
      <c r="CD158" s="127"/>
      <c r="CN158" s="127"/>
      <c r="CX158" s="127"/>
      <c r="CY158" s="127"/>
      <c r="DH158" s="127"/>
      <c r="DR158" s="127"/>
      <c r="EB158" s="127"/>
      <c r="EL158" s="127"/>
      <c r="EV158" s="127"/>
      <c r="FF158" s="127"/>
      <c r="FP158" s="127"/>
      <c r="FZ158" s="127"/>
      <c r="GJ158" s="127"/>
      <c r="GT158" s="127"/>
      <c r="HD158" s="127"/>
      <c r="HN158" s="127"/>
      <c r="HX158" s="127"/>
      <c r="IH158" s="127"/>
      <c r="IR158" s="127"/>
      <c r="JB158" s="127"/>
      <c r="JL158" s="127"/>
      <c r="JV158" s="127"/>
      <c r="KF158" s="127"/>
      <c r="KP158" s="127"/>
      <c r="KZ158" s="127"/>
      <c r="LJ158" s="127"/>
      <c r="LT158" s="127"/>
      <c r="MD158" s="127"/>
    </row>
    <row xmlns:x14ac="http://schemas.microsoft.com/office/spreadsheetml/2009/9/ac" r="159" s="3" customFormat="true" x14ac:dyDescent="0.25">
      <c r="A159" s="380"/>
      <c r="B159" s="127"/>
      <c r="L159" s="127"/>
      <c r="V159" s="127"/>
      <c r="AF159" s="127"/>
      <c r="AP159" s="127"/>
      <c r="AZ159" s="127"/>
      <c r="BJ159" s="127"/>
      <c r="BT159" s="127"/>
      <c r="CD159" s="127"/>
      <c r="CN159" s="127"/>
      <c r="CX159" s="127"/>
      <c r="CY159" s="127"/>
      <c r="DH159" s="127"/>
      <c r="DR159" s="127"/>
      <c r="EB159" s="127"/>
      <c r="EL159" s="127"/>
      <c r="EV159" s="127"/>
      <c r="FF159" s="127"/>
      <c r="FP159" s="127"/>
      <c r="FZ159" s="127"/>
      <c r="GJ159" s="127"/>
      <c r="GT159" s="127"/>
      <c r="HD159" s="127"/>
      <c r="HN159" s="127"/>
      <c r="HX159" s="127"/>
      <c r="IH159" s="127"/>
      <c r="IR159" s="127"/>
      <c r="JB159" s="127"/>
      <c r="JL159" s="127"/>
      <c r="JV159" s="127"/>
      <c r="KF159" s="127"/>
      <c r="KP159" s="127"/>
      <c r="KZ159" s="127"/>
      <c r="LJ159" s="127"/>
      <c r="LT159" s="127"/>
      <c r="MD159" s="127"/>
    </row>
    <row xmlns:x14ac="http://schemas.microsoft.com/office/spreadsheetml/2009/9/ac" r="160" s="3" customFormat="true" x14ac:dyDescent="0.25">
      <c r="A160" s="380"/>
      <c r="B160" s="127"/>
      <c r="L160" s="127"/>
      <c r="V160" s="127"/>
      <c r="AF160" s="127"/>
      <c r="AP160" s="127"/>
      <c r="AZ160" s="127"/>
      <c r="BJ160" s="127"/>
      <c r="BT160" s="127"/>
      <c r="CD160" s="127"/>
      <c r="CN160" s="127"/>
      <c r="CX160" s="127"/>
      <c r="CY160" s="127"/>
      <c r="DH160" s="127"/>
      <c r="DR160" s="127"/>
      <c r="EB160" s="127"/>
      <c r="EL160" s="127"/>
      <c r="EV160" s="127"/>
      <c r="FF160" s="127"/>
      <c r="FP160" s="127"/>
      <c r="FZ160" s="127"/>
      <c r="GJ160" s="127"/>
      <c r="GT160" s="127"/>
      <c r="HD160" s="127"/>
      <c r="HN160" s="127"/>
      <c r="HX160" s="127"/>
      <c r="IH160" s="127"/>
      <c r="IR160" s="127"/>
      <c r="JB160" s="127"/>
      <c r="JL160" s="127"/>
      <c r="JV160" s="127"/>
      <c r="KF160" s="127"/>
      <c r="KP160" s="127"/>
      <c r="KZ160" s="127"/>
      <c r="LJ160" s="127"/>
      <c r="LT160" s="127"/>
      <c r="MD160" s="127"/>
    </row>
    <row xmlns:x14ac="http://schemas.microsoft.com/office/spreadsheetml/2009/9/ac" r="161" s="3" customFormat="true" x14ac:dyDescent="0.25">
      <c r="A161" s="380"/>
      <c r="B161" s="127"/>
      <c r="L161" s="127"/>
      <c r="V161" s="127"/>
      <c r="AF161" s="127"/>
      <c r="AP161" s="127"/>
      <c r="AZ161" s="127"/>
      <c r="BJ161" s="127"/>
      <c r="BT161" s="127"/>
      <c r="CD161" s="127"/>
      <c r="CN161" s="127"/>
      <c r="CX161" s="127"/>
      <c r="CY161" s="127"/>
      <c r="DH161" s="127"/>
      <c r="DR161" s="127"/>
      <c r="EB161" s="127"/>
      <c r="EL161" s="127"/>
      <c r="EV161" s="127"/>
      <c r="FF161" s="127"/>
      <c r="FP161" s="127"/>
      <c r="FZ161" s="127"/>
      <c r="GJ161" s="127"/>
      <c r="GT161" s="127"/>
      <c r="HD161" s="127"/>
      <c r="HN161" s="127"/>
      <c r="HX161" s="127"/>
      <c r="IH161" s="127"/>
      <c r="IR161" s="127"/>
      <c r="JB161" s="127"/>
      <c r="JL161" s="127"/>
      <c r="JV161" s="127"/>
      <c r="KF161" s="127"/>
      <c r="KP161" s="127"/>
      <c r="KZ161" s="127"/>
      <c r="LJ161" s="127"/>
      <c r="LT161" s="127"/>
      <c r="MD161" s="127"/>
    </row>
    <row xmlns:x14ac="http://schemas.microsoft.com/office/spreadsheetml/2009/9/ac" r="162" s="3" customFormat="true" x14ac:dyDescent="0.25">
      <c r="A162" s="380"/>
      <c r="B162" s="127"/>
      <c r="L162" s="127"/>
      <c r="V162" s="127"/>
      <c r="AF162" s="127"/>
      <c r="AP162" s="127"/>
      <c r="AZ162" s="127"/>
      <c r="BJ162" s="127"/>
      <c r="BT162" s="127"/>
      <c r="CD162" s="127"/>
      <c r="CN162" s="127"/>
      <c r="CX162" s="127"/>
      <c r="CY162" s="127"/>
      <c r="DH162" s="127"/>
      <c r="DR162" s="127"/>
      <c r="EB162" s="127"/>
      <c r="EL162" s="127"/>
      <c r="EV162" s="127"/>
      <c r="FF162" s="127"/>
      <c r="FP162" s="127"/>
      <c r="FZ162" s="127"/>
      <c r="GJ162" s="127"/>
      <c r="GT162" s="127"/>
      <c r="HD162" s="127"/>
      <c r="HN162" s="127"/>
      <c r="HX162" s="127"/>
      <c r="IH162" s="127"/>
      <c r="IR162" s="127"/>
      <c r="JB162" s="127"/>
      <c r="JL162" s="127"/>
      <c r="JV162" s="127"/>
      <c r="KF162" s="127"/>
      <c r="KP162" s="127"/>
      <c r="KZ162" s="127"/>
      <c r="LJ162" s="127"/>
      <c r="LT162" s="127"/>
      <c r="MD162" s="127"/>
    </row>
    <row xmlns:x14ac="http://schemas.microsoft.com/office/spreadsheetml/2009/9/ac" r="163" s="3" customFormat="true" x14ac:dyDescent="0.25">
      <c r="A163" s="380"/>
      <c r="B163" s="127"/>
      <c r="L163" s="127"/>
      <c r="V163" s="127"/>
      <c r="AF163" s="127"/>
      <c r="AP163" s="127"/>
      <c r="AZ163" s="127"/>
      <c r="BJ163" s="127"/>
      <c r="BT163" s="127"/>
      <c r="CD163" s="127"/>
      <c r="CN163" s="127"/>
      <c r="CX163" s="127"/>
      <c r="CY163" s="127"/>
      <c r="DH163" s="127"/>
      <c r="DR163" s="127"/>
      <c r="EB163" s="127"/>
      <c r="EL163" s="127"/>
      <c r="EV163" s="127"/>
      <c r="FF163" s="127"/>
      <c r="FP163" s="127"/>
      <c r="FZ163" s="127"/>
      <c r="GJ163" s="127"/>
      <c r="GT163" s="127"/>
      <c r="HD163" s="127"/>
      <c r="HN163" s="127"/>
      <c r="HX163" s="127"/>
      <c r="IH163" s="127"/>
      <c r="IR163" s="127"/>
      <c r="JB163" s="127"/>
      <c r="JL163" s="127"/>
      <c r="JV163" s="127"/>
      <c r="KF163" s="127"/>
      <c r="KP163" s="127"/>
      <c r="KZ163" s="127"/>
      <c r="LJ163" s="127"/>
      <c r="LT163" s="127"/>
      <c r="MD163" s="127"/>
    </row>
    <row xmlns:x14ac="http://schemas.microsoft.com/office/spreadsheetml/2009/9/ac" r="164" s="3" customFormat="true" x14ac:dyDescent="0.25">
      <c r="A164" s="380"/>
      <c r="B164" s="127"/>
      <c r="L164" s="127"/>
      <c r="V164" s="127"/>
      <c r="AF164" s="127"/>
      <c r="AP164" s="127"/>
      <c r="AZ164" s="127"/>
      <c r="BJ164" s="127"/>
      <c r="BT164" s="127"/>
      <c r="CD164" s="127"/>
      <c r="CN164" s="127"/>
      <c r="CX164" s="127"/>
      <c r="CY164" s="127"/>
      <c r="DH164" s="127"/>
      <c r="DR164" s="127"/>
      <c r="EB164" s="127"/>
      <c r="EL164" s="127"/>
      <c r="EV164" s="127"/>
      <c r="FF164" s="127"/>
      <c r="FP164" s="127"/>
      <c r="FZ164" s="127"/>
      <c r="GJ164" s="127"/>
      <c r="GT164" s="127"/>
      <c r="HD164" s="127"/>
      <c r="HN164" s="127"/>
      <c r="HX164" s="127"/>
      <c r="IH164" s="127"/>
      <c r="IR164" s="127"/>
      <c r="JB164" s="127"/>
      <c r="JL164" s="127"/>
      <c r="JV164" s="127"/>
      <c r="KF164" s="127"/>
      <c r="KP164" s="127"/>
      <c r="KZ164" s="127"/>
      <c r="LJ164" s="127"/>
      <c r="LT164" s="127"/>
      <c r="MD164" s="127"/>
    </row>
    <row xmlns:x14ac="http://schemas.microsoft.com/office/spreadsheetml/2009/9/ac" r="165" s="3" customFormat="true" x14ac:dyDescent="0.25">
      <c r="A165" s="380"/>
      <c r="B165" s="127"/>
      <c r="L165" s="127"/>
      <c r="V165" s="127"/>
      <c r="AF165" s="127"/>
      <c r="AP165" s="127"/>
      <c r="AZ165" s="127"/>
      <c r="BJ165" s="127"/>
      <c r="BT165" s="127"/>
      <c r="CD165" s="127"/>
      <c r="CN165" s="127"/>
      <c r="CX165" s="127"/>
      <c r="CY165" s="127"/>
      <c r="DH165" s="127"/>
      <c r="DR165" s="127"/>
      <c r="EB165" s="127"/>
      <c r="EL165" s="127"/>
      <c r="EV165" s="127"/>
      <c r="FF165" s="127"/>
      <c r="FP165" s="127"/>
      <c r="FZ165" s="127"/>
      <c r="GJ165" s="127"/>
      <c r="GT165" s="127"/>
      <c r="HD165" s="127"/>
      <c r="HN165" s="127"/>
      <c r="HX165" s="127"/>
      <c r="IH165" s="127"/>
      <c r="IR165" s="127"/>
      <c r="JB165" s="127"/>
      <c r="JL165" s="127"/>
      <c r="JV165" s="127"/>
      <c r="KF165" s="127"/>
      <c r="KP165" s="127"/>
      <c r="KZ165" s="127"/>
      <c r="LJ165" s="127"/>
      <c r="LT165" s="127"/>
      <c r="MD165" s="127"/>
    </row>
    <row xmlns:x14ac="http://schemas.microsoft.com/office/spreadsheetml/2009/9/ac" r="166" s="3" customFormat="true" x14ac:dyDescent="0.25">
      <c r="A166" s="380"/>
      <c r="B166" s="127"/>
      <c r="L166" s="127"/>
      <c r="V166" s="127"/>
      <c r="AF166" s="127"/>
      <c r="AP166" s="127"/>
      <c r="AZ166" s="127"/>
      <c r="BJ166" s="127"/>
      <c r="BT166" s="127"/>
      <c r="CD166" s="127"/>
      <c r="CN166" s="127"/>
      <c r="CX166" s="127"/>
      <c r="CY166" s="127"/>
      <c r="DH166" s="127"/>
      <c r="DR166" s="127"/>
      <c r="EB166" s="127"/>
      <c r="EL166" s="127"/>
      <c r="EV166" s="127"/>
      <c r="FF166" s="127"/>
      <c r="FP166" s="127"/>
      <c r="FZ166" s="127"/>
      <c r="GJ166" s="127"/>
      <c r="GT166" s="127"/>
      <c r="HD166" s="127"/>
      <c r="HN166" s="127"/>
      <c r="HX166" s="127"/>
      <c r="IH166" s="127"/>
      <c r="IR166" s="127"/>
      <c r="JB166" s="127"/>
      <c r="JL166" s="127"/>
      <c r="JV166" s="127"/>
      <c r="KF166" s="127"/>
      <c r="KP166" s="127"/>
      <c r="KZ166" s="127"/>
      <c r="LJ166" s="127"/>
      <c r="LT166" s="127"/>
      <c r="MD166" s="127"/>
    </row>
    <row xmlns:x14ac="http://schemas.microsoft.com/office/spreadsheetml/2009/9/ac" r="167" s="3" customFormat="true" x14ac:dyDescent="0.25">
      <c r="A167" s="380"/>
      <c r="B167" s="127"/>
      <c r="L167" s="127"/>
      <c r="V167" s="127"/>
      <c r="AF167" s="127"/>
      <c r="AP167" s="127"/>
      <c r="AZ167" s="127"/>
      <c r="BJ167" s="127"/>
      <c r="BT167" s="127"/>
      <c r="CD167" s="127"/>
      <c r="CN167" s="127"/>
      <c r="CX167" s="127"/>
      <c r="CY167" s="127"/>
      <c r="DH167" s="127"/>
      <c r="DR167" s="127"/>
      <c r="EB167" s="127"/>
      <c r="EL167" s="127"/>
      <c r="EV167" s="127"/>
      <c r="FF167" s="127"/>
      <c r="FP167" s="127"/>
      <c r="FZ167" s="127"/>
      <c r="GJ167" s="127"/>
      <c r="GT167" s="127"/>
      <c r="HD167" s="127"/>
      <c r="HN167" s="127"/>
      <c r="HX167" s="127"/>
      <c r="IH167" s="127"/>
      <c r="IR167" s="127"/>
      <c r="JB167" s="127"/>
      <c r="JL167" s="127"/>
      <c r="JV167" s="127"/>
      <c r="KF167" s="127"/>
      <c r="KP167" s="127"/>
      <c r="KZ167" s="127"/>
      <c r="LJ167" s="127"/>
      <c r="LT167" s="127"/>
      <c r="MD167" s="127"/>
    </row>
    <row xmlns:x14ac="http://schemas.microsoft.com/office/spreadsheetml/2009/9/ac" r="168" s="3" customFormat="true" x14ac:dyDescent="0.25">
      <c r="A168" s="380"/>
      <c r="B168" s="127"/>
      <c r="L168" s="127"/>
      <c r="V168" s="127"/>
      <c r="AF168" s="127"/>
      <c r="AP168" s="127"/>
      <c r="AZ168" s="127"/>
      <c r="BJ168" s="127"/>
      <c r="BT168" s="127"/>
      <c r="CD168" s="127"/>
      <c r="CN168" s="127"/>
      <c r="CX168" s="127"/>
      <c r="CY168" s="127"/>
      <c r="DH168" s="127"/>
      <c r="DR168" s="127"/>
      <c r="EB168" s="127"/>
      <c r="EL168" s="127"/>
      <c r="EV168" s="127"/>
      <c r="FF168" s="127"/>
      <c r="FP168" s="127"/>
      <c r="FZ168" s="127"/>
      <c r="GJ168" s="127"/>
      <c r="GT168" s="127"/>
      <c r="HD168" s="127"/>
      <c r="HN168" s="127"/>
      <c r="HX168" s="127"/>
      <c r="IH168" s="127"/>
      <c r="IR168" s="127"/>
      <c r="JB168" s="127"/>
      <c r="JL168" s="127"/>
      <c r="JV168" s="127"/>
      <c r="KF168" s="127"/>
      <c r="KP168" s="127"/>
      <c r="KZ168" s="127"/>
      <c r="LJ168" s="127"/>
      <c r="LT168" s="127"/>
      <c r="MD168" s="127"/>
    </row>
    <row xmlns:x14ac="http://schemas.microsoft.com/office/spreadsheetml/2009/9/ac" r="169" s="3" customFormat="true" x14ac:dyDescent="0.25">
      <c r="A169" s="380"/>
      <c r="B169" s="127"/>
      <c r="L169" s="127"/>
      <c r="V169" s="127"/>
      <c r="AF169" s="127"/>
      <c r="AP169" s="127"/>
      <c r="AZ169" s="127"/>
      <c r="BJ169" s="127"/>
      <c r="BT169" s="127"/>
      <c r="CD169" s="127"/>
      <c r="CN169" s="127"/>
      <c r="CX169" s="127"/>
      <c r="CY169" s="127"/>
      <c r="DH169" s="127"/>
      <c r="DR169" s="127"/>
      <c r="EB169" s="127"/>
      <c r="EL169" s="127"/>
      <c r="EV169" s="127"/>
      <c r="FF169" s="127"/>
      <c r="FP169" s="127"/>
      <c r="FZ169" s="127"/>
      <c r="GJ169" s="127"/>
      <c r="GT169" s="127"/>
      <c r="HD169" s="127"/>
      <c r="HN169" s="127"/>
      <c r="HX169" s="127"/>
      <c r="IH169" s="127"/>
      <c r="IR169" s="127"/>
      <c r="JB169" s="127"/>
      <c r="JL169" s="127"/>
      <c r="JV169" s="127"/>
      <c r="KF169" s="127"/>
      <c r="KP169" s="127"/>
      <c r="KZ169" s="127"/>
      <c r="LJ169" s="127"/>
      <c r="LT169" s="127"/>
      <c r="MD169" s="127"/>
    </row>
    <row xmlns:x14ac="http://schemas.microsoft.com/office/spreadsheetml/2009/9/ac" r="170" s="3" customFormat="true" x14ac:dyDescent="0.25">
      <c r="A170" s="380"/>
      <c r="B170" s="127"/>
      <c r="L170" s="127"/>
      <c r="V170" s="127"/>
      <c r="AF170" s="127"/>
      <c r="AP170" s="127"/>
      <c r="AZ170" s="127"/>
      <c r="BJ170" s="127"/>
      <c r="BT170" s="127"/>
      <c r="CD170" s="127"/>
      <c r="CN170" s="127"/>
      <c r="CX170" s="127"/>
      <c r="CY170" s="127"/>
      <c r="DH170" s="127"/>
      <c r="DR170" s="127"/>
      <c r="EB170" s="127"/>
      <c r="EL170" s="127"/>
      <c r="EV170" s="127"/>
      <c r="FF170" s="127"/>
      <c r="FP170" s="127"/>
      <c r="FZ170" s="127"/>
      <c r="GJ170" s="127"/>
      <c r="GT170" s="127"/>
      <c r="HD170" s="127"/>
      <c r="HN170" s="127"/>
      <c r="HX170" s="127"/>
      <c r="IH170" s="127"/>
      <c r="IR170" s="127"/>
      <c r="JB170" s="127"/>
      <c r="JL170" s="127"/>
      <c r="JV170" s="127"/>
      <c r="KF170" s="127"/>
      <c r="KP170" s="127"/>
      <c r="KZ170" s="127"/>
      <c r="LJ170" s="127"/>
      <c r="LT170" s="127"/>
      <c r="MD170" s="127"/>
    </row>
    <row xmlns:x14ac="http://schemas.microsoft.com/office/spreadsheetml/2009/9/ac" r="171" s="3" customFormat="true" x14ac:dyDescent="0.25">
      <c r="A171" s="380"/>
      <c r="B171" s="127"/>
      <c r="L171" s="127"/>
      <c r="V171" s="127"/>
      <c r="AF171" s="127"/>
      <c r="AP171" s="127"/>
      <c r="AZ171" s="127"/>
      <c r="BJ171" s="127"/>
      <c r="BT171" s="127"/>
      <c r="CD171" s="127"/>
      <c r="CN171" s="127"/>
      <c r="CX171" s="127"/>
      <c r="CY171" s="127"/>
      <c r="DH171" s="127"/>
      <c r="DR171" s="127"/>
      <c r="EB171" s="127"/>
      <c r="EL171" s="127"/>
      <c r="EV171" s="127"/>
      <c r="FF171" s="127"/>
      <c r="FP171" s="127"/>
      <c r="FZ171" s="127"/>
      <c r="GJ171" s="127"/>
      <c r="GT171" s="127"/>
      <c r="HD171" s="127"/>
      <c r="HN171" s="127"/>
      <c r="HX171" s="127"/>
      <c r="IH171" s="127"/>
      <c r="IR171" s="127"/>
      <c r="JB171" s="127"/>
      <c r="JL171" s="127"/>
      <c r="JV171" s="127"/>
      <c r="KF171" s="127"/>
      <c r="KP171" s="127"/>
      <c r="KZ171" s="127"/>
      <c r="LJ171" s="127"/>
      <c r="LT171" s="127"/>
      <c r="MD171" s="127"/>
    </row>
    <row xmlns:x14ac="http://schemas.microsoft.com/office/spreadsheetml/2009/9/ac" r="172" s="3" customFormat="true" x14ac:dyDescent="0.25">
      <c r="A172" s="380"/>
      <c r="B172" s="127"/>
      <c r="L172" s="127"/>
      <c r="V172" s="127"/>
      <c r="AF172" s="127"/>
      <c r="AP172" s="127"/>
      <c r="AZ172" s="127"/>
      <c r="BJ172" s="127"/>
      <c r="BT172" s="127"/>
      <c r="CD172" s="127"/>
      <c r="CN172" s="127"/>
      <c r="CX172" s="127"/>
      <c r="CY172" s="127"/>
      <c r="DH172" s="127"/>
      <c r="DR172" s="127"/>
      <c r="EB172" s="127"/>
      <c r="EL172" s="127"/>
      <c r="EV172" s="127"/>
      <c r="FF172" s="127"/>
      <c r="FP172" s="127"/>
      <c r="FZ172" s="127"/>
      <c r="GJ172" s="127"/>
      <c r="GT172" s="127"/>
      <c r="HD172" s="127"/>
      <c r="HN172" s="127"/>
      <c r="HX172" s="127"/>
      <c r="IH172" s="127"/>
      <c r="IR172" s="127"/>
      <c r="JB172" s="127"/>
      <c r="JL172" s="127"/>
      <c r="JV172" s="127"/>
      <c r="KF172" s="127"/>
      <c r="KP172" s="127"/>
      <c r="KZ172" s="127"/>
      <c r="LJ172" s="127"/>
      <c r="LT172" s="127"/>
      <c r="MD172" s="127"/>
    </row>
    <row xmlns:x14ac="http://schemas.microsoft.com/office/spreadsheetml/2009/9/ac" r="173" s="3" customFormat="true" x14ac:dyDescent="0.25">
      <c r="A173" s="380"/>
      <c r="B173" s="127"/>
      <c r="L173" s="127"/>
      <c r="V173" s="127"/>
      <c r="AF173" s="127"/>
      <c r="AP173" s="127"/>
      <c r="AZ173" s="127"/>
      <c r="BJ173" s="127"/>
      <c r="BT173" s="127"/>
      <c r="CD173" s="127"/>
      <c r="CN173" s="127"/>
      <c r="CX173" s="127"/>
      <c r="CY173" s="127"/>
      <c r="DH173" s="127"/>
      <c r="DR173" s="127"/>
      <c r="EB173" s="127"/>
      <c r="EL173" s="127"/>
      <c r="EV173" s="127"/>
      <c r="FF173" s="127"/>
      <c r="FP173" s="127"/>
      <c r="FZ173" s="127"/>
      <c r="GJ173" s="127"/>
      <c r="GT173" s="127"/>
      <c r="HD173" s="127"/>
      <c r="HN173" s="127"/>
      <c r="HX173" s="127"/>
      <c r="IH173" s="127"/>
      <c r="IR173" s="127"/>
      <c r="JB173" s="127"/>
      <c r="JL173" s="127"/>
      <c r="JV173" s="127"/>
      <c r="KF173" s="127"/>
      <c r="KP173" s="127"/>
      <c r="KZ173" s="127"/>
      <c r="LJ173" s="127"/>
      <c r="LT173" s="127"/>
      <c r="MD173" s="127"/>
    </row>
    <row xmlns:x14ac="http://schemas.microsoft.com/office/spreadsheetml/2009/9/ac" r="174" s="3" customFormat="true" x14ac:dyDescent="0.25">
      <c r="A174" s="380"/>
      <c r="B174" s="127"/>
      <c r="L174" s="127"/>
      <c r="V174" s="127"/>
      <c r="AF174" s="127"/>
      <c r="AP174" s="127"/>
      <c r="AZ174" s="127"/>
      <c r="BJ174" s="127"/>
      <c r="BT174" s="127"/>
      <c r="CD174" s="127"/>
      <c r="CN174" s="127"/>
      <c r="CX174" s="127"/>
      <c r="CY174" s="127"/>
      <c r="DH174" s="127"/>
      <c r="DR174" s="127"/>
      <c r="EB174" s="127"/>
      <c r="EL174" s="127"/>
      <c r="EV174" s="127"/>
      <c r="FF174" s="127"/>
      <c r="FP174" s="127"/>
      <c r="FZ174" s="127"/>
      <c r="GJ174" s="127"/>
      <c r="GT174" s="127"/>
      <c r="HD174" s="127"/>
      <c r="HN174" s="127"/>
      <c r="HX174" s="127"/>
      <c r="IH174" s="127"/>
      <c r="IR174" s="127"/>
      <c r="JB174" s="127"/>
      <c r="JL174" s="127"/>
      <c r="JV174" s="127"/>
      <c r="KF174" s="127"/>
      <c r="KP174" s="127"/>
      <c r="KZ174" s="127"/>
      <c r="LJ174" s="127"/>
      <c r="LT174" s="127"/>
      <c r="MD174" s="127"/>
    </row>
    <row xmlns:x14ac="http://schemas.microsoft.com/office/spreadsheetml/2009/9/ac" r="175" s="3" customFormat="true" x14ac:dyDescent="0.25">
      <c r="A175" s="380"/>
      <c r="B175" s="127"/>
      <c r="L175" s="127"/>
      <c r="V175" s="127"/>
      <c r="AF175" s="127"/>
      <c r="AP175" s="127"/>
      <c r="AZ175" s="127"/>
      <c r="BJ175" s="127"/>
      <c r="BT175" s="127"/>
      <c r="CD175" s="127"/>
      <c r="CN175" s="127"/>
      <c r="CX175" s="127"/>
      <c r="CY175" s="127"/>
      <c r="DH175" s="127"/>
      <c r="DR175" s="127"/>
      <c r="EB175" s="127"/>
      <c r="EL175" s="127"/>
      <c r="EV175" s="127"/>
      <c r="FF175" s="127"/>
      <c r="FP175" s="127"/>
      <c r="FZ175" s="127"/>
      <c r="GJ175" s="127"/>
      <c r="GT175" s="127"/>
      <c r="HD175" s="127"/>
      <c r="HN175" s="127"/>
      <c r="HX175" s="127"/>
      <c r="IH175" s="127"/>
      <c r="IR175" s="127"/>
      <c r="JB175" s="127"/>
      <c r="JL175" s="127"/>
      <c r="JV175" s="127"/>
      <c r="KF175" s="127"/>
      <c r="KP175" s="127"/>
      <c r="KZ175" s="127"/>
      <c r="LJ175" s="127"/>
      <c r="LT175" s="127"/>
      <c r="MD175" s="127"/>
    </row>
    <row xmlns:x14ac="http://schemas.microsoft.com/office/spreadsheetml/2009/9/ac" r="176" s="3" customFormat="true" x14ac:dyDescent="0.25">
      <c r="A176" s="380"/>
      <c r="B176" s="127"/>
      <c r="L176" s="127"/>
      <c r="V176" s="127"/>
      <c r="AF176" s="127"/>
      <c r="AP176" s="127"/>
      <c r="AZ176" s="127"/>
      <c r="BJ176" s="127"/>
      <c r="BT176" s="127"/>
      <c r="CD176" s="127"/>
      <c r="CN176" s="127"/>
      <c r="CX176" s="127"/>
      <c r="CY176" s="127"/>
      <c r="DH176" s="127"/>
      <c r="DR176" s="127"/>
      <c r="EB176" s="127"/>
      <c r="EL176" s="127"/>
      <c r="EV176" s="127"/>
      <c r="FF176" s="127"/>
      <c r="FP176" s="127"/>
      <c r="FZ176" s="127"/>
      <c r="GJ176" s="127"/>
      <c r="GT176" s="127"/>
      <c r="HD176" s="127"/>
      <c r="HN176" s="127"/>
      <c r="HX176" s="127"/>
      <c r="IH176" s="127"/>
      <c r="IR176" s="127"/>
      <c r="JB176" s="127"/>
      <c r="JL176" s="127"/>
      <c r="JV176" s="127"/>
      <c r="KF176" s="127"/>
      <c r="KP176" s="127"/>
      <c r="KZ176" s="127"/>
      <c r="LJ176" s="127"/>
      <c r="LT176" s="127"/>
      <c r="MD176" s="127"/>
    </row>
    <row xmlns:x14ac="http://schemas.microsoft.com/office/spreadsheetml/2009/9/ac" r="177" s="3" customFormat="true" x14ac:dyDescent="0.25">
      <c r="A177" s="380"/>
      <c r="B177" s="127"/>
      <c r="L177" s="127"/>
      <c r="V177" s="127"/>
      <c r="AF177" s="127"/>
      <c r="AP177" s="127"/>
      <c r="AZ177" s="127"/>
      <c r="BJ177" s="127"/>
      <c r="BT177" s="127"/>
      <c r="CD177" s="127"/>
      <c r="CN177" s="127"/>
      <c r="CX177" s="127"/>
      <c r="CY177" s="127"/>
      <c r="DH177" s="127"/>
      <c r="DR177" s="127"/>
      <c r="EB177" s="127"/>
      <c r="EL177" s="127"/>
      <c r="EV177" s="127"/>
      <c r="FF177" s="127"/>
      <c r="FP177" s="127"/>
      <c r="FZ177" s="127"/>
      <c r="GJ177" s="127"/>
      <c r="GT177" s="127"/>
      <c r="HD177" s="127"/>
      <c r="HN177" s="127"/>
      <c r="HX177" s="127"/>
      <c r="IH177" s="127"/>
      <c r="IR177" s="127"/>
      <c r="JB177" s="127"/>
      <c r="JL177" s="127"/>
      <c r="JV177" s="127"/>
      <c r="KF177" s="127"/>
      <c r="KP177" s="127"/>
      <c r="KZ177" s="127"/>
      <c r="LJ177" s="127"/>
      <c r="LT177" s="127"/>
      <c r="MD177" s="127"/>
    </row>
    <row xmlns:x14ac="http://schemas.microsoft.com/office/spreadsheetml/2009/9/ac" r="178" s="3" customFormat="true" x14ac:dyDescent="0.25">
      <c r="A178" s="380"/>
      <c r="B178" s="127"/>
      <c r="L178" s="127"/>
      <c r="V178" s="127"/>
      <c r="AF178" s="127"/>
      <c r="AP178" s="127"/>
      <c r="AZ178" s="127"/>
      <c r="BJ178" s="127"/>
      <c r="BT178" s="127"/>
      <c r="CD178" s="127"/>
      <c r="CN178" s="127"/>
      <c r="CX178" s="127"/>
      <c r="CY178" s="127"/>
      <c r="DH178" s="127"/>
      <c r="DR178" s="127"/>
      <c r="EB178" s="127"/>
      <c r="EL178" s="127"/>
      <c r="EV178" s="127"/>
      <c r="FF178" s="127"/>
      <c r="FP178" s="127"/>
      <c r="FZ178" s="127"/>
      <c r="GJ178" s="127"/>
      <c r="GT178" s="127"/>
      <c r="HD178" s="127"/>
      <c r="HN178" s="127"/>
      <c r="HX178" s="127"/>
      <c r="IH178" s="127"/>
      <c r="IR178" s="127"/>
      <c r="JB178" s="127"/>
      <c r="JL178" s="127"/>
      <c r="JV178" s="127"/>
      <c r="KF178" s="127"/>
      <c r="KP178" s="127"/>
      <c r="KZ178" s="127"/>
      <c r="LJ178" s="127"/>
      <c r="LT178" s="127"/>
      <c r="MD178" s="127"/>
    </row>
    <row xmlns:x14ac="http://schemas.microsoft.com/office/spreadsheetml/2009/9/ac" r="179" s="3" customFormat="true" x14ac:dyDescent="0.25">
      <c r="A179" s="380"/>
      <c r="B179" s="127"/>
      <c r="L179" s="127"/>
      <c r="V179" s="127"/>
      <c r="AF179" s="127"/>
      <c r="AP179" s="127"/>
      <c r="AZ179" s="127"/>
      <c r="BJ179" s="127"/>
      <c r="BT179" s="127"/>
      <c r="CD179" s="127"/>
      <c r="CN179" s="127"/>
      <c r="CX179" s="127"/>
      <c r="CY179" s="127"/>
      <c r="DH179" s="127"/>
      <c r="DR179" s="127"/>
      <c r="EB179" s="127"/>
      <c r="EL179" s="127"/>
      <c r="EV179" s="127"/>
      <c r="FF179" s="127"/>
      <c r="FP179" s="127"/>
      <c r="FZ179" s="127"/>
      <c r="GJ179" s="127"/>
      <c r="GT179" s="127"/>
      <c r="HD179" s="127"/>
      <c r="HN179" s="127"/>
      <c r="HX179" s="127"/>
      <c r="IH179" s="127"/>
      <c r="IR179" s="127"/>
      <c r="JB179" s="127"/>
      <c r="JL179" s="127"/>
      <c r="JV179" s="127"/>
      <c r="KF179" s="127"/>
      <c r="KP179" s="127"/>
      <c r="KZ179" s="127"/>
      <c r="LJ179" s="127"/>
      <c r="LT179" s="127"/>
      <c r="MD179" s="127"/>
    </row>
    <row xmlns:x14ac="http://schemas.microsoft.com/office/spreadsheetml/2009/9/ac" r="180" s="3" customFormat="true" x14ac:dyDescent="0.25">
      <c r="A180" s="380"/>
      <c r="B180" s="127"/>
      <c r="L180" s="127"/>
      <c r="V180" s="127"/>
      <c r="AF180" s="127"/>
      <c r="AP180" s="127"/>
      <c r="AZ180" s="127"/>
      <c r="BJ180" s="127"/>
      <c r="BT180" s="127"/>
      <c r="CD180" s="127"/>
      <c r="CN180" s="127"/>
      <c r="CX180" s="127"/>
      <c r="CY180" s="127"/>
      <c r="DH180" s="127"/>
      <c r="DR180" s="127"/>
      <c r="EB180" s="127"/>
      <c r="EL180" s="127"/>
      <c r="EV180" s="127"/>
      <c r="FF180" s="127"/>
      <c r="FP180" s="127"/>
      <c r="FZ180" s="127"/>
      <c r="GJ180" s="127"/>
      <c r="GT180" s="127"/>
      <c r="HD180" s="127"/>
      <c r="HN180" s="127"/>
      <c r="HX180" s="127"/>
      <c r="IH180" s="127"/>
      <c r="IR180" s="127"/>
      <c r="JB180" s="127"/>
      <c r="JL180" s="127"/>
      <c r="JV180" s="127"/>
      <c r="KF180" s="127"/>
      <c r="KP180" s="127"/>
      <c r="KZ180" s="127"/>
      <c r="LJ180" s="127"/>
      <c r="LT180" s="127"/>
      <c r="MD180" s="127"/>
    </row>
    <row xmlns:x14ac="http://schemas.microsoft.com/office/spreadsheetml/2009/9/ac" r="181" s="3" customFormat="true" x14ac:dyDescent="0.25">
      <c r="A181" s="380"/>
      <c r="B181" s="127"/>
      <c r="L181" s="127"/>
      <c r="V181" s="127"/>
      <c r="AF181" s="127"/>
      <c r="AP181" s="127"/>
      <c r="AZ181" s="127"/>
      <c r="BJ181" s="127"/>
      <c r="BT181" s="127"/>
      <c r="CD181" s="127"/>
      <c r="CN181" s="127"/>
      <c r="CX181" s="127"/>
      <c r="CY181" s="127"/>
      <c r="DH181" s="127"/>
      <c r="DR181" s="127"/>
      <c r="EB181" s="127"/>
      <c r="EL181" s="127"/>
      <c r="EV181" s="127"/>
      <c r="FF181" s="127"/>
      <c r="FP181" s="127"/>
      <c r="FZ181" s="127"/>
      <c r="GJ181" s="127"/>
      <c r="GT181" s="127"/>
      <c r="HD181" s="127"/>
      <c r="HN181" s="127"/>
      <c r="HX181" s="127"/>
      <c r="IH181" s="127"/>
      <c r="IR181" s="127"/>
      <c r="JB181" s="127"/>
      <c r="JL181" s="127"/>
      <c r="JV181" s="127"/>
      <c r="KF181" s="127"/>
      <c r="KP181" s="127"/>
      <c r="KZ181" s="127"/>
      <c r="LJ181" s="127"/>
      <c r="LT181" s="127"/>
      <c r="MD181" s="127"/>
    </row>
    <row xmlns:x14ac="http://schemas.microsoft.com/office/spreadsheetml/2009/9/ac" r="182" s="3" customFormat="true" x14ac:dyDescent="0.25">
      <c r="A182" s="380"/>
      <c r="B182" s="127"/>
      <c r="L182" s="127"/>
      <c r="V182" s="127"/>
      <c r="AF182" s="127"/>
      <c r="AP182" s="127"/>
      <c r="AZ182" s="127"/>
      <c r="BJ182" s="127"/>
      <c r="BT182" s="127"/>
      <c r="CD182" s="127"/>
      <c r="CN182" s="127"/>
      <c r="CX182" s="127"/>
      <c r="CY182" s="127"/>
      <c r="DH182" s="127"/>
      <c r="DR182" s="127"/>
      <c r="EB182" s="127"/>
      <c r="EL182" s="127"/>
      <c r="EV182" s="127"/>
      <c r="FF182" s="127"/>
      <c r="FP182" s="127"/>
      <c r="FZ182" s="127"/>
      <c r="GJ182" s="127"/>
      <c r="GT182" s="127"/>
      <c r="HD182" s="127"/>
      <c r="HN182" s="127"/>
      <c r="HX182" s="127"/>
      <c r="IH182" s="127"/>
      <c r="IR182" s="127"/>
      <c r="JB182" s="127"/>
      <c r="JL182" s="127"/>
      <c r="JV182" s="127"/>
      <c r="KF182" s="127"/>
      <c r="KP182" s="127"/>
      <c r="KZ182" s="127"/>
      <c r="LJ182" s="127"/>
      <c r="LT182" s="127"/>
      <c r="MD182" s="127"/>
    </row>
    <row xmlns:x14ac="http://schemas.microsoft.com/office/spreadsheetml/2009/9/ac" r="183" s="3" customFormat="true" x14ac:dyDescent="0.25">
      <c r="A183" s="380"/>
      <c r="B183" s="127"/>
      <c r="L183" s="127"/>
      <c r="V183" s="127"/>
      <c r="AF183" s="127"/>
      <c r="AP183" s="127"/>
      <c r="AZ183" s="127"/>
      <c r="BJ183" s="127"/>
      <c r="BT183" s="127"/>
      <c r="CD183" s="127"/>
      <c r="CN183" s="127"/>
      <c r="CX183" s="127"/>
      <c r="CY183" s="127"/>
      <c r="DH183" s="127"/>
      <c r="DR183" s="127"/>
      <c r="EB183" s="127"/>
      <c r="EL183" s="127"/>
      <c r="EV183" s="127"/>
      <c r="FF183" s="127"/>
      <c r="FP183" s="127"/>
      <c r="FZ183" s="127"/>
      <c r="GJ183" s="127"/>
      <c r="GT183" s="127"/>
      <c r="HD183" s="127"/>
      <c r="HN183" s="127"/>
      <c r="HX183" s="127"/>
      <c r="IH183" s="127"/>
      <c r="IR183" s="127"/>
      <c r="JB183" s="127"/>
      <c r="JL183" s="127"/>
      <c r="JV183" s="127"/>
      <c r="KF183" s="127"/>
      <c r="KP183" s="127"/>
      <c r="KZ183" s="127"/>
      <c r="LJ183" s="127"/>
      <c r="LT183" s="127"/>
      <c r="MD183" s="127"/>
    </row>
    <row xmlns:x14ac="http://schemas.microsoft.com/office/spreadsheetml/2009/9/ac" r="184" s="3" customFormat="true" x14ac:dyDescent="0.25">
      <c r="A184" s="380"/>
      <c r="B184" s="127"/>
      <c r="L184" s="127"/>
      <c r="V184" s="127"/>
      <c r="AF184" s="127"/>
      <c r="AP184" s="127"/>
      <c r="AZ184" s="127"/>
      <c r="BJ184" s="127"/>
      <c r="BT184" s="127"/>
      <c r="CD184" s="127"/>
      <c r="CN184" s="127"/>
      <c r="CX184" s="127"/>
      <c r="CY184" s="127"/>
      <c r="DH184" s="127"/>
      <c r="DR184" s="127"/>
      <c r="EB184" s="127"/>
      <c r="EL184" s="127"/>
      <c r="EV184" s="127"/>
      <c r="FF184" s="127"/>
      <c r="FP184" s="127"/>
      <c r="FZ184" s="127"/>
      <c r="GJ184" s="127"/>
      <c r="GT184" s="127"/>
      <c r="HD184" s="127"/>
      <c r="HN184" s="127"/>
      <c r="HX184" s="127"/>
      <c r="IH184" s="127"/>
      <c r="IR184" s="127"/>
      <c r="JB184" s="127"/>
      <c r="JL184" s="127"/>
      <c r="JV184" s="127"/>
      <c r="KF184" s="127"/>
      <c r="KP184" s="127"/>
      <c r="KZ184" s="127"/>
      <c r="LJ184" s="127"/>
      <c r="LT184" s="127"/>
      <c r="MD184" s="127"/>
    </row>
    <row xmlns:x14ac="http://schemas.microsoft.com/office/spreadsheetml/2009/9/ac" r="185" s="3" customFormat="true" x14ac:dyDescent="0.25">
      <c r="A185" s="380"/>
      <c r="B185" s="127"/>
      <c r="L185" s="127"/>
      <c r="V185" s="127"/>
      <c r="AF185" s="127"/>
      <c r="AP185" s="127"/>
      <c r="AZ185" s="127"/>
      <c r="BJ185" s="127"/>
      <c r="BT185" s="127"/>
      <c r="CD185" s="127"/>
      <c r="CN185" s="127"/>
      <c r="CX185" s="127"/>
      <c r="CY185" s="127"/>
      <c r="DH185" s="127"/>
      <c r="DR185" s="127"/>
      <c r="EB185" s="127"/>
      <c r="EL185" s="127"/>
      <c r="EV185" s="127"/>
      <c r="FF185" s="127"/>
      <c r="FP185" s="127"/>
      <c r="FZ185" s="127"/>
      <c r="GJ185" s="127"/>
      <c r="GT185" s="127"/>
      <c r="HD185" s="127"/>
      <c r="HN185" s="127"/>
      <c r="HX185" s="127"/>
      <c r="IH185" s="127"/>
      <c r="IR185" s="127"/>
      <c r="JB185" s="127"/>
      <c r="JL185" s="127"/>
      <c r="JV185" s="127"/>
      <c r="KF185" s="127"/>
      <c r="KP185" s="127"/>
      <c r="KZ185" s="127"/>
      <c r="LJ185" s="127"/>
      <c r="LT185" s="127"/>
      <c r="MD185" s="127"/>
    </row>
    <row xmlns:x14ac="http://schemas.microsoft.com/office/spreadsheetml/2009/9/ac" r="186" s="3" customFormat="true" x14ac:dyDescent="0.25">
      <c r="A186" s="380"/>
      <c r="B186" s="127"/>
      <c r="L186" s="127"/>
      <c r="V186" s="127"/>
      <c r="AF186" s="127"/>
      <c r="AP186" s="127"/>
      <c r="AZ186" s="127"/>
      <c r="BJ186" s="127"/>
      <c r="BT186" s="127"/>
      <c r="CD186" s="127"/>
      <c r="CN186" s="127"/>
      <c r="CX186" s="127"/>
      <c r="CY186" s="127"/>
      <c r="DH186" s="127"/>
      <c r="DR186" s="127"/>
      <c r="EB186" s="127"/>
      <c r="EL186" s="127"/>
      <c r="EV186" s="127"/>
      <c r="FF186" s="127"/>
      <c r="FP186" s="127"/>
      <c r="FZ186" s="127"/>
      <c r="GJ186" s="127"/>
      <c r="GT186" s="127"/>
      <c r="HD186" s="127"/>
      <c r="HN186" s="127"/>
      <c r="HX186" s="127"/>
      <c r="IH186" s="127"/>
      <c r="IR186" s="127"/>
      <c r="JB186" s="127"/>
      <c r="JL186" s="127"/>
      <c r="JV186" s="127"/>
      <c r="KF186" s="127"/>
      <c r="KP186" s="127"/>
      <c r="KZ186" s="127"/>
      <c r="LJ186" s="127"/>
      <c r="LT186" s="127"/>
      <c r="MD186" s="127"/>
    </row>
    <row xmlns:x14ac="http://schemas.microsoft.com/office/spreadsheetml/2009/9/ac" r="187" s="3" customFormat="true" x14ac:dyDescent="0.25">
      <c r="A187" s="380"/>
      <c r="B187" s="127"/>
      <c r="L187" s="127"/>
      <c r="V187" s="127"/>
      <c r="AF187" s="127"/>
      <c r="AP187" s="127"/>
      <c r="AZ187" s="127"/>
      <c r="BJ187" s="127"/>
      <c r="BT187" s="127"/>
      <c r="CD187" s="127"/>
      <c r="CN187" s="127"/>
      <c r="CX187" s="127"/>
      <c r="CY187" s="127"/>
      <c r="DH187" s="127"/>
      <c r="DR187" s="127"/>
      <c r="EB187" s="127"/>
      <c r="EL187" s="127"/>
      <c r="EV187" s="127"/>
      <c r="FF187" s="127"/>
      <c r="FP187" s="127"/>
      <c r="FZ187" s="127"/>
      <c r="GJ187" s="127"/>
      <c r="GT187" s="127"/>
      <c r="HD187" s="127"/>
      <c r="HN187" s="127"/>
      <c r="HX187" s="127"/>
      <c r="IH187" s="127"/>
      <c r="IR187" s="127"/>
      <c r="JB187" s="127"/>
      <c r="JL187" s="127"/>
      <c r="JV187" s="127"/>
      <c r="KF187" s="127"/>
      <c r="KP187" s="127"/>
      <c r="KZ187" s="127"/>
      <c r="LJ187" s="127"/>
      <c r="LT187" s="127"/>
      <c r="MD187" s="127"/>
    </row>
    <row xmlns:x14ac="http://schemas.microsoft.com/office/spreadsheetml/2009/9/ac" r="188" s="3" customFormat="true" x14ac:dyDescent="0.25">
      <c r="A188" s="380"/>
      <c r="B188" s="127"/>
      <c r="L188" s="127"/>
      <c r="V188" s="127"/>
      <c r="AF188" s="127"/>
      <c r="AP188" s="127"/>
      <c r="AZ188" s="127"/>
      <c r="BJ188" s="127"/>
      <c r="BT188" s="127"/>
      <c r="CD188" s="127"/>
      <c r="CN188" s="127"/>
      <c r="CX188" s="127"/>
      <c r="CY188" s="127"/>
      <c r="DH188" s="127"/>
      <c r="DR188" s="127"/>
      <c r="EB188" s="127"/>
      <c r="EL188" s="127"/>
      <c r="EV188" s="127"/>
      <c r="FF188" s="127"/>
      <c r="FP188" s="127"/>
      <c r="FZ188" s="127"/>
      <c r="GJ188" s="127"/>
      <c r="GT188" s="127"/>
      <c r="HD188" s="127"/>
      <c r="HN188" s="127"/>
      <c r="HX188" s="127"/>
      <c r="IH188" s="127"/>
      <c r="IR188" s="127"/>
      <c r="JB188" s="127"/>
      <c r="JL188" s="127"/>
      <c r="JV188" s="127"/>
      <c r="KF188" s="127"/>
      <c r="KP188" s="127"/>
      <c r="KZ188" s="127"/>
      <c r="LJ188" s="127"/>
      <c r="LT188" s="127"/>
      <c r="MD188" s="127"/>
    </row>
    <row xmlns:x14ac="http://schemas.microsoft.com/office/spreadsheetml/2009/9/ac" r="189" s="3" customFormat="true" x14ac:dyDescent="0.25">
      <c r="A189" s="380"/>
      <c r="B189" s="127"/>
      <c r="L189" s="127"/>
      <c r="V189" s="127"/>
      <c r="AF189" s="127"/>
      <c r="AP189" s="127"/>
      <c r="AZ189" s="127"/>
      <c r="BJ189" s="127"/>
      <c r="BT189" s="127"/>
      <c r="CD189" s="127"/>
      <c r="CN189" s="127"/>
      <c r="CX189" s="127"/>
      <c r="CY189" s="127"/>
      <c r="DH189" s="127"/>
      <c r="DR189" s="127"/>
      <c r="EB189" s="127"/>
      <c r="EL189" s="127"/>
      <c r="EV189" s="127"/>
      <c r="FF189" s="127"/>
      <c r="FP189" s="127"/>
      <c r="FZ189" s="127"/>
      <c r="GJ189" s="127"/>
      <c r="GT189" s="127"/>
      <c r="HD189" s="127"/>
      <c r="HN189" s="127"/>
      <c r="HX189" s="127"/>
      <c r="IH189" s="127"/>
      <c r="IR189" s="127"/>
      <c r="JB189" s="127"/>
      <c r="JL189" s="127"/>
      <c r="JV189" s="127"/>
      <c r="KF189" s="127"/>
      <c r="KP189" s="127"/>
      <c r="KZ189" s="127"/>
      <c r="LJ189" s="127"/>
      <c r="LT189" s="127"/>
      <c r="MD189" s="127"/>
    </row>
    <row xmlns:x14ac="http://schemas.microsoft.com/office/spreadsheetml/2009/9/ac" r="190" s="3" customFormat="true" x14ac:dyDescent="0.25">
      <c r="A190" s="380"/>
      <c r="B190" s="127"/>
      <c r="L190" s="127"/>
      <c r="V190" s="127"/>
      <c r="AF190" s="127"/>
      <c r="AP190" s="127"/>
      <c r="AZ190" s="127"/>
      <c r="BJ190" s="127"/>
      <c r="BT190" s="127"/>
      <c r="CD190" s="127"/>
      <c r="CN190" s="127"/>
      <c r="CX190" s="127"/>
      <c r="CY190" s="127"/>
      <c r="DH190" s="127"/>
      <c r="DR190" s="127"/>
      <c r="EB190" s="127"/>
      <c r="EL190" s="127"/>
      <c r="EV190" s="127"/>
      <c r="FF190" s="127"/>
      <c r="FP190" s="127"/>
      <c r="FZ190" s="127"/>
      <c r="GJ190" s="127"/>
      <c r="GT190" s="127"/>
      <c r="HD190" s="127"/>
      <c r="HN190" s="127"/>
      <c r="HX190" s="127"/>
      <c r="IH190" s="127"/>
      <c r="IR190" s="127"/>
      <c r="JB190" s="127"/>
      <c r="JL190" s="127"/>
      <c r="JV190" s="127"/>
      <c r="KF190" s="127"/>
      <c r="KP190" s="127"/>
      <c r="KZ190" s="127"/>
      <c r="LJ190" s="127"/>
      <c r="LT190" s="127"/>
      <c r="MD190" s="127"/>
    </row>
    <row xmlns:x14ac="http://schemas.microsoft.com/office/spreadsheetml/2009/9/ac" r="191" s="3" customFormat="true" x14ac:dyDescent="0.25">
      <c r="A191" s="380"/>
      <c r="B191" s="127"/>
      <c r="L191" s="127"/>
      <c r="V191" s="127"/>
      <c r="AF191" s="127"/>
      <c r="AP191" s="127"/>
      <c r="AZ191" s="127"/>
      <c r="BJ191" s="127"/>
      <c r="BT191" s="127"/>
      <c r="CD191" s="127"/>
      <c r="CN191" s="127"/>
      <c r="CX191" s="127"/>
      <c r="CY191" s="127"/>
      <c r="DH191" s="127"/>
      <c r="DR191" s="127"/>
      <c r="EB191" s="127"/>
      <c r="EL191" s="127"/>
      <c r="EV191" s="127"/>
      <c r="FF191" s="127"/>
      <c r="FP191" s="127"/>
      <c r="FZ191" s="127"/>
      <c r="GJ191" s="127"/>
      <c r="GT191" s="127"/>
      <c r="HD191" s="127"/>
      <c r="HN191" s="127"/>
      <c r="HX191" s="127"/>
      <c r="IH191" s="127"/>
      <c r="IR191" s="127"/>
      <c r="JB191" s="127"/>
      <c r="JL191" s="127"/>
      <c r="JV191" s="127"/>
      <c r="KF191" s="127"/>
      <c r="KP191" s="127"/>
      <c r="KZ191" s="127"/>
      <c r="LJ191" s="127"/>
      <c r="LT191" s="127"/>
      <c r="MD191" s="127"/>
    </row>
    <row xmlns:x14ac="http://schemas.microsoft.com/office/spreadsheetml/2009/9/ac" r="192" s="3" customFormat="true" x14ac:dyDescent="0.25">
      <c r="A192" s="380"/>
      <c r="B192" s="127"/>
      <c r="L192" s="127"/>
      <c r="V192" s="127"/>
      <c r="AF192" s="127"/>
      <c r="AP192" s="127"/>
      <c r="AZ192" s="127"/>
      <c r="BJ192" s="127"/>
      <c r="BT192" s="127"/>
      <c r="CD192" s="127"/>
      <c r="CN192" s="127"/>
      <c r="CX192" s="127"/>
      <c r="CY192" s="127"/>
      <c r="DH192" s="127"/>
      <c r="DR192" s="127"/>
      <c r="EB192" s="127"/>
      <c r="EL192" s="127"/>
      <c r="EV192" s="127"/>
      <c r="FF192" s="127"/>
      <c r="FP192" s="127"/>
      <c r="FZ192" s="127"/>
      <c r="GJ192" s="127"/>
      <c r="GT192" s="127"/>
      <c r="HD192" s="127"/>
      <c r="HN192" s="127"/>
      <c r="HX192" s="127"/>
      <c r="IH192" s="127"/>
      <c r="IR192" s="127"/>
      <c r="JB192" s="127"/>
      <c r="JL192" s="127"/>
      <c r="JV192" s="127"/>
      <c r="KF192" s="127"/>
      <c r="KP192" s="127"/>
      <c r="KZ192" s="127"/>
      <c r="LJ192" s="127"/>
      <c r="LT192" s="127"/>
      <c r="MD192" s="127"/>
    </row>
    <row xmlns:x14ac="http://schemas.microsoft.com/office/spreadsheetml/2009/9/ac" r="193" s="3" customFormat="true" x14ac:dyDescent="0.25">
      <c r="A193" s="380"/>
      <c r="B193" s="127"/>
      <c r="L193" s="127"/>
      <c r="V193" s="127"/>
      <c r="AF193" s="127"/>
      <c r="AP193" s="127"/>
      <c r="AZ193" s="127"/>
      <c r="BJ193" s="127"/>
      <c r="BT193" s="127"/>
      <c r="CD193" s="127"/>
      <c r="CN193" s="127"/>
      <c r="CX193" s="127"/>
      <c r="CY193" s="127"/>
      <c r="DH193" s="127"/>
      <c r="DR193" s="127"/>
      <c r="EB193" s="127"/>
      <c r="EL193" s="127"/>
      <c r="EV193" s="127"/>
      <c r="FF193" s="127"/>
      <c r="FP193" s="127"/>
      <c r="FZ193" s="127"/>
      <c r="GJ193" s="127"/>
      <c r="GT193" s="127"/>
      <c r="HD193" s="127"/>
      <c r="HN193" s="127"/>
      <c r="HX193" s="127"/>
      <c r="IH193" s="127"/>
      <c r="IR193" s="127"/>
      <c r="JB193" s="127"/>
      <c r="JL193" s="127"/>
      <c r="JV193" s="127"/>
      <c r="KF193" s="127"/>
      <c r="KP193" s="127"/>
      <c r="KZ193" s="127"/>
      <c r="LJ193" s="127"/>
      <c r="LT193" s="127"/>
      <c r="MD193" s="127"/>
    </row>
    <row xmlns:x14ac="http://schemas.microsoft.com/office/spreadsheetml/2009/9/ac" r="194" s="3" customFormat="true" x14ac:dyDescent="0.25">
      <c r="A194" s="380"/>
      <c r="B194" s="127"/>
      <c r="L194" s="127"/>
      <c r="V194" s="127"/>
      <c r="AF194" s="127"/>
      <c r="AP194" s="127"/>
      <c r="AZ194" s="127"/>
      <c r="BJ194" s="127"/>
      <c r="BT194" s="127"/>
      <c r="CD194" s="127"/>
      <c r="CN194" s="127"/>
      <c r="CX194" s="127"/>
      <c r="CY194" s="127"/>
      <c r="DH194" s="127"/>
      <c r="DR194" s="127"/>
      <c r="EB194" s="127"/>
      <c r="EL194" s="127"/>
      <c r="EV194" s="127"/>
      <c r="FF194" s="127"/>
      <c r="FP194" s="127"/>
      <c r="FZ194" s="127"/>
      <c r="GJ194" s="127"/>
      <c r="GT194" s="127"/>
      <c r="HD194" s="127"/>
      <c r="HN194" s="127"/>
      <c r="HX194" s="127"/>
      <c r="IH194" s="127"/>
      <c r="IR194" s="127"/>
      <c r="JB194" s="127"/>
      <c r="JL194" s="127"/>
      <c r="JV194" s="127"/>
      <c r="KF194" s="127"/>
      <c r="KP194" s="127"/>
      <c r="KZ194" s="127"/>
      <c r="LJ194" s="127"/>
      <c r="LT194" s="127"/>
      <c r="MD194" s="127"/>
    </row>
    <row xmlns:x14ac="http://schemas.microsoft.com/office/spreadsheetml/2009/9/ac" r="195" s="3" customFormat="true" x14ac:dyDescent="0.25">
      <c r="A195" s="380"/>
      <c r="B195" s="127"/>
      <c r="L195" s="127"/>
      <c r="V195" s="127"/>
      <c r="AF195" s="127"/>
      <c r="AP195" s="127"/>
      <c r="AZ195" s="127"/>
      <c r="BJ195" s="127"/>
      <c r="BT195" s="127"/>
      <c r="CD195" s="127"/>
      <c r="CN195" s="127"/>
      <c r="CX195" s="127"/>
      <c r="CY195" s="127"/>
      <c r="DH195" s="127"/>
      <c r="DR195" s="127"/>
      <c r="EB195" s="127"/>
      <c r="EL195" s="127"/>
      <c r="EV195" s="127"/>
      <c r="FF195" s="127"/>
      <c r="FP195" s="127"/>
      <c r="FZ195" s="127"/>
      <c r="GJ195" s="127"/>
      <c r="GT195" s="127"/>
      <c r="HD195" s="127"/>
      <c r="HN195" s="127"/>
      <c r="HX195" s="127"/>
      <c r="IH195" s="127"/>
      <c r="IR195" s="127"/>
      <c r="JB195" s="127"/>
      <c r="JL195" s="127"/>
      <c r="JV195" s="127"/>
      <c r="KF195" s="127"/>
      <c r="KP195" s="127"/>
      <c r="KZ195" s="127"/>
      <c r="LJ195" s="127"/>
      <c r="LT195" s="127"/>
      <c r="MD195" s="127"/>
    </row>
    <row xmlns:x14ac="http://schemas.microsoft.com/office/spreadsheetml/2009/9/ac" r="196" s="3" customFormat="true" x14ac:dyDescent="0.25">
      <c r="A196" s="380"/>
      <c r="B196" s="127"/>
      <c r="L196" s="127"/>
      <c r="V196" s="127"/>
      <c r="AF196" s="127"/>
      <c r="AP196" s="127"/>
      <c r="AZ196" s="127"/>
      <c r="BJ196" s="127"/>
      <c r="BT196" s="127"/>
      <c r="CD196" s="127"/>
      <c r="CN196" s="127"/>
      <c r="CX196" s="127"/>
      <c r="CY196" s="127"/>
      <c r="DH196" s="127"/>
      <c r="DR196" s="127"/>
      <c r="EB196" s="127"/>
      <c r="EL196" s="127"/>
      <c r="EV196" s="127"/>
      <c r="FF196" s="127"/>
      <c r="FP196" s="127"/>
      <c r="FZ196" s="127"/>
      <c r="GJ196" s="127"/>
      <c r="GT196" s="127"/>
      <c r="HD196" s="127"/>
      <c r="HN196" s="127"/>
      <c r="HX196" s="127"/>
      <c r="IH196" s="127"/>
      <c r="IR196" s="127"/>
      <c r="JB196" s="127"/>
      <c r="JL196" s="127"/>
      <c r="JV196" s="127"/>
      <c r="KF196" s="127"/>
      <c r="KP196" s="127"/>
      <c r="KZ196" s="127"/>
      <c r="LJ196" s="127"/>
      <c r="LT196" s="127"/>
      <c r="MD196" s="127"/>
    </row>
    <row xmlns:x14ac="http://schemas.microsoft.com/office/spreadsheetml/2009/9/ac" r="197" s="3" customFormat="true" x14ac:dyDescent="0.25">
      <c r="A197" s="380"/>
      <c r="B197" s="127"/>
      <c r="L197" s="127"/>
      <c r="V197" s="127"/>
      <c r="AF197" s="127"/>
      <c r="AP197" s="127"/>
      <c r="AZ197" s="127"/>
      <c r="BJ197" s="127"/>
      <c r="BT197" s="127"/>
      <c r="CD197" s="127"/>
      <c r="CN197" s="127"/>
      <c r="CX197" s="127"/>
      <c r="CY197" s="127"/>
      <c r="DH197" s="127"/>
      <c r="DR197" s="127"/>
      <c r="EB197" s="127"/>
      <c r="EL197" s="127"/>
      <c r="EV197" s="127"/>
      <c r="FF197" s="127"/>
      <c r="FP197" s="127"/>
      <c r="FZ197" s="127"/>
      <c r="GJ197" s="127"/>
      <c r="GT197" s="127"/>
      <c r="HD197" s="127"/>
      <c r="HN197" s="127"/>
      <c r="HX197" s="127"/>
      <c r="IH197" s="127"/>
      <c r="IR197" s="127"/>
      <c r="JB197" s="127"/>
      <c r="JL197" s="127"/>
      <c r="JV197" s="127"/>
      <c r="KF197" s="127"/>
      <c r="KP197" s="127"/>
      <c r="KZ197" s="127"/>
      <c r="LJ197" s="127"/>
      <c r="LT197" s="127"/>
      <c r="MD197" s="127"/>
    </row>
    <row xmlns:x14ac="http://schemas.microsoft.com/office/spreadsheetml/2009/9/ac" r="198" s="3" customFormat="true" x14ac:dyDescent="0.25">
      <c r="A198" s="380"/>
      <c r="B198" s="127"/>
      <c r="L198" s="127"/>
      <c r="V198" s="127"/>
      <c r="AF198" s="127"/>
      <c r="AP198" s="127"/>
      <c r="AZ198" s="127"/>
      <c r="BJ198" s="127"/>
      <c r="BT198" s="127"/>
      <c r="CD198" s="127"/>
      <c r="CN198" s="127"/>
      <c r="CX198" s="127"/>
      <c r="CY198" s="127"/>
      <c r="DH198" s="127"/>
      <c r="DR198" s="127"/>
      <c r="EB198" s="127"/>
      <c r="EL198" s="127"/>
      <c r="EV198" s="127"/>
      <c r="FF198" s="127"/>
      <c r="FP198" s="127"/>
      <c r="FZ198" s="127"/>
      <c r="GJ198" s="127"/>
      <c r="GT198" s="127"/>
      <c r="HD198" s="127"/>
      <c r="HN198" s="127"/>
      <c r="HX198" s="127"/>
      <c r="IH198" s="127"/>
      <c r="IR198" s="127"/>
      <c r="JB198" s="127"/>
      <c r="JL198" s="127"/>
      <c r="JV198" s="127"/>
      <c r="KF198" s="127"/>
      <c r="KP198" s="127"/>
      <c r="KZ198" s="127"/>
      <c r="LJ198" s="127"/>
      <c r="LT198" s="127"/>
      <c r="MD198" s="127"/>
    </row>
    <row xmlns:x14ac="http://schemas.microsoft.com/office/spreadsheetml/2009/9/ac" r="199" s="3" customFormat="true" x14ac:dyDescent="0.25">
      <c r="A199" s="380"/>
      <c r="B199" s="127"/>
      <c r="L199" s="127"/>
      <c r="V199" s="127"/>
      <c r="AF199" s="127"/>
      <c r="AP199" s="127"/>
      <c r="AZ199" s="127"/>
      <c r="BJ199" s="127"/>
      <c r="BT199" s="127"/>
      <c r="CD199" s="127"/>
      <c r="CN199" s="127"/>
      <c r="CX199" s="127"/>
      <c r="CY199" s="127"/>
      <c r="DH199" s="127"/>
      <c r="DR199" s="127"/>
      <c r="EB199" s="127"/>
      <c r="EL199" s="127"/>
      <c r="EV199" s="127"/>
      <c r="FF199" s="127"/>
      <c r="FP199" s="127"/>
      <c r="FZ199" s="127"/>
      <c r="GJ199" s="127"/>
      <c r="GT199" s="127"/>
      <c r="HD199" s="127"/>
      <c r="HN199" s="127"/>
      <c r="HX199" s="127"/>
      <c r="IH199" s="127"/>
      <c r="IR199" s="127"/>
      <c r="JB199" s="127"/>
      <c r="JL199" s="127"/>
      <c r="JV199" s="127"/>
      <c r="KF199" s="127"/>
      <c r="KP199" s="127"/>
      <c r="KZ199" s="127"/>
      <c r="LJ199" s="127"/>
      <c r="LT199" s="127"/>
      <c r="MD199" s="127"/>
    </row>
    <row xmlns:x14ac="http://schemas.microsoft.com/office/spreadsheetml/2009/9/ac" r="200" s="3" customFormat="true" x14ac:dyDescent="0.25">
      <c r="A200" s="380"/>
      <c r="B200" s="127"/>
      <c r="L200" s="127"/>
      <c r="V200" s="127"/>
      <c r="AF200" s="127"/>
      <c r="AP200" s="127"/>
      <c r="AZ200" s="127"/>
      <c r="BJ200" s="127"/>
      <c r="BT200" s="127"/>
      <c r="CD200" s="127"/>
      <c r="CN200" s="127"/>
      <c r="CX200" s="127"/>
      <c r="CY200" s="127"/>
      <c r="DH200" s="127"/>
      <c r="DR200" s="127"/>
      <c r="EB200" s="127"/>
      <c r="EL200" s="127"/>
      <c r="EV200" s="127"/>
      <c r="FF200" s="127"/>
      <c r="FP200" s="127"/>
      <c r="FZ200" s="127"/>
      <c r="GJ200" s="127"/>
      <c r="GT200" s="127"/>
      <c r="HD200" s="127"/>
      <c r="HN200" s="127"/>
      <c r="HX200" s="127"/>
      <c r="IH200" s="127"/>
      <c r="IR200" s="127"/>
      <c r="JB200" s="127"/>
      <c r="JL200" s="127"/>
      <c r="JV200" s="127"/>
      <c r="KF200" s="127"/>
      <c r="KP200" s="127"/>
      <c r="KZ200" s="127"/>
      <c r="LJ200" s="127"/>
      <c r="LT200" s="127"/>
      <c r="MD200" s="127"/>
    </row>
    <row xmlns:x14ac="http://schemas.microsoft.com/office/spreadsheetml/2009/9/ac" r="201" s="3" customFormat="true" x14ac:dyDescent="0.25">
      <c r="A201" s="380"/>
      <c r="B201" s="127"/>
      <c r="L201" s="127"/>
      <c r="V201" s="127"/>
      <c r="AF201" s="127"/>
      <c r="AP201" s="127"/>
      <c r="AZ201" s="127"/>
      <c r="BJ201" s="127"/>
      <c r="BT201" s="127"/>
      <c r="CD201" s="127"/>
      <c r="CN201" s="127"/>
      <c r="CX201" s="127"/>
      <c r="CY201" s="127"/>
      <c r="DH201" s="127"/>
      <c r="DR201" s="127"/>
      <c r="EB201" s="127"/>
      <c r="EL201" s="127"/>
      <c r="EV201" s="127"/>
      <c r="FF201" s="127"/>
      <c r="FP201" s="127"/>
      <c r="FZ201" s="127"/>
      <c r="GJ201" s="127"/>
      <c r="GT201" s="127"/>
      <c r="HD201" s="127"/>
      <c r="HN201" s="127"/>
      <c r="HX201" s="127"/>
      <c r="IH201" s="127"/>
      <c r="IR201" s="127"/>
      <c r="JB201" s="127"/>
      <c r="JL201" s="127"/>
      <c r="JV201" s="127"/>
      <c r="KF201" s="127"/>
      <c r="KP201" s="127"/>
      <c r="KZ201" s="127"/>
      <c r="LJ201" s="127"/>
      <c r="LT201" s="127"/>
      <c r="MD201" s="127"/>
    </row>
    <row xmlns:x14ac="http://schemas.microsoft.com/office/spreadsheetml/2009/9/ac" r="202" s="3" customFormat="true" x14ac:dyDescent="0.25">
      <c r="A202" s="380"/>
      <c r="B202" s="127"/>
      <c r="L202" s="127"/>
      <c r="V202" s="127"/>
      <c r="AF202" s="127"/>
      <c r="AP202" s="127"/>
      <c r="AZ202" s="127"/>
      <c r="BJ202" s="127"/>
      <c r="BT202" s="127"/>
      <c r="CD202" s="127"/>
      <c r="CN202" s="127"/>
      <c r="CX202" s="127"/>
      <c r="CY202" s="127"/>
      <c r="DH202" s="127"/>
      <c r="DR202" s="127"/>
      <c r="EB202" s="127"/>
      <c r="EL202" s="127"/>
      <c r="EV202" s="127"/>
      <c r="FF202" s="127"/>
      <c r="FP202" s="127"/>
      <c r="FZ202" s="127"/>
      <c r="GJ202" s="127"/>
      <c r="GT202" s="127"/>
      <c r="HD202" s="127"/>
      <c r="HN202" s="127"/>
      <c r="HX202" s="127"/>
      <c r="IH202" s="127"/>
      <c r="IR202" s="127"/>
      <c r="JB202" s="127"/>
      <c r="JL202" s="127"/>
      <c r="JV202" s="127"/>
      <c r="KF202" s="127"/>
      <c r="KP202" s="127"/>
      <c r="KZ202" s="127"/>
      <c r="LJ202" s="127"/>
      <c r="LT202" s="127"/>
      <c r="MD202" s="127"/>
    </row>
    <row xmlns:x14ac="http://schemas.microsoft.com/office/spreadsheetml/2009/9/ac" r="203" s="3" customFormat="true" x14ac:dyDescent="0.25">
      <c r="A203" s="380"/>
      <c r="B203" s="127"/>
      <c r="L203" s="127"/>
      <c r="V203" s="127"/>
      <c r="AF203" s="127"/>
      <c r="AP203" s="127"/>
      <c r="AZ203" s="127"/>
      <c r="BJ203" s="127"/>
      <c r="BT203" s="127"/>
      <c r="CD203" s="127"/>
      <c r="CN203" s="127"/>
      <c r="CX203" s="127"/>
      <c r="CY203" s="127"/>
      <c r="DH203" s="127"/>
      <c r="DR203" s="127"/>
      <c r="EB203" s="127"/>
      <c r="EL203" s="127"/>
      <c r="EV203" s="127"/>
      <c r="FF203" s="127"/>
      <c r="FP203" s="127"/>
      <c r="FZ203" s="127"/>
      <c r="GJ203" s="127"/>
      <c r="GT203" s="127"/>
      <c r="HD203" s="127"/>
      <c r="HN203" s="127"/>
      <c r="HX203" s="127"/>
      <c r="IH203" s="127"/>
      <c r="IR203" s="127"/>
      <c r="JB203" s="127"/>
      <c r="JL203" s="127"/>
      <c r="JV203" s="127"/>
      <c r="KF203" s="127"/>
      <c r="KP203" s="127"/>
      <c r="KZ203" s="127"/>
      <c r="LJ203" s="127"/>
      <c r="LT203" s="127"/>
      <c r="MD203" s="127"/>
    </row>
    <row xmlns:x14ac="http://schemas.microsoft.com/office/spreadsheetml/2009/9/ac" r="204" s="3" customFormat="true" x14ac:dyDescent="0.25">
      <c r="A204" s="380"/>
      <c r="B204" s="127"/>
      <c r="L204" s="127"/>
      <c r="V204" s="127"/>
      <c r="AF204" s="127"/>
      <c r="AP204" s="127"/>
      <c r="AZ204" s="127"/>
      <c r="BJ204" s="127"/>
      <c r="BT204" s="127"/>
      <c r="CD204" s="127"/>
      <c r="CN204" s="127"/>
      <c r="CX204" s="127"/>
      <c r="CY204" s="127"/>
      <c r="DH204" s="127"/>
      <c r="DR204" s="127"/>
      <c r="EB204" s="127"/>
      <c r="EL204" s="127"/>
      <c r="EV204" s="127"/>
      <c r="FF204" s="127"/>
      <c r="FP204" s="127"/>
      <c r="FZ204" s="127"/>
      <c r="GJ204" s="127"/>
      <c r="GT204" s="127"/>
      <c r="HD204" s="127"/>
      <c r="HN204" s="127"/>
      <c r="HX204" s="127"/>
      <c r="IH204" s="127"/>
      <c r="IR204" s="127"/>
      <c r="JB204" s="127"/>
      <c r="JL204" s="127"/>
      <c r="JV204" s="127"/>
      <c r="KF204" s="127"/>
      <c r="KP204" s="127"/>
      <c r="KZ204" s="127"/>
      <c r="LJ204" s="127"/>
      <c r="LT204" s="127"/>
      <c r="MD204" s="127"/>
    </row>
    <row xmlns:x14ac="http://schemas.microsoft.com/office/spreadsheetml/2009/9/ac" r="205" s="3" customFormat="true" x14ac:dyDescent="0.25">
      <c r="A205" s="380"/>
      <c r="B205" s="127"/>
      <c r="L205" s="127"/>
      <c r="V205" s="127"/>
      <c r="AF205" s="127"/>
      <c r="AP205" s="127"/>
      <c r="AZ205" s="127"/>
      <c r="BJ205" s="127"/>
      <c r="BT205" s="127"/>
      <c r="CD205" s="127"/>
      <c r="CN205" s="127"/>
      <c r="CX205" s="127"/>
      <c r="CY205" s="127"/>
      <c r="DH205" s="127"/>
      <c r="DR205" s="127"/>
      <c r="EB205" s="127"/>
      <c r="EL205" s="127"/>
      <c r="EV205" s="127"/>
      <c r="FF205" s="127"/>
      <c r="FP205" s="127"/>
      <c r="FZ205" s="127"/>
      <c r="GJ205" s="127"/>
      <c r="GT205" s="127"/>
      <c r="HD205" s="127"/>
      <c r="HN205" s="127"/>
      <c r="HX205" s="127"/>
      <c r="IH205" s="127"/>
      <c r="IR205" s="127"/>
      <c r="JB205" s="127"/>
      <c r="JL205" s="127"/>
      <c r="JV205" s="127"/>
      <c r="KF205" s="127"/>
      <c r="KP205" s="127"/>
      <c r="KZ205" s="127"/>
      <c r="LJ205" s="127"/>
      <c r="LT205" s="127"/>
      <c r="MD205" s="127"/>
    </row>
    <row xmlns:x14ac="http://schemas.microsoft.com/office/spreadsheetml/2009/9/ac" r="206" s="3" customFormat="true" x14ac:dyDescent="0.25">
      <c r="A206" s="380"/>
      <c r="B206" s="127"/>
      <c r="L206" s="127"/>
      <c r="V206" s="127"/>
      <c r="AF206" s="127"/>
      <c r="AP206" s="127"/>
      <c r="AZ206" s="127"/>
      <c r="BJ206" s="127"/>
      <c r="BT206" s="127"/>
      <c r="CD206" s="127"/>
      <c r="CN206" s="127"/>
      <c r="CX206" s="127"/>
      <c r="CY206" s="127"/>
      <c r="DH206" s="127"/>
      <c r="DR206" s="127"/>
      <c r="EB206" s="127"/>
      <c r="EL206" s="127"/>
      <c r="EV206" s="127"/>
      <c r="FF206" s="127"/>
      <c r="FP206" s="127"/>
      <c r="FZ206" s="127"/>
      <c r="GJ206" s="127"/>
      <c r="GT206" s="127"/>
      <c r="HD206" s="127"/>
      <c r="HN206" s="127"/>
      <c r="HX206" s="127"/>
      <c r="IH206" s="127"/>
      <c r="IR206" s="127"/>
      <c r="JB206" s="127"/>
      <c r="JL206" s="127"/>
      <c r="JV206" s="127"/>
      <c r="KF206" s="127"/>
      <c r="KP206" s="127"/>
      <c r="KZ206" s="127"/>
      <c r="LJ206" s="127"/>
      <c r="LT206" s="127"/>
      <c r="MD206" s="127"/>
    </row>
    <row xmlns:x14ac="http://schemas.microsoft.com/office/spreadsheetml/2009/9/ac" r="207" s="3" customFormat="true" x14ac:dyDescent="0.25">
      <c r="A207" s="380"/>
      <c r="B207" s="127"/>
      <c r="L207" s="127"/>
      <c r="V207" s="127"/>
      <c r="AF207" s="127"/>
      <c r="AP207" s="127"/>
      <c r="AZ207" s="127"/>
      <c r="BJ207" s="127"/>
      <c r="BT207" s="127"/>
      <c r="CD207" s="127"/>
      <c r="CN207" s="127"/>
      <c r="CX207" s="127"/>
      <c r="CY207" s="127"/>
      <c r="DH207" s="127"/>
      <c r="DR207" s="127"/>
      <c r="EB207" s="127"/>
      <c r="EL207" s="127"/>
      <c r="EV207" s="127"/>
      <c r="FF207" s="127"/>
      <c r="FP207" s="127"/>
      <c r="FZ207" s="127"/>
      <c r="GJ207" s="127"/>
      <c r="GT207" s="127"/>
      <c r="HD207" s="127"/>
      <c r="HN207" s="127"/>
      <c r="HX207" s="127"/>
      <c r="IH207" s="127"/>
      <c r="IR207" s="127"/>
      <c r="JB207" s="127"/>
      <c r="JL207" s="127"/>
      <c r="JV207" s="127"/>
      <c r="KF207" s="127"/>
      <c r="KP207" s="127"/>
      <c r="KZ207" s="127"/>
      <c r="LJ207" s="127"/>
      <c r="LT207" s="127"/>
      <c r="MD207" s="127"/>
    </row>
    <row xmlns:x14ac="http://schemas.microsoft.com/office/spreadsheetml/2009/9/ac" r="208" s="3" customFormat="true" x14ac:dyDescent="0.25">
      <c r="A208" s="380"/>
      <c r="B208" s="127"/>
      <c r="L208" s="127"/>
      <c r="V208" s="127"/>
      <c r="AF208" s="127"/>
      <c r="AP208" s="127"/>
      <c r="AZ208" s="127"/>
      <c r="BJ208" s="127"/>
      <c r="BT208" s="127"/>
      <c r="CD208" s="127"/>
      <c r="CN208" s="127"/>
      <c r="CX208" s="127"/>
      <c r="CY208" s="127"/>
      <c r="DH208" s="127"/>
      <c r="DR208" s="127"/>
      <c r="EB208" s="127"/>
      <c r="EL208" s="127"/>
      <c r="EV208" s="127"/>
      <c r="FF208" s="127"/>
      <c r="FP208" s="127"/>
      <c r="FZ208" s="127"/>
      <c r="GJ208" s="127"/>
      <c r="GT208" s="127"/>
      <c r="HD208" s="127"/>
      <c r="HN208" s="127"/>
      <c r="HX208" s="127"/>
      <c r="IH208" s="127"/>
      <c r="IR208" s="127"/>
      <c r="JB208" s="127"/>
      <c r="JL208" s="127"/>
      <c r="JV208" s="127"/>
      <c r="KF208" s="127"/>
      <c r="KP208" s="127"/>
      <c r="KZ208" s="127"/>
      <c r="LJ208" s="127"/>
      <c r="LT208" s="127"/>
      <c r="MD208" s="127"/>
    </row>
    <row xmlns:x14ac="http://schemas.microsoft.com/office/spreadsheetml/2009/9/ac" r="209" s="3" customFormat="true" x14ac:dyDescent="0.25">
      <c r="A209" s="380"/>
      <c r="B209" s="127"/>
      <c r="L209" s="127"/>
      <c r="V209" s="127"/>
      <c r="AF209" s="127"/>
      <c r="AP209" s="127"/>
      <c r="AZ209" s="127"/>
      <c r="BJ209" s="127"/>
      <c r="BT209" s="127"/>
      <c r="CD209" s="127"/>
      <c r="CN209" s="127"/>
      <c r="CX209" s="127"/>
      <c r="CY209" s="127"/>
      <c r="DH209" s="127"/>
      <c r="DR209" s="127"/>
      <c r="EB209" s="127"/>
      <c r="EL209" s="127"/>
      <c r="EV209" s="127"/>
      <c r="FF209" s="127"/>
      <c r="FP209" s="127"/>
      <c r="FZ209" s="127"/>
      <c r="GJ209" s="127"/>
      <c r="GT209" s="127"/>
      <c r="HD209" s="127"/>
      <c r="HN209" s="127"/>
      <c r="HX209" s="127"/>
      <c r="IH209" s="127"/>
      <c r="IR209" s="127"/>
      <c r="JB209" s="127"/>
      <c r="JL209" s="127"/>
      <c r="JV209" s="127"/>
      <c r="KF209" s="127"/>
      <c r="KP209" s="127"/>
      <c r="KZ209" s="127"/>
      <c r="LJ209" s="127"/>
      <c r="LT209" s="127"/>
      <c r="MD209" s="127"/>
    </row>
    <row xmlns:x14ac="http://schemas.microsoft.com/office/spreadsheetml/2009/9/ac" r="210" s="3" customFormat="true" x14ac:dyDescent="0.25">
      <c r="A210" s="380"/>
      <c r="B210" s="127"/>
      <c r="L210" s="127"/>
      <c r="V210" s="127"/>
      <c r="AF210" s="127"/>
      <c r="AP210" s="127"/>
      <c r="AZ210" s="127"/>
      <c r="BJ210" s="127"/>
      <c r="BT210" s="127"/>
      <c r="CD210" s="127"/>
      <c r="CN210" s="127"/>
      <c r="CX210" s="127"/>
      <c r="CY210" s="127"/>
      <c r="DH210" s="127"/>
      <c r="DR210" s="127"/>
      <c r="EB210" s="127"/>
      <c r="EL210" s="127"/>
      <c r="EV210" s="127"/>
      <c r="FF210" s="127"/>
      <c r="FP210" s="127"/>
      <c r="FZ210" s="127"/>
      <c r="GJ210" s="127"/>
      <c r="GT210" s="127"/>
      <c r="HD210" s="127"/>
      <c r="HN210" s="127"/>
      <c r="HX210" s="127"/>
      <c r="IH210" s="127"/>
      <c r="IR210" s="127"/>
      <c r="JB210" s="127"/>
      <c r="JL210" s="127"/>
      <c r="JV210" s="127"/>
      <c r="KF210" s="127"/>
      <c r="KP210" s="127"/>
      <c r="KZ210" s="127"/>
      <c r="LJ210" s="127"/>
      <c r="LT210" s="127"/>
      <c r="MD210" s="127"/>
    </row>
    <row xmlns:x14ac="http://schemas.microsoft.com/office/spreadsheetml/2009/9/ac" r="211" s="3" customFormat="true" x14ac:dyDescent="0.25">
      <c r="A211" s="380"/>
      <c r="B211" s="127"/>
      <c r="L211" s="127"/>
      <c r="V211" s="127"/>
      <c r="AF211" s="127"/>
      <c r="AP211" s="127"/>
      <c r="AZ211" s="127"/>
      <c r="BJ211" s="127"/>
      <c r="BT211" s="127"/>
      <c r="CD211" s="127"/>
      <c r="CN211" s="127"/>
      <c r="CX211" s="127"/>
      <c r="CY211" s="127"/>
      <c r="DH211" s="127"/>
      <c r="DR211" s="127"/>
      <c r="EB211" s="127"/>
      <c r="EL211" s="127"/>
      <c r="EV211" s="127"/>
      <c r="FF211" s="127"/>
      <c r="FP211" s="127"/>
      <c r="FZ211" s="127"/>
      <c r="GJ211" s="127"/>
      <c r="GT211" s="127"/>
      <c r="HD211" s="127"/>
      <c r="HN211" s="127"/>
      <c r="HX211" s="127"/>
      <c r="IH211" s="127"/>
      <c r="IR211" s="127"/>
      <c r="JB211" s="127"/>
      <c r="JL211" s="127"/>
      <c r="JV211" s="127"/>
      <c r="KF211" s="127"/>
      <c r="KP211" s="127"/>
      <c r="KZ211" s="127"/>
      <c r="LJ211" s="127"/>
      <c r="LT211" s="127"/>
      <c r="MD211" s="127"/>
    </row>
    <row xmlns:x14ac="http://schemas.microsoft.com/office/spreadsheetml/2009/9/ac" r="212" s="3" customFormat="true" x14ac:dyDescent="0.25">
      <c r="A212" s="380"/>
      <c r="B212" s="127"/>
      <c r="L212" s="127"/>
      <c r="V212" s="127"/>
      <c r="AF212" s="127"/>
      <c r="AP212" s="127"/>
      <c r="AZ212" s="127"/>
      <c r="BJ212" s="127"/>
      <c r="BT212" s="127"/>
      <c r="CD212" s="127"/>
      <c r="CN212" s="127"/>
      <c r="CX212" s="127"/>
      <c r="CY212" s="127"/>
      <c r="DH212" s="127"/>
      <c r="DR212" s="127"/>
      <c r="EB212" s="127"/>
      <c r="EL212" s="127"/>
      <c r="EV212" s="127"/>
      <c r="FF212" s="127"/>
      <c r="FP212" s="127"/>
      <c r="FZ212" s="127"/>
      <c r="GJ212" s="127"/>
      <c r="GT212" s="127"/>
      <c r="HD212" s="127"/>
      <c r="HN212" s="127"/>
      <c r="HX212" s="127"/>
      <c r="IH212" s="127"/>
      <c r="IR212" s="127"/>
      <c r="JB212" s="127"/>
      <c r="JL212" s="127"/>
      <c r="JV212" s="127"/>
      <c r="KF212" s="127"/>
      <c r="KP212" s="127"/>
      <c r="KZ212" s="127"/>
      <c r="LJ212" s="127"/>
      <c r="LT212" s="127"/>
      <c r="MD212" s="127"/>
    </row>
    <row xmlns:x14ac="http://schemas.microsoft.com/office/spreadsheetml/2009/9/ac" r="213" s="3" customFormat="true" x14ac:dyDescent="0.25">
      <c r="A213" s="380"/>
      <c r="B213" s="127"/>
      <c r="L213" s="127"/>
      <c r="V213" s="127"/>
      <c r="AF213" s="127"/>
      <c r="AP213" s="127"/>
      <c r="AZ213" s="127"/>
      <c r="BJ213" s="127"/>
      <c r="BT213" s="127"/>
      <c r="CD213" s="127"/>
      <c r="CN213" s="127"/>
      <c r="CX213" s="127"/>
      <c r="CY213" s="127"/>
      <c r="DH213" s="127"/>
      <c r="DR213" s="127"/>
      <c r="EB213" s="127"/>
      <c r="EL213" s="127"/>
      <c r="EV213" s="127"/>
      <c r="FF213" s="127"/>
      <c r="FP213" s="127"/>
      <c r="FZ213" s="127"/>
      <c r="GJ213" s="127"/>
      <c r="GT213" s="127"/>
      <c r="HD213" s="127"/>
      <c r="HN213" s="127"/>
      <c r="HX213" s="127"/>
      <c r="IH213" s="127"/>
      <c r="IR213" s="127"/>
      <c r="JB213" s="127"/>
      <c r="JL213" s="127"/>
      <c r="JV213" s="127"/>
      <c r="KF213" s="127"/>
      <c r="KP213" s="127"/>
      <c r="KZ213" s="127"/>
      <c r="LJ213" s="127"/>
      <c r="LT213" s="127"/>
      <c r="MD213" s="127"/>
    </row>
    <row xmlns:x14ac="http://schemas.microsoft.com/office/spreadsheetml/2009/9/ac" r="214" s="3" customFormat="true" x14ac:dyDescent="0.25">
      <c r="A214" s="380"/>
      <c r="B214" s="127"/>
      <c r="L214" s="127"/>
      <c r="V214" s="127"/>
      <c r="AF214" s="127"/>
      <c r="AP214" s="127"/>
      <c r="AZ214" s="127"/>
      <c r="BJ214" s="127"/>
      <c r="BT214" s="127"/>
      <c r="CD214" s="127"/>
      <c r="CN214" s="127"/>
      <c r="CX214" s="127"/>
      <c r="CY214" s="127"/>
      <c r="DH214" s="127"/>
      <c r="DR214" s="127"/>
      <c r="EB214" s="127"/>
      <c r="EL214" s="127"/>
      <c r="EV214" s="127"/>
      <c r="FF214" s="127"/>
      <c r="FP214" s="127"/>
      <c r="FZ214" s="127"/>
      <c r="GJ214" s="127"/>
      <c r="GT214" s="127"/>
      <c r="HD214" s="127"/>
      <c r="HN214" s="127"/>
      <c r="HX214" s="127"/>
      <c r="IH214" s="127"/>
      <c r="IR214" s="127"/>
      <c r="JB214" s="127"/>
      <c r="JL214" s="127"/>
      <c r="JV214" s="127"/>
      <c r="KF214" s="127"/>
      <c r="KP214" s="127"/>
      <c r="KZ214" s="127"/>
      <c r="LJ214" s="127"/>
      <c r="LT214" s="127"/>
      <c r="MD214" s="127"/>
    </row>
    <row xmlns:x14ac="http://schemas.microsoft.com/office/spreadsheetml/2009/9/ac" r="215" s="3" customFormat="true" x14ac:dyDescent="0.25">
      <c r="A215" s="380"/>
      <c r="B215" s="127"/>
      <c r="L215" s="127"/>
      <c r="V215" s="127"/>
      <c r="AF215" s="127"/>
      <c r="AP215" s="127"/>
      <c r="AZ215" s="127"/>
      <c r="BJ215" s="127"/>
      <c r="BT215" s="127"/>
      <c r="CD215" s="127"/>
      <c r="CN215" s="127"/>
      <c r="CX215" s="127"/>
      <c r="CY215" s="127"/>
      <c r="DH215" s="127"/>
      <c r="DR215" s="127"/>
      <c r="EB215" s="127"/>
      <c r="EL215" s="127"/>
      <c r="EV215" s="127"/>
      <c r="FF215" s="127"/>
      <c r="FP215" s="127"/>
      <c r="FZ215" s="127"/>
      <c r="GJ215" s="127"/>
      <c r="GT215" s="127"/>
      <c r="HD215" s="127"/>
      <c r="HN215" s="127"/>
      <c r="HX215" s="127"/>
      <c r="IH215" s="127"/>
      <c r="IR215" s="127"/>
      <c r="JB215" s="127"/>
      <c r="JL215" s="127"/>
      <c r="JV215" s="127"/>
      <c r="KF215" s="127"/>
      <c r="KP215" s="127"/>
      <c r="KZ215" s="127"/>
      <c r="LJ215" s="127"/>
      <c r="LT215" s="127"/>
      <c r="MD215" s="127"/>
    </row>
    <row xmlns:x14ac="http://schemas.microsoft.com/office/spreadsheetml/2009/9/ac" r="216" s="3" customFormat="true" x14ac:dyDescent="0.25">
      <c r="A216" s="380"/>
      <c r="B216" s="127"/>
      <c r="L216" s="127"/>
      <c r="V216" s="127"/>
      <c r="AF216" s="127"/>
      <c r="AP216" s="127"/>
      <c r="AZ216" s="127"/>
      <c r="BJ216" s="127"/>
      <c r="BT216" s="127"/>
      <c r="CD216" s="127"/>
      <c r="CN216" s="127"/>
      <c r="CX216" s="127"/>
      <c r="CY216" s="127"/>
      <c r="DH216" s="127"/>
      <c r="DR216" s="127"/>
      <c r="EB216" s="127"/>
      <c r="EL216" s="127"/>
      <c r="EV216" s="127"/>
      <c r="FF216" s="127"/>
      <c r="FP216" s="127"/>
      <c r="FZ216" s="127"/>
      <c r="GJ216" s="127"/>
      <c r="GT216" s="127"/>
      <c r="HD216" s="127"/>
      <c r="HN216" s="127"/>
      <c r="HX216" s="127"/>
      <c r="IH216" s="127"/>
      <c r="IR216" s="127"/>
      <c r="JB216" s="127"/>
      <c r="JL216" s="127"/>
      <c r="JV216" s="127"/>
      <c r="KF216" s="127"/>
      <c r="KP216" s="127"/>
      <c r="KZ216" s="127"/>
      <c r="LJ216" s="127"/>
      <c r="LT216" s="127"/>
      <c r="MD216" s="127"/>
    </row>
    <row xmlns:x14ac="http://schemas.microsoft.com/office/spreadsheetml/2009/9/ac" r="217" s="3" customFormat="true" x14ac:dyDescent="0.25">
      <c r="A217" s="380"/>
      <c r="B217" s="127"/>
      <c r="L217" s="127"/>
      <c r="V217" s="127"/>
      <c r="AF217" s="127"/>
      <c r="AP217" s="127"/>
      <c r="AZ217" s="127"/>
      <c r="BJ217" s="127"/>
      <c r="BT217" s="127"/>
      <c r="CD217" s="127"/>
      <c r="CN217" s="127"/>
      <c r="CX217" s="127"/>
      <c r="CY217" s="127"/>
      <c r="DH217" s="127"/>
      <c r="DR217" s="127"/>
      <c r="EB217" s="127"/>
      <c r="EL217" s="127"/>
      <c r="EV217" s="127"/>
      <c r="FF217" s="127"/>
      <c r="FP217" s="127"/>
      <c r="FZ217" s="127"/>
      <c r="GJ217" s="127"/>
      <c r="GT217" s="127"/>
      <c r="HD217" s="127"/>
      <c r="HN217" s="127"/>
      <c r="HX217" s="127"/>
      <c r="IH217" s="127"/>
      <c r="IR217" s="127"/>
      <c r="JB217" s="127"/>
      <c r="JL217" s="127"/>
      <c r="JV217" s="127"/>
      <c r="KF217" s="127"/>
      <c r="KP217" s="127"/>
      <c r="KZ217" s="127"/>
      <c r="LJ217" s="127"/>
      <c r="LT217" s="127"/>
      <c r="MD217" s="127"/>
    </row>
    <row xmlns:x14ac="http://schemas.microsoft.com/office/spreadsheetml/2009/9/ac" r="218" s="3" customFormat="true" x14ac:dyDescent="0.25">
      <c r="A218" s="380"/>
      <c r="B218" s="127"/>
      <c r="L218" s="127"/>
      <c r="V218" s="127"/>
      <c r="AF218" s="127"/>
      <c r="AP218" s="127"/>
      <c r="AZ218" s="127"/>
      <c r="BJ218" s="127"/>
      <c r="BT218" s="127"/>
      <c r="CD218" s="127"/>
      <c r="CN218" s="127"/>
      <c r="CX218" s="127"/>
      <c r="CY218" s="127"/>
      <c r="DH218" s="127"/>
      <c r="DR218" s="127"/>
      <c r="EB218" s="127"/>
      <c r="EL218" s="127"/>
      <c r="EV218" s="127"/>
      <c r="FF218" s="127"/>
      <c r="FP218" s="127"/>
      <c r="FZ218" s="127"/>
      <c r="GJ218" s="127"/>
      <c r="GT218" s="127"/>
      <c r="HD218" s="127"/>
      <c r="HN218" s="127"/>
      <c r="HX218" s="127"/>
      <c r="IH218" s="127"/>
      <c r="IR218" s="127"/>
      <c r="JB218" s="127"/>
      <c r="JL218" s="127"/>
      <c r="JV218" s="127"/>
      <c r="KF218" s="127"/>
      <c r="KP218" s="127"/>
      <c r="KZ218" s="127"/>
      <c r="LJ218" s="127"/>
      <c r="LT218" s="127"/>
      <c r="MD218" s="127"/>
    </row>
    <row xmlns:x14ac="http://schemas.microsoft.com/office/spreadsheetml/2009/9/ac" r="219" s="3" customFormat="true" x14ac:dyDescent="0.25">
      <c r="A219" s="380"/>
      <c r="B219" s="127"/>
      <c r="L219" s="127"/>
      <c r="V219" s="127"/>
      <c r="AF219" s="127"/>
      <c r="AP219" s="127"/>
      <c r="AZ219" s="127"/>
      <c r="BJ219" s="127"/>
      <c r="BT219" s="127"/>
      <c r="CD219" s="127"/>
      <c r="CN219" s="127"/>
      <c r="CX219" s="127"/>
      <c r="CY219" s="127"/>
      <c r="DH219" s="127"/>
      <c r="DR219" s="127"/>
      <c r="EB219" s="127"/>
      <c r="EL219" s="127"/>
      <c r="EV219" s="127"/>
      <c r="FF219" s="127"/>
      <c r="FP219" s="127"/>
      <c r="FZ219" s="127"/>
      <c r="GJ219" s="127"/>
      <c r="GT219" s="127"/>
      <c r="HD219" s="127"/>
      <c r="HN219" s="127"/>
      <c r="HX219" s="127"/>
      <c r="IH219" s="127"/>
      <c r="IR219" s="127"/>
      <c r="JB219" s="127"/>
      <c r="JL219" s="127"/>
      <c r="JV219" s="127"/>
      <c r="KF219" s="127"/>
      <c r="KP219" s="127"/>
      <c r="KZ219" s="127"/>
      <c r="LJ219" s="127"/>
      <c r="LT219" s="127"/>
      <c r="MD219" s="127"/>
    </row>
    <row xmlns:x14ac="http://schemas.microsoft.com/office/spreadsheetml/2009/9/ac" r="220" s="3" customFormat="true" x14ac:dyDescent="0.25">
      <c r="A220" s="380"/>
      <c r="B220" s="127"/>
      <c r="L220" s="127"/>
      <c r="V220" s="127"/>
      <c r="AF220" s="127"/>
      <c r="AP220" s="127"/>
      <c r="AZ220" s="127"/>
      <c r="BJ220" s="127"/>
      <c r="BT220" s="127"/>
      <c r="CD220" s="127"/>
      <c r="CN220" s="127"/>
      <c r="CX220" s="127"/>
      <c r="CY220" s="127"/>
      <c r="DH220" s="127"/>
      <c r="DR220" s="127"/>
      <c r="EB220" s="127"/>
      <c r="EL220" s="127"/>
      <c r="EV220" s="127"/>
      <c r="FF220" s="127"/>
      <c r="FP220" s="127"/>
      <c r="FZ220" s="127"/>
      <c r="GJ220" s="127"/>
      <c r="GT220" s="127"/>
      <c r="HD220" s="127"/>
      <c r="HN220" s="127"/>
      <c r="HX220" s="127"/>
      <c r="IH220" s="127"/>
      <c r="IR220" s="127"/>
      <c r="JB220" s="127"/>
      <c r="JL220" s="127"/>
      <c r="JV220" s="127"/>
      <c r="KF220" s="127"/>
      <c r="KP220" s="127"/>
      <c r="KZ220" s="127"/>
      <c r="LJ220" s="127"/>
      <c r="LT220" s="127"/>
      <c r="MD220" s="127"/>
    </row>
    <row xmlns:x14ac="http://schemas.microsoft.com/office/spreadsheetml/2009/9/ac" r="221" s="3" customFormat="true" x14ac:dyDescent="0.25">
      <c r="A221" s="380"/>
      <c r="B221" s="127"/>
      <c r="L221" s="127"/>
      <c r="V221" s="127"/>
      <c r="AF221" s="127"/>
      <c r="AP221" s="127"/>
      <c r="AZ221" s="127"/>
      <c r="BJ221" s="127"/>
      <c r="BT221" s="127"/>
      <c r="CD221" s="127"/>
      <c r="CN221" s="127"/>
      <c r="CX221" s="127"/>
      <c r="CY221" s="127"/>
      <c r="DH221" s="127"/>
      <c r="DR221" s="127"/>
      <c r="EB221" s="127"/>
      <c r="EL221" s="127"/>
      <c r="EV221" s="127"/>
      <c r="FF221" s="127"/>
      <c r="FP221" s="127"/>
      <c r="FZ221" s="127"/>
      <c r="GJ221" s="127"/>
      <c r="GT221" s="127"/>
      <c r="HD221" s="127"/>
      <c r="HN221" s="127"/>
      <c r="HX221" s="127"/>
      <c r="IH221" s="127"/>
      <c r="IR221" s="127"/>
      <c r="JB221" s="127"/>
      <c r="JL221" s="127"/>
      <c r="JV221" s="127"/>
      <c r="KF221" s="127"/>
      <c r="KP221" s="127"/>
      <c r="KZ221" s="127"/>
      <c r="LJ221" s="127"/>
      <c r="LT221" s="127"/>
      <c r="MD221" s="127"/>
    </row>
    <row xmlns:x14ac="http://schemas.microsoft.com/office/spreadsheetml/2009/9/ac" r="222" s="3" customFormat="true" x14ac:dyDescent="0.25">
      <c r="A222" s="380"/>
      <c r="B222" s="127"/>
      <c r="L222" s="127"/>
      <c r="V222" s="127"/>
      <c r="AF222" s="127"/>
      <c r="AP222" s="127"/>
      <c r="AZ222" s="127"/>
      <c r="BJ222" s="127"/>
      <c r="BT222" s="127"/>
      <c r="CD222" s="127"/>
      <c r="CN222" s="127"/>
      <c r="CX222" s="127"/>
      <c r="CY222" s="127"/>
      <c r="DH222" s="127"/>
      <c r="DR222" s="127"/>
      <c r="EB222" s="127"/>
      <c r="EL222" s="127"/>
      <c r="EV222" s="127"/>
      <c r="FF222" s="127"/>
      <c r="FP222" s="127"/>
      <c r="FZ222" s="127"/>
      <c r="GJ222" s="127"/>
      <c r="GT222" s="127"/>
      <c r="HD222" s="127"/>
      <c r="HN222" s="127"/>
      <c r="HX222" s="127"/>
      <c r="IH222" s="127"/>
      <c r="IR222" s="127"/>
      <c r="JB222" s="127"/>
      <c r="JL222" s="127"/>
      <c r="JV222" s="127"/>
      <c r="KF222" s="127"/>
      <c r="KP222" s="127"/>
      <c r="KZ222" s="127"/>
      <c r="LJ222" s="127"/>
      <c r="LT222" s="127"/>
      <c r="MD222" s="127"/>
    </row>
    <row xmlns:x14ac="http://schemas.microsoft.com/office/spreadsheetml/2009/9/ac" r="223" s="3" customFormat="true" x14ac:dyDescent="0.25">
      <c r="A223" s="380"/>
      <c r="B223" s="127"/>
      <c r="L223" s="127"/>
      <c r="V223" s="127"/>
      <c r="AF223" s="127"/>
      <c r="AP223" s="127"/>
      <c r="AZ223" s="127"/>
      <c r="BJ223" s="127"/>
      <c r="BT223" s="127"/>
      <c r="CD223" s="127"/>
      <c r="CN223" s="127"/>
      <c r="CX223" s="127"/>
      <c r="CY223" s="127"/>
      <c r="DH223" s="127"/>
      <c r="DR223" s="127"/>
      <c r="EB223" s="127"/>
      <c r="EL223" s="127"/>
      <c r="EV223" s="127"/>
      <c r="FF223" s="127"/>
      <c r="FP223" s="127"/>
      <c r="FZ223" s="127"/>
      <c r="GJ223" s="127"/>
      <c r="GT223" s="127"/>
      <c r="HD223" s="127"/>
      <c r="HN223" s="127"/>
      <c r="HX223" s="127"/>
      <c r="IH223" s="127"/>
      <c r="IR223" s="127"/>
      <c r="JB223" s="127"/>
      <c r="JL223" s="127"/>
      <c r="JV223" s="127"/>
      <c r="KF223" s="127"/>
      <c r="KP223" s="127"/>
      <c r="KZ223" s="127"/>
      <c r="LJ223" s="127"/>
      <c r="LT223" s="127"/>
      <c r="MD223" s="127"/>
    </row>
    <row xmlns:x14ac="http://schemas.microsoft.com/office/spreadsheetml/2009/9/ac" r="224" s="3" customFormat="true" x14ac:dyDescent="0.25">
      <c r="A224" s="380"/>
      <c r="B224" s="127"/>
      <c r="L224" s="127"/>
      <c r="V224" s="127"/>
      <c r="AF224" s="127"/>
      <c r="AP224" s="127"/>
      <c r="AZ224" s="127"/>
      <c r="BJ224" s="127"/>
      <c r="BT224" s="127"/>
      <c r="CD224" s="127"/>
      <c r="CN224" s="127"/>
      <c r="CX224" s="127"/>
      <c r="CY224" s="127"/>
      <c r="DH224" s="127"/>
      <c r="DR224" s="127"/>
      <c r="EB224" s="127"/>
      <c r="EL224" s="127"/>
      <c r="EV224" s="127"/>
      <c r="FF224" s="127"/>
      <c r="FP224" s="127"/>
      <c r="FZ224" s="127"/>
      <c r="GJ224" s="127"/>
      <c r="GT224" s="127"/>
      <c r="HD224" s="127"/>
      <c r="HN224" s="127"/>
      <c r="HX224" s="127"/>
      <c r="IH224" s="127"/>
      <c r="IR224" s="127"/>
      <c r="JB224" s="127"/>
      <c r="JL224" s="127"/>
      <c r="JV224" s="127"/>
      <c r="KF224" s="127"/>
      <c r="KP224" s="127"/>
      <c r="KZ224" s="127"/>
      <c r="LJ224" s="127"/>
      <c r="LT224" s="127"/>
      <c r="MD224" s="127"/>
    </row>
    <row xmlns:x14ac="http://schemas.microsoft.com/office/spreadsheetml/2009/9/ac" r="225" s="3" customFormat="true" x14ac:dyDescent="0.25">
      <c r="A225" s="380"/>
      <c r="B225" s="127"/>
      <c r="L225" s="127"/>
      <c r="V225" s="127"/>
      <c r="AF225" s="127"/>
      <c r="AP225" s="127"/>
      <c r="AZ225" s="127"/>
      <c r="BJ225" s="127"/>
      <c r="BT225" s="127"/>
      <c r="CD225" s="127"/>
      <c r="CN225" s="127"/>
      <c r="CX225" s="127"/>
      <c r="CY225" s="127"/>
      <c r="DH225" s="127"/>
      <c r="DR225" s="127"/>
      <c r="EB225" s="127"/>
      <c r="EL225" s="127"/>
      <c r="EV225" s="127"/>
      <c r="FF225" s="127"/>
      <c r="FP225" s="127"/>
      <c r="FZ225" s="127"/>
      <c r="GJ225" s="127"/>
      <c r="GT225" s="127"/>
      <c r="HD225" s="127"/>
      <c r="HN225" s="127"/>
      <c r="HX225" s="127"/>
      <c r="IH225" s="127"/>
      <c r="IR225" s="127"/>
      <c r="JB225" s="127"/>
      <c r="JL225" s="127"/>
      <c r="JV225" s="127"/>
      <c r="KF225" s="127"/>
      <c r="KP225" s="127"/>
      <c r="KZ225" s="127"/>
      <c r="LJ225" s="127"/>
      <c r="LT225" s="127"/>
      <c r="MD225" s="127"/>
    </row>
    <row xmlns:x14ac="http://schemas.microsoft.com/office/spreadsheetml/2009/9/ac" r="226" s="3" customFormat="true" x14ac:dyDescent="0.25">
      <c r="A226" s="380"/>
      <c r="B226" s="127"/>
      <c r="L226" s="127"/>
      <c r="V226" s="127"/>
      <c r="AF226" s="127"/>
      <c r="AP226" s="127"/>
      <c r="AZ226" s="127"/>
      <c r="BJ226" s="127"/>
      <c r="BT226" s="127"/>
      <c r="CD226" s="127"/>
      <c r="CN226" s="127"/>
      <c r="CX226" s="127"/>
      <c r="CY226" s="127"/>
      <c r="DH226" s="127"/>
      <c r="DR226" s="127"/>
      <c r="EB226" s="127"/>
      <c r="EL226" s="127"/>
      <c r="EV226" s="127"/>
      <c r="FF226" s="127"/>
      <c r="FP226" s="127"/>
      <c r="FZ226" s="127"/>
      <c r="GJ226" s="127"/>
      <c r="GT226" s="127"/>
      <c r="HD226" s="127"/>
      <c r="HN226" s="127"/>
      <c r="HX226" s="127"/>
      <c r="IH226" s="127"/>
      <c r="IR226" s="127"/>
      <c r="JB226" s="127"/>
      <c r="JL226" s="127"/>
      <c r="JV226" s="127"/>
      <c r="KF226" s="127"/>
      <c r="KP226" s="127"/>
      <c r="KZ226" s="127"/>
      <c r="LJ226" s="127"/>
      <c r="LT226" s="127"/>
      <c r="MD226" s="127"/>
    </row>
    <row xmlns:x14ac="http://schemas.microsoft.com/office/spreadsheetml/2009/9/ac" r="227" s="3" customFormat="true" x14ac:dyDescent="0.25">
      <c r="A227" s="380"/>
      <c r="B227" s="127"/>
      <c r="L227" s="127"/>
      <c r="V227" s="127"/>
      <c r="AF227" s="127"/>
      <c r="AP227" s="127"/>
      <c r="AZ227" s="127"/>
      <c r="BJ227" s="127"/>
      <c r="BT227" s="127"/>
      <c r="CD227" s="127"/>
      <c r="CN227" s="127"/>
      <c r="CX227" s="127"/>
      <c r="CY227" s="127"/>
      <c r="DH227" s="127"/>
      <c r="DR227" s="127"/>
      <c r="EB227" s="127"/>
      <c r="EL227" s="127"/>
      <c r="EV227" s="127"/>
      <c r="FF227" s="127"/>
      <c r="FP227" s="127"/>
      <c r="FZ227" s="127"/>
      <c r="GJ227" s="127"/>
      <c r="GT227" s="127"/>
      <c r="HD227" s="127"/>
      <c r="HN227" s="127"/>
      <c r="HX227" s="127"/>
      <c r="IH227" s="127"/>
      <c r="IR227" s="127"/>
      <c r="JB227" s="127"/>
      <c r="JL227" s="127"/>
      <c r="JV227" s="127"/>
      <c r="KF227" s="127"/>
      <c r="KP227" s="127"/>
      <c r="KZ227" s="127"/>
      <c r="LJ227" s="127"/>
      <c r="LT227" s="127"/>
      <c r="MD227" s="127"/>
    </row>
    <row xmlns:x14ac="http://schemas.microsoft.com/office/spreadsheetml/2009/9/ac" r="228" s="3" customFormat="true" x14ac:dyDescent="0.25">
      <c r="A228" s="380"/>
      <c r="B228" s="127"/>
      <c r="L228" s="127"/>
      <c r="V228" s="127"/>
      <c r="AF228" s="127"/>
      <c r="AP228" s="127"/>
      <c r="AZ228" s="127"/>
      <c r="BJ228" s="127"/>
      <c r="BT228" s="127"/>
      <c r="CD228" s="127"/>
      <c r="CN228" s="127"/>
      <c r="CX228" s="127"/>
      <c r="CY228" s="127"/>
      <c r="DH228" s="127"/>
      <c r="DR228" s="127"/>
      <c r="EB228" s="127"/>
      <c r="EL228" s="127"/>
      <c r="EV228" s="127"/>
      <c r="FF228" s="127"/>
      <c r="FP228" s="127"/>
      <c r="FZ228" s="127"/>
      <c r="GJ228" s="127"/>
      <c r="GT228" s="127"/>
      <c r="HD228" s="127"/>
      <c r="HN228" s="127"/>
      <c r="HX228" s="127"/>
      <c r="IH228" s="127"/>
      <c r="IR228" s="127"/>
      <c r="JB228" s="127"/>
      <c r="JL228" s="127"/>
      <c r="JV228" s="127"/>
      <c r="KF228" s="127"/>
      <c r="KP228" s="127"/>
      <c r="KZ228" s="127"/>
      <c r="LJ228" s="127"/>
      <c r="LT228" s="127"/>
      <c r="MD228" s="127"/>
    </row>
    <row xmlns:x14ac="http://schemas.microsoft.com/office/spreadsheetml/2009/9/ac" r="229" s="3" customFormat="true" x14ac:dyDescent="0.25">
      <c r="A229" s="380"/>
      <c r="B229" s="127"/>
      <c r="L229" s="127"/>
      <c r="V229" s="127"/>
      <c r="AF229" s="127"/>
      <c r="AP229" s="127"/>
      <c r="AZ229" s="127"/>
      <c r="BJ229" s="127"/>
      <c r="BT229" s="127"/>
      <c r="CD229" s="127"/>
      <c r="CN229" s="127"/>
      <c r="CX229" s="127"/>
      <c r="CY229" s="127"/>
      <c r="DH229" s="127"/>
      <c r="DR229" s="127"/>
      <c r="EB229" s="127"/>
      <c r="EL229" s="127"/>
      <c r="EV229" s="127"/>
      <c r="FF229" s="127"/>
      <c r="FP229" s="127"/>
      <c r="FZ229" s="127"/>
      <c r="GJ229" s="127"/>
      <c r="GT229" s="127"/>
      <c r="HD229" s="127"/>
      <c r="HN229" s="127"/>
      <c r="HX229" s="127"/>
      <c r="IH229" s="127"/>
      <c r="IR229" s="127"/>
      <c r="JB229" s="127"/>
      <c r="JL229" s="127"/>
      <c r="JV229" s="127"/>
      <c r="KF229" s="127"/>
      <c r="KP229" s="127"/>
      <c r="KZ229" s="127"/>
      <c r="LJ229" s="127"/>
      <c r="LT229" s="127"/>
      <c r="MD229" s="127"/>
    </row>
    <row xmlns:x14ac="http://schemas.microsoft.com/office/spreadsheetml/2009/9/ac" r="230" s="3" customFormat="true" x14ac:dyDescent="0.25">
      <c r="A230" s="380"/>
      <c r="B230" s="127"/>
      <c r="L230" s="127"/>
      <c r="V230" s="127"/>
      <c r="AF230" s="127"/>
      <c r="AP230" s="127"/>
      <c r="AZ230" s="127"/>
      <c r="BJ230" s="127"/>
      <c r="BT230" s="127"/>
      <c r="CD230" s="127"/>
      <c r="CN230" s="127"/>
      <c r="CX230" s="127"/>
      <c r="CY230" s="127"/>
      <c r="DH230" s="127"/>
      <c r="DR230" s="127"/>
      <c r="EB230" s="127"/>
      <c r="EL230" s="127"/>
      <c r="EV230" s="127"/>
      <c r="FF230" s="127"/>
      <c r="FP230" s="127"/>
      <c r="FZ230" s="127"/>
      <c r="GJ230" s="127"/>
      <c r="GT230" s="127"/>
      <c r="HD230" s="127"/>
      <c r="HN230" s="127"/>
      <c r="HX230" s="127"/>
      <c r="IH230" s="127"/>
      <c r="IR230" s="127"/>
      <c r="JB230" s="127"/>
      <c r="JL230" s="127"/>
      <c r="JV230" s="127"/>
      <c r="KF230" s="127"/>
      <c r="KP230" s="127"/>
      <c r="KZ230" s="127"/>
      <c r="LJ230" s="127"/>
      <c r="LT230" s="127"/>
      <c r="MD230" s="127"/>
    </row>
    <row xmlns:x14ac="http://schemas.microsoft.com/office/spreadsheetml/2009/9/ac" r="231" s="3" customFormat="true" x14ac:dyDescent="0.25">
      <c r="A231" s="380"/>
      <c r="B231" s="127"/>
      <c r="L231" s="127"/>
      <c r="V231" s="127"/>
      <c r="AF231" s="127"/>
      <c r="AP231" s="127"/>
      <c r="AZ231" s="127"/>
      <c r="BJ231" s="127"/>
      <c r="BT231" s="127"/>
      <c r="CD231" s="127"/>
      <c r="CN231" s="127"/>
      <c r="CX231" s="127"/>
      <c r="CY231" s="127"/>
      <c r="DH231" s="127"/>
      <c r="DR231" s="127"/>
      <c r="EB231" s="127"/>
      <c r="EL231" s="127"/>
      <c r="EV231" s="127"/>
      <c r="FF231" s="127"/>
      <c r="FP231" s="127"/>
      <c r="FZ231" s="127"/>
      <c r="GJ231" s="127"/>
      <c r="GT231" s="127"/>
      <c r="HD231" s="127"/>
      <c r="HN231" s="127"/>
      <c r="HX231" s="127"/>
      <c r="IH231" s="127"/>
      <c r="IR231" s="127"/>
      <c r="JB231" s="127"/>
      <c r="JL231" s="127"/>
      <c r="JV231" s="127"/>
      <c r="KF231" s="127"/>
      <c r="KP231" s="127"/>
      <c r="KZ231" s="127"/>
      <c r="LJ231" s="127"/>
      <c r="LT231" s="127"/>
      <c r="MD231" s="127"/>
    </row>
    <row xmlns:x14ac="http://schemas.microsoft.com/office/spreadsheetml/2009/9/ac" r="232" s="3" customFormat="true" x14ac:dyDescent="0.25">
      <c r="A232" s="380"/>
      <c r="B232" s="127"/>
      <c r="L232" s="127"/>
      <c r="V232" s="127"/>
      <c r="AF232" s="127"/>
      <c r="AP232" s="127"/>
      <c r="AZ232" s="127"/>
      <c r="BJ232" s="127"/>
      <c r="BT232" s="127"/>
      <c r="CD232" s="127"/>
      <c r="CN232" s="127"/>
      <c r="CX232" s="127"/>
      <c r="CY232" s="127"/>
      <c r="DH232" s="127"/>
      <c r="DR232" s="127"/>
      <c r="EB232" s="127"/>
      <c r="EL232" s="127"/>
      <c r="EV232" s="127"/>
      <c r="FF232" s="127"/>
      <c r="FP232" s="127"/>
      <c r="FZ232" s="127"/>
      <c r="GJ232" s="127"/>
      <c r="GT232" s="127"/>
      <c r="HD232" s="127"/>
      <c r="HN232" s="127"/>
      <c r="HX232" s="127"/>
      <c r="IH232" s="127"/>
      <c r="IR232" s="127"/>
      <c r="JB232" s="127"/>
      <c r="JL232" s="127"/>
      <c r="JV232" s="127"/>
      <c r="KF232" s="127"/>
      <c r="KP232" s="127"/>
      <c r="KZ232" s="127"/>
      <c r="LJ232" s="127"/>
      <c r="LT232" s="127"/>
      <c r="MD232" s="127"/>
    </row>
    <row xmlns:x14ac="http://schemas.microsoft.com/office/spreadsheetml/2009/9/ac" r="233" s="3" customFormat="true" x14ac:dyDescent="0.25">
      <c r="A233" s="380"/>
      <c r="B233" s="127"/>
      <c r="L233" s="127"/>
      <c r="V233" s="127"/>
      <c r="AF233" s="127"/>
      <c r="AP233" s="127"/>
      <c r="AZ233" s="127"/>
      <c r="BJ233" s="127"/>
      <c r="BT233" s="127"/>
      <c r="CD233" s="127"/>
      <c r="CN233" s="127"/>
      <c r="CX233" s="127"/>
      <c r="CY233" s="127"/>
      <c r="DH233" s="127"/>
      <c r="DR233" s="127"/>
      <c r="EB233" s="127"/>
      <c r="EL233" s="127"/>
      <c r="EV233" s="127"/>
      <c r="FF233" s="127"/>
      <c r="FP233" s="127"/>
      <c r="FZ233" s="127"/>
      <c r="GJ233" s="127"/>
      <c r="GT233" s="127"/>
      <c r="HD233" s="127"/>
      <c r="HN233" s="127"/>
      <c r="HX233" s="127"/>
      <c r="IH233" s="127"/>
      <c r="IR233" s="127"/>
      <c r="JB233" s="127"/>
      <c r="JL233" s="127"/>
      <c r="JV233" s="127"/>
      <c r="KF233" s="127"/>
      <c r="KP233" s="127"/>
      <c r="KZ233" s="127"/>
      <c r="LJ233" s="127"/>
      <c r="LT233" s="127"/>
      <c r="MD233" s="127"/>
    </row>
    <row xmlns:x14ac="http://schemas.microsoft.com/office/spreadsheetml/2009/9/ac" r="234" s="3" customFormat="true" x14ac:dyDescent="0.25">
      <c r="A234" s="380"/>
      <c r="B234" s="127"/>
      <c r="L234" s="127"/>
      <c r="V234" s="127"/>
      <c r="AF234" s="127"/>
      <c r="AP234" s="127"/>
      <c r="AZ234" s="127"/>
      <c r="BJ234" s="127"/>
      <c r="BT234" s="127"/>
      <c r="CD234" s="127"/>
      <c r="CN234" s="127"/>
      <c r="CX234" s="127"/>
      <c r="CY234" s="127"/>
      <c r="DH234" s="127"/>
      <c r="DR234" s="127"/>
      <c r="EB234" s="127"/>
      <c r="EL234" s="127"/>
      <c r="EV234" s="127"/>
      <c r="FF234" s="127"/>
      <c r="FP234" s="127"/>
      <c r="FZ234" s="127"/>
      <c r="GJ234" s="127"/>
      <c r="GT234" s="127"/>
      <c r="HD234" s="127"/>
      <c r="HN234" s="127"/>
      <c r="HX234" s="127"/>
      <c r="IH234" s="127"/>
      <c r="IR234" s="127"/>
      <c r="JB234" s="127"/>
      <c r="JL234" s="127"/>
      <c r="JV234" s="127"/>
      <c r="KF234" s="127"/>
      <c r="KP234" s="127"/>
      <c r="KZ234" s="127"/>
      <c r="LJ234" s="127"/>
      <c r="LT234" s="127"/>
      <c r="MD234" s="127"/>
    </row>
    <row xmlns:x14ac="http://schemas.microsoft.com/office/spreadsheetml/2009/9/ac" r="235" s="3" customFormat="true" x14ac:dyDescent="0.25">
      <c r="A235" s="380"/>
      <c r="B235" s="127"/>
      <c r="L235" s="127"/>
      <c r="V235" s="127"/>
      <c r="AF235" s="127"/>
      <c r="AP235" s="127"/>
      <c r="AZ235" s="127"/>
      <c r="BJ235" s="127"/>
      <c r="BT235" s="127"/>
      <c r="CD235" s="127"/>
      <c r="CN235" s="127"/>
      <c r="CX235" s="127"/>
      <c r="CY235" s="127"/>
      <c r="DH235" s="127"/>
      <c r="DR235" s="127"/>
      <c r="EB235" s="127"/>
      <c r="EL235" s="127"/>
      <c r="EV235" s="127"/>
      <c r="FF235" s="127"/>
      <c r="FP235" s="127"/>
      <c r="FZ235" s="127"/>
      <c r="GJ235" s="127"/>
      <c r="GT235" s="127"/>
      <c r="HD235" s="127"/>
      <c r="HN235" s="127"/>
      <c r="HX235" s="127"/>
      <c r="IH235" s="127"/>
      <c r="IR235" s="127"/>
      <c r="JB235" s="127"/>
      <c r="JL235" s="127"/>
      <c r="JV235" s="127"/>
      <c r="KF235" s="127"/>
      <c r="KP235" s="127"/>
      <c r="KZ235" s="127"/>
      <c r="LJ235" s="127"/>
      <c r="LT235" s="127"/>
      <c r="MD235" s="127"/>
    </row>
    <row xmlns:x14ac="http://schemas.microsoft.com/office/spreadsheetml/2009/9/ac" r="236" s="3" customFormat="true" x14ac:dyDescent="0.25">
      <c r="A236" s="380"/>
      <c r="B236" s="127"/>
      <c r="L236" s="127"/>
      <c r="V236" s="127"/>
      <c r="AF236" s="127"/>
      <c r="AP236" s="127"/>
      <c r="AZ236" s="127"/>
      <c r="BJ236" s="127"/>
      <c r="BT236" s="127"/>
      <c r="CD236" s="127"/>
      <c r="CN236" s="127"/>
      <c r="CX236" s="127"/>
      <c r="CY236" s="127"/>
      <c r="DH236" s="127"/>
      <c r="DR236" s="127"/>
      <c r="EB236" s="127"/>
      <c r="EL236" s="127"/>
      <c r="EV236" s="127"/>
      <c r="FF236" s="127"/>
      <c r="FP236" s="127"/>
      <c r="FZ236" s="127"/>
      <c r="GJ236" s="127"/>
      <c r="GT236" s="127"/>
      <c r="HD236" s="127"/>
      <c r="HN236" s="127"/>
      <c r="HX236" s="127"/>
      <c r="IH236" s="127"/>
      <c r="IR236" s="127"/>
      <c r="JB236" s="127"/>
      <c r="JL236" s="127"/>
      <c r="JV236" s="127"/>
      <c r="KF236" s="127"/>
      <c r="KP236" s="127"/>
      <c r="KZ236" s="127"/>
      <c r="LJ236" s="127"/>
      <c r="LT236" s="127"/>
      <c r="MD236" s="127"/>
    </row>
    <row xmlns:x14ac="http://schemas.microsoft.com/office/spreadsheetml/2009/9/ac" r="237" s="3" customFormat="true" x14ac:dyDescent="0.25">
      <c r="A237" s="380"/>
      <c r="B237" s="127"/>
      <c r="L237" s="127"/>
      <c r="V237" s="127"/>
      <c r="AF237" s="127"/>
      <c r="AP237" s="127"/>
      <c r="AZ237" s="127"/>
      <c r="BJ237" s="127"/>
      <c r="BT237" s="127"/>
      <c r="CD237" s="127"/>
      <c r="CN237" s="127"/>
      <c r="CX237" s="127"/>
      <c r="CY237" s="127"/>
      <c r="DH237" s="127"/>
      <c r="DR237" s="127"/>
      <c r="EB237" s="127"/>
      <c r="EL237" s="127"/>
      <c r="EV237" s="127"/>
      <c r="FF237" s="127"/>
      <c r="FP237" s="127"/>
      <c r="FZ237" s="127"/>
      <c r="GJ237" s="127"/>
      <c r="GT237" s="127"/>
      <c r="HD237" s="127"/>
      <c r="HN237" s="127"/>
      <c r="HX237" s="127"/>
      <c r="IH237" s="127"/>
      <c r="IR237" s="127"/>
      <c r="JB237" s="127"/>
      <c r="JL237" s="127"/>
      <c r="JV237" s="127"/>
      <c r="KF237" s="127"/>
      <c r="KP237" s="127"/>
      <c r="KZ237" s="127"/>
      <c r="LJ237" s="127"/>
      <c r="LT237" s="127"/>
      <c r="MD237" s="127"/>
    </row>
    <row xmlns:x14ac="http://schemas.microsoft.com/office/spreadsheetml/2009/9/ac" r="238" s="3" customFormat="true" x14ac:dyDescent="0.25">
      <c r="A238" s="380"/>
      <c r="B238" s="127"/>
      <c r="L238" s="127"/>
      <c r="V238" s="127"/>
      <c r="AF238" s="127"/>
      <c r="AP238" s="127"/>
      <c r="AZ238" s="127"/>
      <c r="BJ238" s="127"/>
      <c r="BT238" s="127"/>
      <c r="CD238" s="127"/>
      <c r="CN238" s="127"/>
      <c r="CX238" s="127"/>
      <c r="CY238" s="127"/>
      <c r="DH238" s="127"/>
      <c r="DR238" s="127"/>
      <c r="EB238" s="127"/>
      <c r="EL238" s="127"/>
      <c r="EV238" s="127"/>
      <c r="FF238" s="127"/>
      <c r="FP238" s="127"/>
      <c r="FZ238" s="127"/>
      <c r="GJ238" s="127"/>
      <c r="GT238" s="127"/>
      <c r="HD238" s="127"/>
      <c r="HN238" s="127"/>
      <c r="HX238" s="127"/>
      <c r="IH238" s="127"/>
      <c r="IR238" s="127"/>
      <c r="JB238" s="127"/>
      <c r="JL238" s="127"/>
      <c r="JV238" s="127"/>
      <c r="KF238" s="127"/>
      <c r="KP238" s="127"/>
      <c r="KZ238" s="127"/>
      <c r="LJ238" s="127"/>
      <c r="LT238" s="127"/>
      <c r="MD238" s="127"/>
    </row>
    <row xmlns:x14ac="http://schemas.microsoft.com/office/spreadsheetml/2009/9/ac" r="239" s="3" customFormat="true" x14ac:dyDescent="0.25">
      <c r="A239" s="380"/>
      <c r="B239" s="127"/>
      <c r="L239" s="127"/>
      <c r="V239" s="127"/>
      <c r="AF239" s="127"/>
      <c r="AP239" s="127"/>
      <c r="AZ239" s="127"/>
      <c r="BJ239" s="127"/>
      <c r="BT239" s="127"/>
      <c r="CD239" s="127"/>
      <c r="CN239" s="127"/>
      <c r="CX239" s="127"/>
      <c r="CY239" s="127"/>
      <c r="DH239" s="127"/>
      <c r="DR239" s="127"/>
      <c r="EB239" s="127"/>
      <c r="EL239" s="127"/>
      <c r="EV239" s="127"/>
      <c r="FF239" s="127"/>
      <c r="FP239" s="127"/>
      <c r="FZ239" s="127"/>
      <c r="GJ239" s="127"/>
      <c r="GT239" s="127"/>
      <c r="HD239" s="127"/>
      <c r="HN239" s="127"/>
      <c r="HX239" s="127"/>
      <c r="IH239" s="127"/>
      <c r="IR239" s="127"/>
      <c r="JB239" s="127"/>
      <c r="JL239" s="127"/>
      <c r="JV239" s="127"/>
      <c r="KF239" s="127"/>
      <c r="KP239" s="127"/>
      <c r="KZ239" s="127"/>
      <c r="LJ239" s="127"/>
      <c r="LT239" s="127"/>
      <c r="MD239" s="127"/>
    </row>
    <row xmlns:x14ac="http://schemas.microsoft.com/office/spreadsheetml/2009/9/ac" r="240" s="3" customFormat="true" x14ac:dyDescent="0.25">
      <c r="A240" s="380"/>
      <c r="B240" s="127"/>
      <c r="L240" s="127"/>
      <c r="V240" s="127"/>
      <c r="AF240" s="127"/>
      <c r="AP240" s="127"/>
      <c r="AZ240" s="127"/>
      <c r="BJ240" s="127"/>
      <c r="BT240" s="127"/>
      <c r="CD240" s="127"/>
      <c r="CN240" s="127"/>
      <c r="CX240" s="127"/>
      <c r="CY240" s="127"/>
      <c r="DH240" s="127"/>
      <c r="DR240" s="127"/>
      <c r="EB240" s="127"/>
      <c r="EL240" s="127"/>
      <c r="EV240" s="127"/>
      <c r="FF240" s="127"/>
      <c r="FP240" s="127"/>
      <c r="FZ240" s="127"/>
      <c r="GJ240" s="127"/>
      <c r="GT240" s="127"/>
      <c r="HD240" s="127"/>
      <c r="HN240" s="127"/>
      <c r="HX240" s="127"/>
      <c r="IH240" s="127"/>
      <c r="IR240" s="127"/>
      <c r="JB240" s="127"/>
      <c r="JL240" s="127"/>
      <c r="JV240" s="127"/>
      <c r="KF240" s="127"/>
      <c r="KP240" s="127"/>
      <c r="KZ240" s="127"/>
      <c r="LJ240" s="127"/>
      <c r="LT240" s="127"/>
      <c r="MD240" s="127"/>
    </row>
    <row xmlns:x14ac="http://schemas.microsoft.com/office/spreadsheetml/2009/9/ac" r="241" s="3" customFormat="true" x14ac:dyDescent="0.25">
      <c r="A241" s="380"/>
      <c r="B241" s="127"/>
      <c r="L241" s="127"/>
      <c r="V241" s="127"/>
      <c r="AF241" s="127"/>
      <c r="AP241" s="127"/>
      <c r="AZ241" s="127"/>
      <c r="BJ241" s="127"/>
      <c r="BT241" s="127"/>
      <c r="CD241" s="127"/>
      <c r="CN241" s="127"/>
      <c r="CX241" s="127"/>
      <c r="CY241" s="127"/>
      <c r="DH241" s="127"/>
      <c r="DR241" s="127"/>
      <c r="EB241" s="127"/>
      <c r="EL241" s="127"/>
      <c r="EV241" s="127"/>
      <c r="FF241" s="127"/>
      <c r="FP241" s="127"/>
      <c r="FZ241" s="127"/>
      <c r="GJ241" s="127"/>
      <c r="GT241" s="127"/>
      <c r="HD241" s="127"/>
      <c r="HN241" s="127"/>
      <c r="HX241" s="127"/>
      <c r="IH241" s="127"/>
      <c r="IR241" s="127"/>
      <c r="JB241" s="127"/>
      <c r="JL241" s="127"/>
      <c r="JV241" s="127"/>
      <c r="KF241" s="127"/>
      <c r="KP241" s="127"/>
      <c r="KZ241" s="127"/>
      <c r="LJ241" s="127"/>
      <c r="LT241" s="127"/>
      <c r="MD241" s="127"/>
    </row>
    <row xmlns:x14ac="http://schemas.microsoft.com/office/spreadsheetml/2009/9/ac" r="242" s="3" customFormat="true" x14ac:dyDescent="0.25">
      <c r="A242" s="380"/>
      <c r="B242" s="127"/>
      <c r="L242" s="127"/>
      <c r="V242" s="127"/>
      <c r="AF242" s="127"/>
      <c r="AP242" s="127"/>
      <c r="AZ242" s="127"/>
      <c r="BJ242" s="127"/>
      <c r="BT242" s="127"/>
      <c r="CD242" s="127"/>
      <c r="CN242" s="127"/>
      <c r="CX242" s="127"/>
      <c r="CY242" s="127"/>
      <c r="DH242" s="127"/>
      <c r="DR242" s="127"/>
      <c r="EB242" s="127"/>
      <c r="EL242" s="127"/>
      <c r="EV242" s="127"/>
      <c r="FF242" s="127"/>
      <c r="FP242" s="127"/>
      <c r="FZ242" s="127"/>
      <c r="GJ242" s="127"/>
      <c r="GT242" s="127"/>
      <c r="HD242" s="127"/>
      <c r="HN242" s="127"/>
      <c r="HX242" s="127"/>
      <c r="IH242" s="127"/>
      <c r="IR242" s="127"/>
      <c r="JB242" s="127"/>
      <c r="JL242" s="127"/>
      <c r="JV242" s="127"/>
      <c r="KF242" s="127"/>
      <c r="KP242" s="127"/>
      <c r="KZ242" s="127"/>
      <c r="LJ242" s="127"/>
      <c r="LT242" s="127"/>
      <c r="MD242" s="127"/>
    </row>
    <row xmlns:x14ac="http://schemas.microsoft.com/office/spreadsheetml/2009/9/ac" r="243" s="3" customFormat="true" x14ac:dyDescent="0.25">
      <c r="A243" s="380"/>
      <c r="B243" s="127"/>
      <c r="L243" s="127"/>
      <c r="V243" s="127"/>
      <c r="AF243" s="127"/>
      <c r="AP243" s="127"/>
      <c r="AZ243" s="127"/>
      <c r="BJ243" s="127"/>
      <c r="BT243" s="127"/>
      <c r="CD243" s="127"/>
      <c r="CN243" s="127"/>
      <c r="CX243" s="127"/>
      <c r="CY243" s="127"/>
      <c r="DH243" s="127"/>
      <c r="DR243" s="127"/>
      <c r="EB243" s="127"/>
      <c r="EL243" s="127"/>
      <c r="EV243" s="127"/>
      <c r="FF243" s="127"/>
      <c r="FP243" s="127"/>
      <c r="FZ243" s="127"/>
      <c r="GJ243" s="127"/>
      <c r="GT243" s="127"/>
      <c r="HD243" s="127"/>
      <c r="HN243" s="127"/>
      <c r="HX243" s="127"/>
      <c r="IH243" s="127"/>
      <c r="IR243" s="127"/>
      <c r="JB243" s="127"/>
      <c r="JL243" s="127"/>
      <c r="JV243" s="127"/>
      <c r="KF243" s="127"/>
      <c r="KP243" s="127"/>
      <c r="KZ243" s="127"/>
      <c r="LJ243" s="127"/>
      <c r="LT243" s="127"/>
      <c r="MD243" s="127"/>
    </row>
    <row xmlns:x14ac="http://schemas.microsoft.com/office/spreadsheetml/2009/9/ac" r="244" s="3" customFormat="true" x14ac:dyDescent="0.25">
      <c r="A244" s="380"/>
      <c r="B244" s="127"/>
      <c r="L244" s="127"/>
      <c r="V244" s="127"/>
      <c r="AF244" s="127"/>
      <c r="AP244" s="127"/>
      <c r="AZ244" s="127"/>
      <c r="BJ244" s="127"/>
      <c r="BT244" s="127"/>
      <c r="CD244" s="127"/>
      <c r="CN244" s="127"/>
      <c r="CX244" s="127"/>
      <c r="CY244" s="127"/>
      <c r="DH244" s="127"/>
      <c r="DR244" s="127"/>
      <c r="EB244" s="127"/>
      <c r="EL244" s="127"/>
      <c r="EV244" s="127"/>
      <c r="FF244" s="127"/>
      <c r="FP244" s="127"/>
      <c r="FZ244" s="127"/>
      <c r="GJ244" s="127"/>
      <c r="GT244" s="127"/>
      <c r="HD244" s="127"/>
      <c r="HN244" s="127"/>
      <c r="HX244" s="127"/>
      <c r="IH244" s="127"/>
      <c r="IR244" s="127"/>
      <c r="JB244" s="127"/>
      <c r="JL244" s="127"/>
      <c r="JV244" s="127"/>
      <c r="KF244" s="127"/>
      <c r="KP244" s="127"/>
      <c r="KZ244" s="127"/>
      <c r="LJ244" s="127"/>
      <c r="LT244" s="127"/>
      <c r="MD244" s="127"/>
    </row>
    <row xmlns:x14ac="http://schemas.microsoft.com/office/spreadsheetml/2009/9/ac" r="245" s="3" customFormat="true" x14ac:dyDescent="0.25">
      <c r="A245" s="380"/>
      <c r="B245" s="127"/>
      <c r="L245" s="127"/>
      <c r="V245" s="127"/>
      <c r="AF245" s="127"/>
      <c r="AP245" s="127"/>
      <c r="AZ245" s="127"/>
      <c r="BJ245" s="127"/>
      <c r="BT245" s="127"/>
      <c r="CD245" s="127"/>
      <c r="CN245" s="127"/>
      <c r="CX245" s="127"/>
      <c r="CY245" s="127"/>
      <c r="DH245" s="127"/>
      <c r="DR245" s="127"/>
      <c r="EB245" s="127"/>
      <c r="EL245" s="127"/>
      <c r="EV245" s="127"/>
      <c r="FF245" s="127"/>
      <c r="FP245" s="127"/>
      <c r="FZ245" s="127"/>
      <c r="GJ245" s="127"/>
      <c r="GT245" s="127"/>
      <c r="HD245" s="127"/>
      <c r="HN245" s="127"/>
      <c r="HX245" s="127"/>
      <c r="IH245" s="127"/>
      <c r="IR245" s="127"/>
      <c r="JB245" s="127"/>
      <c r="JL245" s="127"/>
      <c r="JV245" s="127"/>
      <c r="KF245" s="127"/>
      <c r="KP245" s="127"/>
      <c r="KZ245" s="127"/>
      <c r="LJ245" s="127"/>
      <c r="LT245" s="127"/>
      <c r="MD245" s="127"/>
    </row>
    <row xmlns:x14ac="http://schemas.microsoft.com/office/spreadsheetml/2009/9/ac" r="246" s="3" customFormat="true" x14ac:dyDescent="0.25">
      <c r="A246" s="380"/>
      <c r="B246" s="127"/>
      <c r="L246" s="127"/>
      <c r="V246" s="127"/>
      <c r="AF246" s="127"/>
      <c r="AP246" s="127"/>
      <c r="AZ246" s="127"/>
      <c r="BJ246" s="127"/>
      <c r="BT246" s="127"/>
      <c r="CD246" s="127"/>
      <c r="CN246" s="127"/>
      <c r="CX246" s="127"/>
      <c r="CY246" s="127"/>
      <c r="DH246" s="127"/>
      <c r="DR246" s="127"/>
      <c r="EB246" s="127"/>
      <c r="EL246" s="127"/>
      <c r="EV246" s="127"/>
      <c r="FF246" s="127"/>
      <c r="FP246" s="127"/>
      <c r="FZ246" s="127"/>
      <c r="GJ246" s="127"/>
      <c r="GT246" s="127"/>
      <c r="HD246" s="127"/>
      <c r="HN246" s="127"/>
      <c r="HX246" s="127"/>
      <c r="IH246" s="127"/>
      <c r="IR246" s="127"/>
      <c r="JB246" s="127"/>
      <c r="JL246" s="127"/>
      <c r="JV246" s="127"/>
      <c r="KF246" s="127"/>
      <c r="KP246" s="127"/>
      <c r="KZ246" s="127"/>
      <c r="LJ246" s="127"/>
      <c r="LT246" s="127"/>
      <c r="MD246" s="127"/>
    </row>
    <row xmlns:x14ac="http://schemas.microsoft.com/office/spreadsheetml/2009/9/ac" r="247" s="3" customFormat="true" x14ac:dyDescent="0.25">
      <c r="A247" s="380"/>
      <c r="B247" s="127"/>
      <c r="L247" s="127"/>
      <c r="V247" s="127"/>
      <c r="AF247" s="127"/>
      <c r="AP247" s="127"/>
      <c r="AZ247" s="127"/>
      <c r="BJ247" s="127"/>
      <c r="BT247" s="127"/>
      <c r="CD247" s="127"/>
      <c r="CN247" s="127"/>
      <c r="CX247" s="127"/>
      <c r="CY247" s="127"/>
      <c r="DH247" s="127"/>
      <c r="DR247" s="127"/>
      <c r="EB247" s="127"/>
      <c r="EL247" s="127"/>
      <c r="EV247" s="127"/>
      <c r="FF247" s="127"/>
      <c r="FP247" s="127"/>
      <c r="FZ247" s="127"/>
      <c r="GJ247" s="127"/>
      <c r="GT247" s="127"/>
      <c r="HD247" s="127"/>
      <c r="HN247" s="127"/>
      <c r="HX247" s="127"/>
      <c r="IH247" s="127"/>
      <c r="IR247" s="127"/>
      <c r="JB247" s="127"/>
      <c r="JL247" s="127"/>
      <c r="JV247" s="127"/>
      <c r="KF247" s="127"/>
      <c r="KP247" s="127"/>
      <c r="KZ247" s="127"/>
      <c r="LJ247" s="127"/>
      <c r="LT247" s="127"/>
      <c r="MD247" s="127"/>
    </row>
    <row xmlns:x14ac="http://schemas.microsoft.com/office/spreadsheetml/2009/9/ac" r="248" s="3" customFormat="true" x14ac:dyDescent="0.25">
      <c r="A248" s="380"/>
      <c r="B248" s="127"/>
      <c r="L248" s="127"/>
      <c r="V248" s="127"/>
      <c r="AF248" s="127"/>
      <c r="AP248" s="127"/>
      <c r="AZ248" s="127"/>
      <c r="BJ248" s="127"/>
      <c r="BT248" s="127"/>
      <c r="CD248" s="127"/>
      <c r="CN248" s="127"/>
      <c r="CX248" s="127"/>
      <c r="CY248" s="127"/>
      <c r="DH248" s="127"/>
      <c r="DR248" s="127"/>
      <c r="EB248" s="127"/>
      <c r="EL248" s="127"/>
      <c r="EV248" s="127"/>
      <c r="FF248" s="127"/>
      <c r="FP248" s="127"/>
      <c r="FZ248" s="127"/>
      <c r="GJ248" s="127"/>
      <c r="GT248" s="127"/>
      <c r="HD248" s="127"/>
      <c r="HN248" s="127"/>
      <c r="HX248" s="127"/>
      <c r="IH248" s="127"/>
      <c r="IR248" s="127"/>
      <c r="JB248" s="127"/>
      <c r="JL248" s="127"/>
      <c r="JV248" s="127"/>
      <c r="KF248" s="127"/>
      <c r="KP248" s="127"/>
      <c r="KZ248" s="127"/>
      <c r="LJ248" s="127"/>
      <c r="LT248" s="127"/>
      <c r="MD248" s="127"/>
    </row>
    <row xmlns:x14ac="http://schemas.microsoft.com/office/spreadsheetml/2009/9/ac" r="249" s="3" customFormat="true" x14ac:dyDescent="0.25">
      <c r="A249" s="380"/>
      <c r="B249" s="127"/>
      <c r="L249" s="127"/>
      <c r="V249" s="127"/>
      <c r="AF249" s="127"/>
      <c r="AP249" s="127"/>
      <c r="AZ249" s="127"/>
      <c r="BJ249" s="127"/>
      <c r="BT249" s="127"/>
      <c r="CD249" s="127"/>
      <c r="CN249" s="127"/>
      <c r="CX249" s="127"/>
      <c r="CY249" s="127"/>
      <c r="DH249" s="127"/>
      <c r="DR249" s="127"/>
      <c r="EB249" s="127"/>
      <c r="EL249" s="127"/>
      <c r="EV249" s="127"/>
      <c r="FF249" s="127"/>
      <c r="FP249" s="127"/>
      <c r="FZ249" s="127"/>
      <c r="GJ249" s="127"/>
      <c r="GT249" s="127"/>
      <c r="HD249" s="127"/>
      <c r="HN249" s="127"/>
      <c r="HX249" s="127"/>
      <c r="IH249" s="127"/>
      <c r="IR249" s="127"/>
      <c r="JB249" s="127"/>
      <c r="JL249" s="127"/>
      <c r="JV249" s="127"/>
      <c r="KF249" s="127"/>
      <c r="KP249" s="127"/>
      <c r="KZ249" s="127"/>
      <c r="LJ249" s="127"/>
      <c r="LT249" s="127"/>
      <c r="MD249" s="127"/>
    </row>
    <row xmlns:x14ac="http://schemas.microsoft.com/office/spreadsheetml/2009/9/ac" r="250" s="3" customFormat="true" x14ac:dyDescent="0.25">
      <c r="A250" s="380"/>
      <c r="B250" s="127"/>
      <c r="L250" s="127"/>
      <c r="V250" s="127"/>
      <c r="AF250" s="127"/>
      <c r="AP250" s="127"/>
      <c r="AZ250" s="127"/>
      <c r="BJ250" s="127"/>
      <c r="BT250" s="127"/>
      <c r="CD250" s="127"/>
      <c r="CN250" s="127"/>
      <c r="CX250" s="127"/>
      <c r="CY250" s="127"/>
      <c r="DH250" s="127"/>
      <c r="DR250" s="127"/>
      <c r="EB250" s="127"/>
      <c r="EL250" s="127"/>
      <c r="EV250" s="127"/>
      <c r="FF250" s="127"/>
      <c r="FP250" s="127"/>
      <c r="FZ250" s="127"/>
      <c r="GJ250" s="127"/>
      <c r="GT250" s="127"/>
      <c r="HD250" s="127"/>
      <c r="HN250" s="127"/>
      <c r="HX250" s="127"/>
      <c r="IH250" s="127"/>
      <c r="IR250" s="127"/>
      <c r="JB250" s="127"/>
      <c r="JL250" s="127"/>
      <c r="JV250" s="127"/>
      <c r="KF250" s="127"/>
      <c r="KP250" s="127"/>
      <c r="KZ250" s="127"/>
      <c r="LJ250" s="127"/>
      <c r="LT250" s="127"/>
      <c r="MD250" s="127"/>
    </row>
    <row xmlns:x14ac="http://schemas.microsoft.com/office/spreadsheetml/2009/9/ac" r="251" s="3" customFormat="true" x14ac:dyDescent="0.25">
      <c r="A251" s="380"/>
      <c r="B251" s="127"/>
      <c r="L251" s="127"/>
      <c r="V251" s="127"/>
      <c r="AF251" s="127"/>
      <c r="AP251" s="127"/>
      <c r="AZ251" s="127"/>
      <c r="BJ251" s="127"/>
      <c r="BT251" s="127"/>
      <c r="CD251" s="127"/>
      <c r="CN251" s="127"/>
      <c r="CX251" s="127"/>
      <c r="CY251" s="127"/>
      <c r="DH251" s="127"/>
      <c r="DR251" s="127"/>
      <c r="EB251" s="127"/>
      <c r="EL251" s="127"/>
      <c r="EV251" s="127"/>
      <c r="FF251" s="127"/>
      <c r="FP251" s="127"/>
      <c r="FZ251" s="127"/>
      <c r="GJ251" s="127"/>
      <c r="GT251" s="127"/>
      <c r="HD251" s="127"/>
      <c r="HN251" s="127"/>
      <c r="HX251" s="127"/>
      <c r="IH251" s="127"/>
      <c r="IR251" s="127"/>
      <c r="JB251" s="127"/>
      <c r="JL251" s="127"/>
      <c r="JV251" s="127"/>
      <c r="KF251" s="127"/>
      <c r="KP251" s="127"/>
      <c r="KZ251" s="127"/>
      <c r="LJ251" s="127"/>
      <c r="LT251" s="127"/>
      <c r="MD251" s="127"/>
    </row>
    <row xmlns:x14ac="http://schemas.microsoft.com/office/spreadsheetml/2009/9/ac" r="252" s="3" customFormat="true" x14ac:dyDescent="0.25">
      <c r="A252" s="380"/>
      <c r="B252" s="127"/>
      <c r="L252" s="127"/>
      <c r="V252" s="127"/>
      <c r="AF252" s="127"/>
      <c r="AP252" s="127"/>
      <c r="AZ252" s="127"/>
      <c r="BJ252" s="127"/>
      <c r="BT252" s="127"/>
      <c r="CD252" s="127"/>
      <c r="CN252" s="127"/>
      <c r="CX252" s="127"/>
      <c r="CY252" s="127"/>
      <c r="DH252" s="127"/>
      <c r="DR252" s="127"/>
      <c r="EB252" s="127"/>
      <c r="EL252" s="127"/>
      <c r="EV252" s="127"/>
      <c r="FF252" s="127"/>
      <c r="FP252" s="127"/>
      <c r="FZ252" s="127"/>
      <c r="GJ252" s="127"/>
      <c r="GT252" s="127"/>
      <c r="HD252" s="127"/>
      <c r="HN252" s="127"/>
      <c r="HX252" s="127"/>
      <c r="IH252" s="127"/>
      <c r="IR252" s="127"/>
      <c r="JB252" s="127"/>
      <c r="JL252" s="127"/>
      <c r="JV252" s="127"/>
      <c r="KF252" s="127"/>
      <c r="KP252" s="127"/>
      <c r="KZ252" s="127"/>
      <c r="LJ252" s="127"/>
      <c r="LT252" s="127"/>
      <c r="MD252" s="127"/>
    </row>
    <row xmlns:x14ac="http://schemas.microsoft.com/office/spreadsheetml/2009/9/ac" r="253" s="3" customFormat="true" x14ac:dyDescent="0.25">
      <c r="A253" s="380"/>
      <c r="B253" s="127"/>
      <c r="L253" s="127"/>
      <c r="V253" s="127"/>
      <c r="AF253" s="127"/>
      <c r="AP253" s="127"/>
      <c r="AZ253" s="127"/>
      <c r="BJ253" s="127"/>
      <c r="BT253" s="127"/>
      <c r="CD253" s="127"/>
      <c r="CN253" s="127"/>
      <c r="CX253" s="127"/>
      <c r="CY253" s="127"/>
      <c r="DH253" s="127"/>
      <c r="DR253" s="127"/>
      <c r="EB253" s="127"/>
      <c r="EL253" s="127"/>
      <c r="EV253" s="127"/>
      <c r="FF253" s="127"/>
      <c r="FP253" s="127"/>
      <c r="FZ253" s="127"/>
      <c r="GJ253" s="127"/>
      <c r="GT253" s="127"/>
      <c r="HD253" s="127"/>
      <c r="HN253" s="127"/>
      <c r="HX253" s="127"/>
      <c r="IH253" s="127"/>
      <c r="IR253" s="127"/>
      <c r="JB253" s="127"/>
      <c r="JL253" s="127"/>
      <c r="JV253" s="127"/>
      <c r="KF253" s="127"/>
      <c r="KP253" s="127"/>
      <c r="KZ253" s="127"/>
      <c r="LJ253" s="127"/>
      <c r="LT253" s="127"/>
      <c r="MD253" s="127"/>
    </row>
    <row xmlns:x14ac="http://schemas.microsoft.com/office/spreadsheetml/2009/9/ac" r="254" s="3" customFormat="true" x14ac:dyDescent="0.25">
      <c r="A254" s="380"/>
      <c r="B254" s="127"/>
      <c r="L254" s="127"/>
      <c r="V254" s="127"/>
      <c r="AF254" s="127"/>
      <c r="AP254" s="127"/>
      <c r="AZ254" s="127"/>
      <c r="BJ254" s="127"/>
      <c r="BT254" s="127"/>
      <c r="CD254" s="127"/>
      <c r="CN254" s="127"/>
      <c r="CX254" s="127"/>
      <c r="CY254" s="127"/>
      <c r="DH254" s="127"/>
      <c r="DR254" s="127"/>
      <c r="EB254" s="127"/>
      <c r="EL254" s="127"/>
      <c r="EV254" s="127"/>
      <c r="FF254" s="127"/>
      <c r="FP254" s="127"/>
      <c r="FZ254" s="127"/>
      <c r="GJ254" s="127"/>
      <c r="GT254" s="127"/>
      <c r="HD254" s="127"/>
      <c r="HN254" s="127"/>
      <c r="HX254" s="127"/>
      <c r="IH254" s="127"/>
      <c r="IR254" s="127"/>
      <c r="JB254" s="127"/>
      <c r="JL254" s="127"/>
      <c r="JV254" s="127"/>
      <c r="KF254" s="127"/>
      <c r="KP254" s="127"/>
      <c r="KZ254" s="127"/>
      <c r="LJ254" s="127"/>
      <c r="LT254" s="127"/>
      <c r="MD254" s="127"/>
    </row>
    <row xmlns:x14ac="http://schemas.microsoft.com/office/spreadsheetml/2009/9/ac" r="255" s="3" customFormat="true" x14ac:dyDescent="0.25">
      <c r="A255" s="380"/>
      <c r="B255" s="127"/>
      <c r="L255" s="127"/>
      <c r="V255" s="127"/>
      <c r="AF255" s="127"/>
      <c r="AP255" s="127"/>
      <c r="AZ255" s="127"/>
      <c r="BJ255" s="127"/>
      <c r="BT255" s="127"/>
      <c r="CD255" s="127"/>
      <c r="CN255" s="127"/>
      <c r="CX255" s="127"/>
      <c r="CY255" s="127"/>
      <c r="DH255" s="127"/>
      <c r="DR255" s="127"/>
      <c r="EB255" s="127"/>
      <c r="EL255" s="127"/>
      <c r="EV255" s="127"/>
      <c r="FF255" s="127"/>
      <c r="FP255" s="127"/>
      <c r="FZ255" s="127"/>
      <c r="GJ255" s="127"/>
      <c r="GT255" s="127"/>
      <c r="HD255" s="127"/>
      <c r="HN255" s="127"/>
      <c r="HX255" s="127"/>
      <c r="IH255" s="127"/>
      <c r="IR255" s="127"/>
      <c r="JB255" s="127"/>
      <c r="JL255" s="127"/>
      <c r="JV255" s="127"/>
      <c r="KF255" s="127"/>
      <c r="KP255" s="127"/>
      <c r="KZ255" s="127"/>
      <c r="LJ255" s="127"/>
      <c r="LT255" s="127"/>
      <c r="MD255" s="127"/>
    </row>
    <row xmlns:x14ac="http://schemas.microsoft.com/office/spreadsheetml/2009/9/ac" r="256" s="3" customFormat="true" x14ac:dyDescent="0.25">
      <c r="A256" s="380"/>
      <c r="B256" s="127"/>
      <c r="L256" s="127"/>
      <c r="V256" s="127"/>
      <c r="AF256" s="127"/>
      <c r="AP256" s="127"/>
      <c r="AZ256" s="127"/>
      <c r="BJ256" s="127"/>
      <c r="BT256" s="127"/>
      <c r="CD256" s="127"/>
      <c r="CN256" s="127"/>
      <c r="CX256" s="127"/>
      <c r="CY256" s="127"/>
      <c r="DH256" s="127"/>
      <c r="DR256" s="127"/>
      <c r="EB256" s="127"/>
      <c r="EL256" s="127"/>
      <c r="EV256" s="127"/>
      <c r="FF256" s="127"/>
      <c r="FP256" s="127"/>
      <c r="FZ256" s="127"/>
      <c r="GJ256" s="127"/>
      <c r="GT256" s="127"/>
      <c r="HD256" s="127"/>
      <c r="HN256" s="127"/>
      <c r="HX256" s="127"/>
      <c r="IH256" s="127"/>
      <c r="IR256" s="127"/>
      <c r="JB256" s="127"/>
      <c r="JL256" s="127"/>
      <c r="JV256" s="127"/>
      <c r="KF256" s="127"/>
      <c r="KP256" s="127"/>
      <c r="KZ256" s="127"/>
      <c r="LJ256" s="127"/>
      <c r="LT256" s="127"/>
      <c r="MD256" s="127"/>
    </row>
    <row xmlns:x14ac="http://schemas.microsoft.com/office/spreadsheetml/2009/9/ac" r="257" s="3" customFormat="true" x14ac:dyDescent="0.25">
      <c r="A257" s="380"/>
      <c r="B257" s="127"/>
      <c r="L257" s="127"/>
      <c r="V257" s="127"/>
      <c r="AF257" s="127"/>
      <c r="AP257" s="127"/>
      <c r="AZ257" s="127"/>
      <c r="BJ257" s="127"/>
      <c r="BT257" s="127"/>
      <c r="CD257" s="127"/>
      <c r="CN257" s="127"/>
      <c r="CX257" s="127"/>
      <c r="CY257" s="127"/>
      <c r="DH257" s="127"/>
      <c r="DR257" s="127"/>
      <c r="EB257" s="127"/>
      <c r="EL257" s="127"/>
      <c r="EV257" s="127"/>
      <c r="FF257" s="127"/>
      <c r="FP257" s="127"/>
      <c r="FZ257" s="127"/>
      <c r="GJ257" s="127"/>
      <c r="GT257" s="127"/>
      <c r="HD257" s="127"/>
      <c r="HN257" s="127"/>
      <c r="HX257" s="127"/>
      <c r="IH257" s="127"/>
      <c r="IR257" s="127"/>
      <c r="JB257" s="127"/>
      <c r="JL257" s="127"/>
      <c r="JV257" s="127"/>
      <c r="KF257" s="127"/>
      <c r="KP257" s="127"/>
      <c r="KZ257" s="127"/>
      <c r="LJ257" s="127"/>
      <c r="LT257" s="127"/>
      <c r="MD257" s="127"/>
    </row>
    <row xmlns:x14ac="http://schemas.microsoft.com/office/spreadsheetml/2009/9/ac" r="258" s="3" customFormat="true" x14ac:dyDescent="0.25">
      <c r="A258" s="380"/>
      <c r="B258" s="127"/>
      <c r="L258" s="127"/>
      <c r="V258" s="127"/>
      <c r="AF258" s="127"/>
      <c r="AP258" s="127"/>
      <c r="AZ258" s="127"/>
      <c r="BJ258" s="127"/>
      <c r="BT258" s="127"/>
      <c r="CD258" s="127"/>
      <c r="CN258" s="127"/>
      <c r="CX258" s="127"/>
      <c r="CY258" s="127"/>
      <c r="DH258" s="127"/>
      <c r="DR258" s="127"/>
      <c r="EB258" s="127"/>
      <c r="EL258" s="127"/>
      <c r="EV258" s="127"/>
      <c r="FF258" s="127"/>
      <c r="FP258" s="127"/>
      <c r="FZ258" s="127"/>
      <c r="GJ258" s="127"/>
      <c r="GT258" s="127"/>
      <c r="HD258" s="127"/>
      <c r="HN258" s="127"/>
      <c r="HX258" s="127"/>
      <c r="IH258" s="127"/>
      <c r="IR258" s="127"/>
      <c r="JB258" s="127"/>
      <c r="JL258" s="127"/>
      <c r="JV258" s="127"/>
      <c r="KF258" s="127"/>
      <c r="KP258" s="127"/>
      <c r="KZ258" s="127"/>
      <c r="LJ258" s="127"/>
      <c r="LT258" s="127"/>
      <c r="MD258" s="127"/>
    </row>
    <row xmlns:x14ac="http://schemas.microsoft.com/office/spreadsheetml/2009/9/ac" r="259" s="3" customFormat="true" x14ac:dyDescent="0.25">
      <c r="A259" s="380"/>
      <c r="B259" s="127"/>
      <c r="L259" s="127"/>
      <c r="V259" s="127"/>
      <c r="AF259" s="127"/>
      <c r="AP259" s="127"/>
      <c r="AZ259" s="127"/>
      <c r="BJ259" s="127"/>
      <c r="BT259" s="127"/>
      <c r="CD259" s="127"/>
      <c r="CN259" s="127"/>
      <c r="CX259" s="127"/>
      <c r="CY259" s="127"/>
      <c r="DH259" s="127"/>
      <c r="DR259" s="127"/>
      <c r="EB259" s="127"/>
      <c r="EL259" s="127"/>
      <c r="EV259" s="127"/>
      <c r="FF259" s="127"/>
      <c r="FP259" s="127"/>
      <c r="FZ259" s="127"/>
      <c r="GJ259" s="127"/>
      <c r="GT259" s="127"/>
      <c r="HD259" s="127"/>
      <c r="HN259" s="127"/>
      <c r="HX259" s="127"/>
      <c r="IH259" s="127"/>
      <c r="IR259" s="127"/>
      <c r="JB259" s="127"/>
      <c r="JL259" s="127"/>
      <c r="JV259" s="127"/>
      <c r="KF259" s="127"/>
      <c r="KP259" s="127"/>
      <c r="KZ259" s="127"/>
      <c r="LJ259" s="127"/>
      <c r="LT259" s="127"/>
      <c r="MD259" s="127"/>
    </row>
    <row xmlns:x14ac="http://schemas.microsoft.com/office/spreadsheetml/2009/9/ac" r="260" s="3" customFormat="true" x14ac:dyDescent="0.25">
      <c r="A260" s="380"/>
      <c r="B260" s="127"/>
      <c r="L260" s="127"/>
      <c r="V260" s="127"/>
      <c r="AF260" s="127"/>
      <c r="AP260" s="127"/>
      <c r="AZ260" s="127"/>
      <c r="BJ260" s="127"/>
      <c r="BT260" s="127"/>
      <c r="CD260" s="127"/>
      <c r="CN260" s="127"/>
      <c r="CX260" s="127"/>
      <c r="CY260" s="127"/>
      <c r="DH260" s="127"/>
      <c r="DR260" s="127"/>
      <c r="EB260" s="127"/>
      <c r="EL260" s="127"/>
      <c r="EV260" s="127"/>
      <c r="FF260" s="127"/>
      <c r="FP260" s="127"/>
      <c r="FZ260" s="127"/>
      <c r="GJ260" s="127"/>
      <c r="GT260" s="127"/>
      <c r="HD260" s="127"/>
      <c r="HN260" s="127"/>
      <c r="HX260" s="127"/>
      <c r="IH260" s="127"/>
      <c r="IR260" s="127"/>
      <c r="JB260" s="127"/>
      <c r="JL260" s="127"/>
      <c r="JV260" s="127"/>
      <c r="KF260" s="127"/>
      <c r="KP260" s="127"/>
      <c r="KZ260" s="127"/>
      <c r="LJ260" s="127"/>
      <c r="LT260" s="127"/>
      <c r="MD260" s="127"/>
    </row>
    <row xmlns:x14ac="http://schemas.microsoft.com/office/spreadsheetml/2009/9/ac" r="261" s="3" customFormat="true" x14ac:dyDescent="0.25">
      <c r="A261" s="380"/>
      <c r="B261" s="127"/>
      <c r="L261" s="127"/>
      <c r="V261" s="127"/>
      <c r="AF261" s="127"/>
      <c r="AP261" s="127"/>
      <c r="AZ261" s="127"/>
      <c r="BJ261" s="127"/>
      <c r="BT261" s="127"/>
      <c r="CD261" s="127"/>
      <c r="CN261" s="127"/>
      <c r="CX261" s="127"/>
      <c r="CY261" s="127"/>
      <c r="DH261" s="127"/>
      <c r="DR261" s="127"/>
      <c r="EB261" s="127"/>
      <c r="EL261" s="127"/>
      <c r="EV261" s="127"/>
      <c r="FF261" s="127"/>
      <c r="FP261" s="127"/>
      <c r="FZ261" s="127"/>
      <c r="GJ261" s="127"/>
      <c r="GT261" s="127"/>
      <c r="HD261" s="127"/>
      <c r="HN261" s="127"/>
      <c r="HX261" s="127"/>
      <c r="IH261" s="127"/>
      <c r="IR261" s="127"/>
      <c r="JB261" s="127"/>
      <c r="JL261" s="127"/>
      <c r="JV261" s="127"/>
      <c r="KF261" s="127"/>
      <c r="KP261" s="127"/>
      <c r="KZ261" s="127"/>
      <c r="LJ261" s="127"/>
      <c r="LT261" s="127"/>
      <c r="MD261" s="127"/>
    </row>
    <row xmlns:x14ac="http://schemas.microsoft.com/office/spreadsheetml/2009/9/ac" r="262" s="3" customFormat="true" x14ac:dyDescent="0.25">
      <c r="A262" s="380"/>
      <c r="B262" s="127"/>
      <c r="L262" s="127"/>
      <c r="V262" s="127"/>
      <c r="AF262" s="127"/>
      <c r="AP262" s="127"/>
      <c r="AZ262" s="127"/>
      <c r="BJ262" s="127"/>
      <c r="BT262" s="127"/>
      <c r="CD262" s="127"/>
      <c r="CN262" s="127"/>
      <c r="CX262" s="127"/>
      <c r="CY262" s="127"/>
      <c r="DH262" s="127"/>
      <c r="DR262" s="127"/>
      <c r="EB262" s="127"/>
      <c r="EL262" s="127"/>
      <c r="EV262" s="127"/>
      <c r="FF262" s="127"/>
      <c r="FP262" s="127"/>
      <c r="FZ262" s="127"/>
      <c r="GJ262" s="127"/>
      <c r="GT262" s="127"/>
      <c r="HD262" s="127"/>
      <c r="HN262" s="127"/>
      <c r="HX262" s="127"/>
      <c r="IH262" s="127"/>
      <c r="IR262" s="127"/>
      <c r="JB262" s="127"/>
      <c r="JL262" s="127"/>
      <c r="JV262" s="127"/>
      <c r="KF262" s="127"/>
      <c r="KP262" s="127"/>
      <c r="KZ262" s="127"/>
      <c r="LJ262" s="127"/>
      <c r="LT262" s="127"/>
      <c r="MD262" s="127"/>
    </row>
    <row xmlns:x14ac="http://schemas.microsoft.com/office/spreadsheetml/2009/9/ac" r="263" s="3" customFormat="true" x14ac:dyDescent="0.25">
      <c r="A263" s="380"/>
      <c r="B263" s="127"/>
      <c r="L263" s="127"/>
      <c r="V263" s="127"/>
      <c r="AF263" s="127"/>
      <c r="AP263" s="127"/>
      <c r="AZ263" s="127"/>
      <c r="BJ263" s="127"/>
      <c r="BT263" s="127"/>
      <c r="CD263" s="127"/>
      <c r="CN263" s="127"/>
      <c r="CX263" s="127"/>
      <c r="CY263" s="127"/>
      <c r="DH263" s="127"/>
      <c r="DR263" s="127"/>
      <c r="EB263" s="127"/>
      <c r="EL263" s="127"/>
      <c r="EV263" s="127"/>
      <c r="FF263" s="127"/>
      <c r="FP263" s="127"/>
      <c r="FZ263" s="127"/>
      <c r="GJ263" s="127"/>
      <c r="GT263" s="127"/>
      <c r="HD263" s="127"/>
      <c r="HN263" s="127"/>
      <c r="HX263" s="127"/>
      <c r="IH263" s="127"/>
      <c r="IR263" s="127"/>
      <c r="JB263" s="127"/>
      <c r="JL263" s="127"/>
      <c r="JV263" s="127"/>
      <c r="KF263" s="127"/>
      <c r="KP263" s="127"/>
      <c r="KZ263" s="127"/>
      <c r="LJ263" s="127"/>
      <c r="LT263" s="127"/>
      <c r="MD263" s="127"/>
    </row>
    <row xmlns:x14ac="http://schemas.microsoft.com/office/spreadsheetml/2009/9/ac" r="264" s="3" customFormat="true" x14ac:dyDescent="0.25">
      <c r="A264" s="380"/>
      <c r="B264" s="127"/>
      <c r="L264" s="127"/>
      <c r="V264" s="127"/>
      <c r="AF264" s="127"/>
      <c r="AP264" s="127"/>
      <c r="AZ264" s="127"/>
      <c r="BJ264" s="127"/>
      <c r="BT264" s="127"/>
      <c r="CD264" s="127"/>
      <c r="CN264" s="127"/>
      <c r="CX264" s="127"/>
      <c r="CY264" s="127"/>
      <c r="DH264" s="127"/>
      <c r="DR264" s="127"/>
      <c r="EB264" s="127"/>
      <c r="EL264" s="127"/>
      <c r="EV264" s="127"/>
      <c r="FF264" s="127"/>
      <c r="FP264" s="127"/>
      <c r="FZ264" s="127"/>
      <c r="GJ264" s="127"/>
      <c r="GT264" s="127"/>
      <c r="HD264" s="127"/>
      <c r="HN264" s="127"/>
      <c r="HX264" s="127"/>
      <c r="IH264" s="127"/>
      <c r="IR264" s="127"/>
      <c r="JB264" s="127"/>
      <c r="JL264" s="127"/>
      <c r="JV264" s="127"/>
      <c r="KF264" s="127"/>
      <c r="KP264" s="127"/>
      <c r="KZ264" s="127"/>
      <c r="LJ264" s="127"/>
      <c r="LT264" s="127"/>
      <c r="MD264" s="127"/>
    </row>
    <row xmlns:x14ac="http://schemas.microsoft.com/office/spreadsheetml/2009/9/ac" r="265" s="3" customFormat="true" x14ac:dyDescent="0.25">
      <c r="A265" s="380"/>
      <c r="B265" s="127"/>
      <c r="L265" s="127"/>
      <c r="V265" s="127"/>
      <c r="AF265" s="127"/>
      <c r="AP265" s="127"/>
      <c r="AZ265" s="127"/>
      <c r="BJ265" s="127"/>
      <c r="BT265" s="127"/>
      <c r="CD265" s="127"/>
      <c r="CN265" s="127"/>
      <c r="CX265" s="127"/>
      <c r="CY265" s="127"/>
      <c r="DH265" s="127"/>
      <c r="DR265" s="127"/>
      <c r="EB265" s="127"/>
      <c r="EL265" s="127"/>
      <c r="EV265" s="127"/>
      <c r="FF265" s="127"/>
      <c r="FP265" s="127"/>
      <c r="FZ265" s="127"/>
      <c r="GJ265" s="127"/>
      <c r="GT265" s="127"/>
      <c r="HD265" s="127"/>
      <c r="HN265" s="127"/>
      <c r="HX265" s="127"/>
      <c r="IH265" s="127"/>
      <c r="IR265" s="127"/>
      <c r="JB265" s="127"/>
      <c r="JL265" s="127"/>
      <c r="JV265" s="127"/>
      <c r="KF265" s="127"/>
      <c r="KP265" s="127"/>
      <c r="KZ265" s="127"/>
      <c r="LJ265" s="127"/>
      <c r="LT265" s="127"/>
      <c r="MD265" s="127"/>
    </row>
    <row xmlns:x14ac="http://schemas.microsoft.com/office/spreadsheetml/2009/9/ac" r="266" s="3" customFormat="true" x14ac:dyDescent="0.25">
      <c r="A266" s="380"/>
      <c r="B266" s="127"/>
      <c r="L266" s="127"/>
      <c r="V266" s="127"/>
      <c r="AF266" s="127"/>
      <c r="AP266" s="127"/>
      <c r="AZ266" s="127"/>
      <c r="BJ266" s="127"/>
      <c r="BT266" s="127"/>
      <c r="CD266" s="127"/>
      <c r="CN266" s="127"/>
      <c r="CX266" s="127"/>
      <c r="CY266" s="127"/>
      <c r="DH266" s="127"/>
      <c r="DR266" s="127"/>
      <c r="EB266" s="127"/>
      <c r="EL266" s="127"/>
      <c r="EV266" s="127"/>
      <c r="FF266" s="127"/>
      <c r="FP266" s="127"/>
      <c r="FZ266" s="127"/>
      <c r="GJ266" s="127"/>
      <c r="GT266" s="127"/>
      <c r="HD266" s="127"/>
      <c r="HN266" s="127"/>
      <c r="HX266" s="127"/>
      <c r="IH266" s="127"/>
      <c r="IR266" s="127"/>
      <c r="JB266" s="127"/>
      <c r="JL266" s="127"/>
      <c r="JV266" s="127"/>
      <c r="KF266" s="127"/>
      <c r="KP266" s="127"/>
      <c r="KZ266" s="127"/>
      <c r="LJ266" s="127"/>
      <c r="LT266" s="127"/>
      <c r="MD266" s="127"/>
    </row>
    <row xmlns:x14ac="http://schemas.microsoft.com/office/spreadsheetml/2009/9/ac" r="267" s="3" customFormat="true" x14ac:dyDescent="0.25">
      <c r="A267" s="380"/>
      <c r="B267" s="127"/>
      <c r="L267" s="127"/>
      <c r="V267" s="127"/>
      <c r="AF267" s="127"/>
      <c r="AP267" s="127"/>
      <c r="AZ267" s="127"/>
      <c r="BJ267" s="127"/>
      <c r="BT267" s="127"/>
      <c r="CD267" s="127"/>
      <c r="CN267" s="127"/>
      <c r="CX267" s="127"/>
      <c r="CY267" s="127"/>
      <c r="DH267" s="127"/>
      <c r="DR267" s="127"/>
      <c r="EB267" s="127"/>
      <c r="EL267" s="127"/>
      <c r="EV267" s="127"/>
      <c r="FF267" s="127"/>
      <c r="FP267" s="127"/>
      <c r="FZ267" s="127"/>
      <c r="GJ267" s="127"/>
      <c r="GT267" s="127"/>
      <c r="HD267" s="127"/>
      <c r="HN267" s="127"/>
      <c r="HX267" s="127"/>
      <c r="IH267" s="127"/>
      <c r="IR267" s="127"/>
      <c r="JB267" s="127"/>
      <c r="JL267" s="127"/>
      <c r="JV267" s="127"/>
      <c r="KF267" s="127"/>
      <c r="KP267" s="127"/>
      <c r="KZ267" s="127"/>
      <c r="LJ267" s="127"/>
      <c r="LT267" s="127"/>
      <c r="MD267" s="127"/>
    </row>
    <row xmlns:x14ac="http://schemas.microsoft.com/office/spreadsheetml/2009/9/ac" r="268" s="3" customFormat="true" x14ac:dyDescent="0.25">
      <c r="A268" s="380"/>
      <c r="B268" s="127"/>
      <c r="L268" s="127"/>
      <c r="V268" s="127"/>
      <c r="AF268" s="127"/>
      <c r="AP268" s="127"/>
      <c r="AZ268" s="127"/>
      <c r="BJ268" s="127"/>
      <c r="BT268" s="127"/>
      <c r="CD268" s="127"/>
      <c r="CN268" s="127"/>
      <c r="CX268" s="127"/>
      <c r="CY268" s="127"/>
      <c r="DH268" s="127"/>
      <c r="DR268" s="127"/>
      <c r="EB268" s="127"/>
      <c r="EL268" s="127"/>
      <c r="EV268" s="127"/>
      <c r="FF268" s="127"/>
      <c r="FP268" s="127"/>
      <c r="FZ268" s="127"/>
      <c r="GJ268" s="127"/>
      <c r="GT268" s="127"/>
      <c r="HD268" s="127"/>
      <c r="HN268" s="127"/>
      <c r="HX268" s="127"/>
      <c r="IH268" s="127"/>
      <c r="IR268" s="127"/>
      <c r="JB268" s="127"/>
      <c r="JL268" s="127"/>
      <c r="JV268" s="127"/>
      <c r="KF268" s="127"/>
      <c r="KP268" s="127"/>
      <c r="KZ268" s="127"/>
      <c r="LJ268" s="127"/>
      <c r="LT268" s="127"/>
      <c r="MD268" s="127"/>
    </row>
    <row xmlns:x14ac="http://schemas.microsoft.com/office/spreadsheetml/2009/9/ac" r="269" s="3" customFormat="true" x14ac:dyDescent="0.25">
      <c r="A269" s="380"/>
      <c r="B269" s="127"/>
      <c r="L269" s="127"/>
      <c r="V269" s="127"/>
      <c r="AF269" s="127"/>
      <c r="AP269" s="127"/>
      <c r="AZ269" s="127"/>
      <c r="BJ269" s="127"/>
      <c r="BT269" s="127"/>
      <c r="CD269" s="127"/>
      <c r="CN269" s="127"/>
      <c r="CX269" s="127"/>
      <c r="CY269" s="127"/>
      <c r="DH269" s="127"/>
      <c r="DR269" s="127"/>
      <c r="EB269" s="127"/>
      <c r="EL269" s="127"/>
      <c r="EV269" s="127"/>
      <c r="FF269" s="127"/>
      <c r="FP269" s="127"/>
      <c r="FZ269" s="127"/>
      <c r="GJ269" s="127"/>
      <c r="GT269" s="127"/>
      <c r="HD269" s="127"/>
      <c r="HN269" s="127"/>
      <c r="HX269" s="127"/>
      <c r="IH269" s="127"/>
      <c r="IR269" s="127"/>
      <c r="JB269" s="127"/>
      <c r="JL269" s="127"/>
      <c r="JV269" s="127"/>
      <c r="KF269" s="127"/>
      <c r="KP269" s="127"/>
      <c r="KZ269" s="127"/>
      <c r="LJ269" s="127"/>
      <c r="LT269" s="127"/>
      <c r="MD269" s="127"/>
    </row>
    <row xmlns:x14ac="http://schemas.microsoft.com/office/spreadsheetml/2009/9/ac" r="270" s="3" customFormat="true" x14ac:dyDescent="0.25">
      <c r="A270" s="380"/>
      <c r="B270" s="127"/>
      <c r="L270" s="127"/>
      <c r="V270" s="127"/>
      <c r="AF270" s="127"/>
      <c r="AP270" s="127"/>
      <c r="AZ270" s="127"/>
      <c r="BJ270" s="127"/>
      <c r="BT270" s="127"/>
      <c r="CD270" s="127"/>
      <c r="CN270" s="127"/>
      <c r="CX270" s="127"/>
      <c r="CY270" s="127"/>
      <c r="DH270" s="127"/>
      <c r="DR270" s="127"/>
      <c r="EB270" s="127"/>
      <c r="EL270" s="127"/>
      <c r="EV270" s="127"/>
      <c r="FF270" s="127"/>
      <c r="FP270" s="127"/>
      <c r="FZ270" s="127"/>
      <c r="GJ270" s="127"/>
      <c r="GT270" s="127"/>
      <c r="HD270" s="127"/>
      <c r="HN270" s="127"/>
      <c r="HX270" s="127"/>
      <c r="IH270" s="127"/>
      <c r="IR270" s="127"/>
      <c r="JB270" s="127"/>
      <c r="JL270" s="127"/>
      <c r="JV270" s="127"/>
      <c r="KF270" s="127"/>
      <c r="KP270" s="127"/>
      <c r="KZ270" s="127"/>
      <c r="LJ270" s="127"/>
      <c r="LT270" s="127"/>
      <c r="MD270" s="127"/>
    </row>
    <row xmlns:x14ac="http://schemas.microsoft.com/office/spreadsheetml/2009/9/ac" r="271" s="3" customFormat="true" x14ac:dyDescent="0.25">
      <c r="A271" s="380"/>
      <c r="B271" s="127"/>
      <c r="L271" s="127"/>
      <c r="V271" s="127"/>
      <c r="AF271" s="127"/>
      <c r="AP271" s="127"/>
      <c r="AZ271" s="127"/>
      <c r="BJ271" s="127"/>
      <c r="BT271" s="127"/>
      <c r="CD271" s="127"/>
      <c r="CN271" s="127"/>
      <c r="CX271" s="127"/>
      <c r="CY271" s="127"/>
      <c r="DH271" s="127"/>
      <c r="DR271" s="127"/>
      <c r="EB271" s="127"/>
      <c r="EL271" s="127"/>
      <c r="EV271" s="127"/>
      <c r="FF271" s="127"/>
      <c r="FP271" s="127"/>
      <c r="FZ271" s="127"/>
      <c r="GJ271" s="127"/>
      <c r="GT271" s="127"/>
      <c r="HD271" s="127"/>
      <c r="HN271" s="127"/>
      <c r="HX271" s="127"/>
      <c r="IH271" s="127"/>
      <c r="IR271" s="127"/>
      <c r="JB271" s="127"/>
      <c r="JL271" s="127"/>
      <c r="JV271" s="127"/>
      <c r="KF271" s="127"/>
      <c r="KP271" s="127"/>
      <c r="KZ271" s="127"/>
      <c r="LJ271" s="127"/>
      <c r="LT271" s="127"/>
      <c r="MD271" s="127"/>
    </row>
    <row xmlns:x14ac="http://schemas.microsoft.com/office/spreadsheetml/2009/9/ac" r="272" s="3" customFormat="true" x14ac:dyDescent="0.25">
      <c r="A272" s="380"/>
      <c r="B272" s="127"/>
      <c r="L272" s="127"/>
      <c r="V272" s="127"/>
      <c r="AF272" s="127"/>
      <c r="AP272" s="127"/>
      <c r="AZ272" s="127"/>
      <c r="BJ272" s="127"/>
      <c r="BT272" s="127"/>
      <c r="CD272" s="127"/>
      <c r="CN272" s="127"/>
      <c r="CX272" s="127"/>
      <c r="CY272" s="127"/>
      <c r="DH272" s="127"/>
      <c r="DR272" s="127"/>
      <c r="EB272" s="127"/>
      <c r="EL272" s="127"/>
      <c r="EV272" s="127"/>
      <c r="FF272" s="127"/>
      <c r="FP272" s="127"/>
      <c r="FZ272" s="127"/>
      <c r="GJ272" s="127"/>
      <c r="GT272" s="127"/>
      <c r="HD272" s="127"/>
      <c r="HN272" s="127"/>
      <c r="HX272" s="127"/>
      <c r="IH272" s="127"/>
      <c r="IR272" s="127"/>
      <c r="JB272" s="127"/>
      <c r="JL272" s="127"/>
      <c r="JV272" s="127"/>
      <c r="KF272" s="127"/>
      <c r="KP272" s="127"/>
      <c r="KZ272" s="127"/>
      <c r="LJ272" s="127"/>
      <c r="LT272" s="127"/>
      <c r="MD272" s="127"/>
    </row>
    <row xmlns:x14ac="http://schemas.microsoft.com/office/spreadsheetml/2009/9/ac" r="273" s="3" customFormat="true" x14ac:dyDescent="0.25">
      <c r="A273" s="380"/>
      <c r="B273" s="127"/>
      <c r="L273" s="127"/>
      <c r="V273" s="127"/>
      <c r="AF273" s="127"/>
      <c r="AP273" s="127"/>
      <c r="AZ273" s="127"/>
      <c r="BJ273" s="127"/>
      <c r="BT273" s="127"/>
      <c r="CD273" s="127"/>
      <c r="CN273" s="127"/>
      <c r="CX273" s="127"/>
      <c r="CY273" s="127"/>
      <c r="DH273" s="127"/>
      <c r="DR273" s="127"/>
      <c r="EB273" s="127"/>
      <c r="EL273" s="127"/>
      <c r="EV273" s="127"/>
      <c r="FF273" s="127"/>
      <c r="FP273" s="127"/>
      <c r="FZ273" s="127"/>
      <c r="GJ273" s="127"/>
      <c r="GT273" s="127"/>
      <c r="HD273" s="127"/>
      <c r="HN273" s="127"/>
      <c r="HX273" s="127"/>
      <c r="IH273" s="127"/>
      <c r="IR273" s="127"/>
      <c r="JB273" s="127"/>
      <c r="JL273" s="127"/>
      <c r="JV273" s="127"/>
      <c r="KF273" s="127"/>
      <c r="KP273" s="127"/>
      <c r="KZ273" s="127"/>
      <c r="LJ273" s="127"/>
      <c r="LT273" s="127"/>
      <c r="MD273" s="127"/>
    </row>
    <row xmlns:x14ac="http://schemas.microsoft.com/office/spreadsheetml/2009/9/ac" r="274" s="3" customFormat="true" x14ac:dyDescent="0.25">
      <c r="A274" s="380"/>
      <c r="B274" s="127"/>
      <c r="L274" s="127"/>
      <c r="V274" s="127"/>
      <c r="AF274" s="127"/>
      <c r="AP274" s="127"/>
      <c r="AZ274" s="127"/>
      <c r="BJ274" s="127"/>
      <c r="BT274" s="127"/>
      <c r="CD274" s="127"/>
      <c r="CN274" s="127"/>
      <c r="CX274" s="127"/>
      <c r="CY274" s="127"/>
      <c r="DH274" s="127"/>
      <c r="DR274" s="127"/>
      <c r="EB274" s="127"/>
      <c r="EL274" s="127"/>
      <c r="EV274" s="127"/>
      <c r="FF274" s="127"/>
      <c r="FP274" s="127"/>
      <c r="FZ274" s="127"/>
      <c r="GJ274" s="127"/>
      <c r="GT274" s="127"/>
      <c r="HD274" s="127"/>
      <c r="HN274" s="127"/>
      <c r="HX274" s="127"/>
      <c r="IH274" s="127"/>
      <c r="IR274" s="127"/>
      <c r="JB274" s="127"/>
      <c r="JL274" s="127"/>
      <c r="JV274" s="127"/>
      <c r="KF274" s="127"/>
      <c r="KP274" s="127"/>
      <c r="KZ274" s="127"/>
      <c r="LJ274" s="127"/>
      <c r="LT274" s="127"/>
      <c r="MD274" s="127"/>
    </row>
    <row xmlns:x14ac="http://schemas.microsoft.com/office/spreadsheetml/2009/9/ac" r="275" s="3" customFormat="true" x14ac:dyDescent="0.25">
      <c r="A275" s="380"/>
      <c r="B275" s="127"/>
      <c r="L275" s="127"/>
      <c r="V275" s="127"/>
      <c r="AF275" s="127"/>
      <c r="AP275" s="127"/>
      <c r="AZ275" s="127"/>
      <c r="BJ275" s="127"/>
      <c r="BT275" s="127"/>
      <c r="CD275" s="127"/>
      <c r="CN275" s="127"/>
      <c r="CX275" s="127"/>
      <c r="CY275" s="127"/>
      <c r="DH275" s="127"/>
      <c r="DR275" s="127"/>
      <c r="EB275" s="127"/>
      <c r="EL275" s="127"/>
      <c r="EV275" s="127"/>
      <c r="FF275" s="127"/>
      <c r="FP275" s="127"/>
      <c r="FZ275" s="127"/>
      <c r="GJ275" s="127"/>
      <c r="GT275" s="127"/>
      <c r="HD275" s="127"/>
      <c r="HN275" s="127"/>
      <c r="HX275" s="127"/>
      <c r="IH275" s="127"/>
      <c r="IR275" s="127"/>
      <c r="JB275" s="127"/>
      <c r="JL275" s="127"/>
      <c r="JV275" s="127"/>
      <c r="KF275" s="127"/>
      <c r="KP275" s="127"/>
      <c r="KZ275" s="127"/>
      <c r="LJ275" s="127"/>
      <c r="LT275" s="127"/>
      <c r="MD275" s="127"/>
    </row>
    <row xmlns:x14ac="http://schemas.microsoft.com/office/spreadsheetml/2009/9/ac" r="276" s="3" customFormat="true" x14ac:dyDescent="0.25">
      <c r="A276" s="380"/>
      <c r="B276" s="127"/>
      <c r="L276" s="127"/>
      <c r="V276" s="127"/>
      <c r="AF276" s="127"/>
      <c r="AP276" s="127"/>
      <c r="AZ276" s="127"/>
      <c r="BJ276" s="127"/>
      <c r="BT276" s="127"/>
      <c r="CD276" s="127"/>
      <c r="CN276" s="127"/>
      <c r="CX276" s="127"/>
      <c r="CY276" s="127"/>
      <c r="DH276" s="127"/>
      <c r="DR276" s="127"/>
      <c r="EB276" s="127"/>
      <c r="EL276" s="127"/>
      <c r="EV276" s="127"/>
      <c r="FF276" s="127"/>
      <c r="FP276" s="127"/>
      <c r="FZ276" s="127"/>
      <c r="GJ276" s="127"/>
      <c r="GT276" s="127"/>
      <c r="HD276" s="127"/>
      <c r="HN276" s="127"/>
      <c r="HX276" s="127"/>
      <c r="IH276" s="127"/>
      <c r="IR276" s="127"/>
      <c r="JB276" s="127"/>
      <c r="JL276" s="127"/>
      <c r="JV276" s="127"/>
      <c r="KF276" s="127"/>
      <c r="KP276" s="127"/>
      <c r="KZ276" s="127"/>
      <c r="LJ276" s="127"/>
      <c r="LT276" s="127"/>
      <c r="MD276" s="127"/>
    </row>
    <row xmlns:x14ac="http://schemas.microsoft.com/office/spreadsheetml/2009/9/ac" r="277" s="3" customFormat="true" x14ac:dyDescent="0.25">
      <c r="A277" s="380"/>
      <c r="B277" s="127"/>
      <c r="L277" s="127"/>
      <c r="V277" s="127"/>
      <c r="AF277" s="127"/>
      <c r="AP277" s="127"/>
      <c r="AZ277" s="127"/>
      <c r="BJ277" s="127"/>
      <c r="BT277" s="127"/>
      <c r="CD277" s="127"/>
      <c r="CN277" s="127"/>
      <c r="CX277" s="127"/>
      <c r="CY277" s="127"/>
      <c r="DH277" s="127"/>
      <c r="DR277" s="127"/>
      <c r="EB277" s="127"/>
      <c r="EL277" s="127"/>
      <c r="EV277" s="127"/>
      <c r="FF277" s="127"/>
      <c r="FP277" s="127"/>
      <c r="FZ277" s="127"/>
      <c r="GJ277" s="127"/>
      <c r="GT277" s="127"/>
      <c r="HD277" s="127"/>
      <c r="HN277" s="127"/>
      <c r="HX277" s="127"/>
      <c r="IH277" s="127"/>
      <c r="IR277" s="127"/>
      <c r="JB277" s="127"/>
      <c r="JL277" s="127"/>
      <c r="JV277" s="127"/>
      <c r="KF277" s="127"/>
      <c r="KP277" s="127"/>
      <c r="KZ277" s="127"/>
      <c r="LJ277" s="127"/>
      <c r="LT277" s="127"/>
      <c r="MD277" s="127"/>
    </row>
    <row xmlns:x14ac="http://schemas.microsoft.com/office/spreadsheetml/2009/9/ac" r="278" s="3" customFormat="true" x14ac:dyDescent="0.25">
      <c r="A278" s="380"/>
      <c r="B278" s="127"/>
      <c r="L278" s="127"/>
      <c r="V278" s="127"/>
      <c r="AF278" s="127"/>
      <c r="AP278" s="127"/>
      <c r="AZ278" s="127"/>
      <c r="BJ278" s="127"/>
      <c r="BT278" s="127"/>
      <c r="CD278" s="127"/>
      <c r="CN278" s="127"/>
      <c r="CX278" s="127"/>
      <c r="CY278" s="127"/>
      <c r="DH278" s="127"/>
      <c r="DR278" s="127"/>
      <c r="EB278" s="127"/>
      <c r="EL278" s="127"/>
      <c r="EV278" s="127"/>
      <c r="FF278" s="127"/>
      <c r="FP278" s="127"/>
      <c r="FZ278" s="127"/>
      <c r="GJ278" s="127"/>
      <c r="GT278" s="127"/>
      <c r="HD278" s="127"/>
      <c r="HN278" s="127"/>
      <c r="HX278" s="127"/>
      <c r="IH278" s="127"/>
      <c r="IR278" s="127"/>
      <c r="JB278" s="127"/>
      <c r="JL278" s="127"/>
      <c r="JV278" s="127"/>
      <c r="KF278" s="127"/>
      <c r="KP278" s="127"/>
      <c r="KZ278" s="127"/>
      <c r="LJ278" s="127"/>
      <c r="LT278" s="127"/>
      <c r="MD278" s="127"/>
    </row>
    <row xmlns:x14ac="http://schemas.microsoft.com/office/spreadsheetml/2009/9/ac" r="279" s="3" customFormat="true" x14ac:dyDescent="0.25">
      <c r="A279" s="380"/>
      <c r="B279" s="127"/>
      <c r="L279" s="127"/>
      <c r="V279" s="127"/>
      <c r="AF279" s="127"/>
      <c r="AP279" s="127"/>
      <c r="AZ279" s="127"/>
      <c r="BJ279" s="127"/>
      <c r="BT279" s="127"/>
      <c r="CD279" s="127"/>
      <c r="CN279" s="127"/>
      <c r="CX279" s="127"/>
      <c r="CY279" s="127"/>
      <c r="DH279" s="127"/>
      <c r="DR279" s="127"/>
      <c r="EB279" s="127"/>
      <c r="EL279" s="127"/>
      <c r="EV279" s="127"/>
      <c r="FF279" s="127"/>
      <c r="FP279" s="127"/>
      <c r="FZ279" s="127"/>
      <c r="GJ279" s="127"/>
      <c r="GT279" s="127"/>
      <c r="HD279" s="127"/>
      <c r="HN279" s="127"/>
      <c r="HX279" s="127"/>
      <c r="IH279" s="127"/>
      <c r="IR279" s="127"/>
      <c r="JB279" s="127"/>
      <c r="JL279" s="127"/>
      <c r="JV279" s="127"/>
      <c r="KF279" s="127"/>
      <c r="KP279" s="127"/>
      <c r="KZ279" s="127"/>
      <c r="LJ279" s="127"/>
      <c r="LT279" s="127"/>
      <c r="MD279" s="127"/>
    </row>
    <row xmlns:x14ac="http://schemas.microsoft.com/office/spreadsheetml/2009/9/ac" r="280" s="3" customFormat="true" x14ac:dyDescent="0.25">
      <c r="A280" s="380"/>
      <c r="B280" s="127"/>
      <c r="L280" s="127"/>
      <c r="V280" s="127"/>
      <c r="AF280" s="127"/>
      <c r="AP280" s="127"/>
      <c r="AZ280" s="127"/>
      <c r="BJ280" s="127"/>
      <c r="BT280" s="127"/>
      <c r="CD280" s="127"/>
      <c r="CN280" s="127"/>
      <c r="CX280" s="127"/>
      <c r="CY280" s="127"/>
      <c r="DH280" s="127"/>
      <c r="DR280" s="127"/>
      <c r="EB280" s="127"/>
      <c r="EL280" s="127"/>
      <c r="EV280" s="127"/>
      <c r="FF280" s="127"/>
      <c r="FP280" s="127"/>
      <c r="FZ280" s="127"/>
      <c r="GJ280" s="127"/>
      <c r="GT280" s="127"/>
      <c r="HD280" s="127"/>
      <c r="HN280" s="127"/>
      <c r="HX280" s="127"/>
      <c r="IH280" s="127"/>
      <c r="IR280" s="127"/>
      <c r="JB280" s="127"/>
      <c r="JL280" s="127"/>
      <c r="JV280" s="127"/>
      <c r="KF280" s="127"/>
      <c r="KP280" s="127"/>
      <c r="KZ280" s="127"/>
      <c r="LJ280" s="127"/>
      <c r="LT280" s="127"/>
      <c r="MD280" s="127"/>
    </row>
    <row xmlns:x14ac="http://schemas.microsoft.com/office/spreadsheetml/2009/9/ac" r="281" s="3" customFormat="true" x14ac:dyDescent="0.25">
      <c r="A281" s="380"/>
      <c r="B281" s="127"/>
      <c r="L281" s="127"/>
      <c r="V281" s="127"/>
      <c r="AF281" s="127"/>
      <c r="AP281" s="127"/>
      <c r="AZ281" s="127"/>
      <c r="BJ281" s="127"/>
      <c r="BT281" s="127"/>
      <c r="CD281" s="127"/>
      <c r="CN281" s="127"/>
      <c r="CX281" s="127"/>
      <c r="CY281" s="127"/>
      <c r="DH281" s="127"/>
      <c r="DR281" s="127"/>
      <c r="EB281" s="127"/>
      <c r="EL281" s="127"/>
      <c r="EV281" s="127"/>
      <c r="FF281" s="127"/>
      <c r="FP281" s="127"/>
      <c r="FZ281" s="127"/>
      <c r="GJ281" s="127"/>
      <c r="GT281" s="127"/>
      <c r="HD281" s="127"/>
      <c r="HN281" s="127"/>
      <c r="HX281" s="127"/>
      <c r="IH281" s="127"/>
      <c r="IR281" s="127"/>
      <c r="JB281" s="127"/>
      <c r="JL281" s="127"/>
      <c r="JV281" s="127"/>
      <c r="KF281" s="127"/>
      <c r="KP281" s="127"/>
      <c r="KZ281" s="127"/>
      <c r="LJ281" s="127"/>
      <c r="LT281" s="127"/>
      <c r="MD281" s="127"/>
    </row>
    <row xmlns:x14ac="http://schemas.microsoft.com/office/spreadsheetml/2009/9/ac" r="282" s="3" customFormat="true" x14ac:dyDescent="0.25">
      <c r="A282" s="380"/>
      <c r="B282" s="127"/>
      <c r="L282" s="127"/>
      <c r="V282" s="127"/>
      <c r="AF282" s="127"/>
      <c r="AP282" s="127"/>
      <c r="AZ282" s="127"/>
      <c r="BJ282" s="127"/>
      <c r="BT282" s="127"/>
      <c r="CD282" s="127"/>
      <c r="CN282" s="127"/>
      <c r="CX282" s="127"/>
      <c r="CY282" s="127"/>
      <c r="DH282" s="127"/>
      <c r="DR282" s="127"/>
      <c r="EB282" s="127"/>
      <c r="EL282" s="127"/>
      <c r="EV282" s="127"/>
      <c r="FF282" s="127"/>
      <c r="FP282" s="127"/>
      <c r="FZ282" s="127"/>
      <c r="GJ282" s="127"/>
      <c r="GT282" s="127"/>
      <c r="HD282" s="127"/>
      <c r="HN282" s="127"/>
      <c r="HX282" s="127"/>
      <c r="IH282" s="127"/>
      <c r="IR282" s="127"/>
      <c r="JB282" s="127"/>
      <c r="JL282" s="127"/>
      <c r="JV282" s="127"/>
      <c r="KF282" s="127"/>
      <c r="KP282" s="127"/>
      <c r="KZ282" s="127"/>
      <c r="LJ282" s="127"/>
      <c r="LT282" s="127"/>
      <c r="MD282" s="127"/>
    </row>
    <row xmlns:x14ac="http://schemas.microsoft.com/office/spreadsheetml/2009/9/ac" r="283" s="3" customFormat="true" x14ac:dyDescent="0.25">
      <c r="A283" s="380"/>
      <c r="B283" s="127"/>
      <c r="L283" s="127"/>
      <c r="V283" s="127"/>
      <c r="AF283" s="127"/>
      <c r="AP283" s="127"/>
      <c r="AZ283" s="127"/>
      <c r="BJ283" s="127"/>
      <c r="BT283" s="127"/>
      <c r="CD283" s="127"/>
      <c r="CN283" s="127"/>
      <c r="CX283" s="127"/>
      <c r="CY283" s="127"/>
      <c r="DH283" s="127"/>
      <c r="DR283" s="127"/>
      <c r="EB283" s="127"/>
      <c r="EL283" s="127"/>
      <c r="EV283" s="127"/>
      <c r="FF283" s="127"/>
      <c r="FP283" s="127"/>
      <c r="FZ283" s="127"/>
      <c r="GJ283" s="127"/>
      <c r="GT283" s="127"/>
      <c r="HD283" s="127"/>
      <c r="HN283" s="127"/>
      <c r="HX283" s="127"/>
      <c r="IH283" s="127"/>
      <c r="IR283" s="127"/>
      <c r="JB283" s="127"/>
      <c r="JL283" s="127"/>
      <c r="JV283" s="127"/>
      <c r="KF283" s="127"/>
      <c r="KP283" s="127"/>
      <c r="KZ283" s="127"/>
      <c r="LJ283" s="127"/>
      <c r="LT283" s="127"/>
      <c r="MD283" s="127"/>
    </row>
    <row xmlns:x14ac="http://schemas.microsoft.com/office/spreadsheetml/2009/9/ac" r="284" s="3" customFormat="true" x14ac:dyDescent="0.25">
      <c r="A284" s="380"/>
      <c r="B284" s="127"/>
      <c r="L284" s="127"/>
      <c r="V284" s="127"/>
      <c r="AF284" s="127"/>
      <c r="AP284" s="127"/>
      <c r="AZ284" s="127"/>
      <c r="BJ284" s="127"/>
      <c r="BT284" s="127"/>
      <c r="CD284" s="127"/>
      <c r="CN284" s="127"/>
      <c r="CX284" s="127"/>
      <c r="CY284" s="127"/>
      <c r="DH284" s="127"/>
      <c r="DR284" s="127"/>
      <c r="EB284" s="127"/>
      <c r="EL284" s="127"/>
      <c r="EV284" s="127"/>
      <c r="FF284" s="127"/>
      <c r="FP284" s="127"/>
      <c r="FZ284" s="127"/>
      <c r="GJ284" s="127"/>
      <c r="GT284" s="127"/>
      <c r="HD284" s="127"/>
      <c r="HN284" s="127"/>
      <c r="HX284" s="127"/>
      <c r="IH284" s="127"/>
      <c r="IR284" s="127"/>
      <c r="JB284" s="127"/>
      <c r="JL284" s="127"/>
      <c r="JV284" s="127"/>
      <c r="KF284" s="127"/>
      <c r="KP284" s="127"/>
      <c r="KZ284" s="127"/>
      <c r="LJ284" s="127"/>
      <c r="LT284" s="127"/>
      <c r="MD284" s="127"/>
    </row>
    <row xmlns:x14ac="http://schemas.microsoft.com/office/spreadsheetml/2009/9/ac" r="285" s="3" customFormat="true" x14ac:dyDescent="0.25">
      <c r="A285" s="380"/>
      <c r="B285" s="127"/>
      <c r="L285" s="127"/>
      <c r="V285" s="127"/>
      <c r="AF285" s="127"/>
      <c r="AP285" s="127"/>
      <c r="AZ285" s="127"/>
      <c r="BJ285" s="127"/>
      <c r="BT285" s="127"/>
      <c r="CD285" s="127"/>
      <c r="CN285" s="127"/>
      <c r="CX285" s="127"/>
      <c r="CY285" s="127"/>
      <c r="DH285" s="127"/>
      <c r="DR285" s="127"/>
      <c r="EB285" s="127"/>
      <c r="EL285" s="127"/>
      <c r="EV285" s="127"/>
      <c r="FF285" s="127"/>
      <c r="FP285" s="127"/>
      <c r="FZ285" s="127"/>
      <c r="GJ285" s="127"/>
      <c r="GT285" s="127"/>
      <c r="HD285" s="127"/>
      <c r="HN285" s="127"/>
      <c r="HX285" s="127"/>
      <c r="IH285" s="127"/>
      <c r="IR285" s="127"/>
      <c r="JB285" s="127"/>
      <c r="JL285" s="127"/>
      <c r="JV285" s="127"/>
      <c r="KF285" s="127"/>
      <c r="KP285" s="127"/>
      <c r="KZ285" s="127"/>
      <c r="LJ285" s="127"/>
      <c r="LT285" s="127"/>
      <c r="MD285" s="127"/>
    </row>
    <row xmlns:x14ac="http://schemas.microsoft.com/office/spreadsheetml/2009/9/ac" r="286" s="3" customFormat="true" x14ac:dyDescent="0.25">
      <c r="A286" s="380"/>
      <c r="B286" s="127"/>
      <c r="L286" s="127"/>
      <c r="V286" s="127"/>
      <c r="AF286" s="127"/>
      <c r="AP286" s="127"/>
      <c r="AZ286" s="127"/>
      <c r="BJ286" s="127"/>
      <c r="BT286" s="127"/>
      <c r="CD286" s="127"/>
      <c r="CN286" s="127"/>
      <c r="CX286" s="127"/>
      <c r="CY286" s="127"/>
      <c r="DH286" s="127"/>
      <c r="DR286" s="127"/>
      <c r="EB286" s="127"/>
      <c r="EL286" s="127"/>
      <c r="EV286" s="127"/>
      <c r="FF286" s="127"/>
      <c r="FP286" s="127"/>
      <c r="FZ286" s="127"/>
      <c r="GJ286" s="127"/>
      <c r="GT286" s="127"/>
      <c r="HD286" s="127"/>
      <c r="HN286" s="127"/>
      <c r="HX286" s="127"/>
      <c r="IH286" s="127"/>
      <c r="IR286" s="127"/>
      <c r="JB286" s="127"/>
      <c r="JL286" s="127"/>
      <c r="JV286" s="127"/>
      <c r="KF286" s="127"/>
      <c r="KP286" s="127"/>
      <c r="KZ286" s="127"/>
      <c r="LJ286" s="127"/>
      <c r="LT286" s="127"/>
      <c r="MD286" s="127"/>
    </row>
    <row xmlns:x14ac="http://schemas.microsoft.com/office/spreadsheetml/2009/9/ac" r="287" s="3" customFormat="true" x14ac:dyDescent="0.25">
      <c r="A287" s="380"/>
      <c r="B287" s="127"/>
      <c r="L287" s="127"/>
      <c r="V287" s="127"/>
      <c r="AF287" s="127"/>
      <c r="AP287" s="127"/>
      <c r="AZ287" s="127"/>
      <c r="BJ287" s="127"/>
      <c r="BT287" s="127"/>
      <c r="CD287" s="127"/>
      <c r="CN287" s="127"/>
      <c r="CX287" s="127"/>
      <c r="CY287" s="127"/>
      <c r="DH287" s="127"/>
      <c r="DR287" s="127"/>
      <c r="EB287" s="127"/>
      <c r="EL287" s="127"/>
      <c r="EV287" s="127"/>
      <c r="FF287" s="127"/>
      <c r="FP287" s="127"/>
      <c r="FZ287" s="127"/>
      <c r="GJ287" s="127"/>
      <c r="GT287" s="127"/>
      <c r="HD287" s="127"/>
      <c r="HN287" s="127"/>
      <c r="HX287" s="127"/>
      <c r="IH287" s="127"/>
      <c r="IR287" s="127"/>
      <c r="JB287" s="127"/>
      <c r="JL287" s="127"/>
      <c r="JV287" s="127"/>
      <c r="KF287" s="127"/>
      <c r="KP287" s="127"/>
      <c r="KZ287" s="127"/>
      <c r="LJ287" s="127"/>
      <c r="LT287" s="127"/>
      <c r="MD287" s="127"/>
    </row>
    <row xmlns:x14ac="http://schemas.microsoft.com/office/spreadsheetml/2009/9/ac" r="288" s="3" customFormat="true" x14ac:dyDescent="0.25">
      <c r="A288" s="380"/>
      <c r="B288" s="127"/>
      <c r="L288" s="127"/>
      <c r="V288" s="127"/>
      <c r="AF288" s="127"/>
      <c r="AP288" s="127"/>
      <c r="AZ288" s="127"/>
      <c r="BJ288" s="127"/>
      <c r="BT288" s="127"/>
      <c r="CD288" s="127"/>
      <c r="CN288" s="127"/>
      <c r="CX288" s="127"/>
      <c r="CY288" s="127"/>
      <c r="DH288" s="127"/>
      <c r="DR288" s="127"/>
      <c r="EB288" s="127"/>
      <c r="EL288" s="127"/>
      <c r="EV288" s="127"/>
      <c r="FF288" s="127"/>
      <c r="FP288" s="127"/>
      <c r="FZ288" s="127"/>
      <c r="GJ288" s="127"/>
      <c r="GT288" s="127"/>
      <c r="HD288" s="127"/>
      <c r="HN288" s="127"/>
      <c r="HX288" s="127"/>
      <c r="IH288" s="127"/>
      <c r="IR288" s="127"/>
      <c r="JB288" s="127"/>
      <c r="JL288" s="127"/>
      <c r="JV288" s="127"/>
      <c r="KF288" s="127"/>
      <c r="KP288" s="127"/>
      <c r="KZ288" s="127"/>
      <c r="LJ288" s="127"/>
      <c r="LT288" s="127"/>
      <c r="MD288" s="127"/>
    </row>
    <row xmlns:x14ac="http://schemas.microsoft.com/office/spreadsheetml/2009/9/ac" r="289" s="3" customFormat="true" x14ac:dyDescent="0.25">
      <c r="A289" s="380"/>
      <c r="B289" s="127"/>
      <c r="L289" s="127"/>
      <c r="V289" s="127"/>
      <c r="AF289" s="127"/>
      <c r="AP289" s="127"/>
      <c r="AZ289" s="127"/>
      <c r="BJ289" s="127"/>
      <c r="BT289" s="127"/>
      <c r="CD289" s="127"/>
      <c r="CN289" s="127"/>
      <c r="CX289" s="127"/>
      <c r="CY289" s="127"/>
      <c r="DH289" s="127"/>
      <c r="DR289" s="127"/>
      <c r="EB289" s="127"/>
      <c r="EL289" s="127"/>
      <c r="EV289" s="127"/>
      <c r="FF289" s="127"/>
      <c r="FP289" s="127"/>
      <c r="FZ289" s="127"/>
      <c r="GJ289" s="127"/>
      <c r="GT289" s="127"/>
      <c r="HD289" s="127"/>
      <c r="HN289" s="127"/>
      <c r="HX289" s="127"/>
      <c r="IH289" s="127"/>
      <c r="IR289" s="127"/>
      <c r="JB289" s="127"/>
      <c r="JL289" s="127"/>
      <c r="JV289" s="127"/>
      <c r="KF289" s="127"/>
      <c r="KP289" s="127"/>
      <c r="KZ289" s="127"/>
      <c r="LJ289" s="127"/>
      <c r="LT289" s="127"/>
      <c r="MD289" s="127"/>
    </row>
    <row xmlns:x14ac="http://schemas.microsoft.com/office/spreadsheetml/2009/9/ac" r="290" s="3" customFormat="true" x14ac:dyDescent="0.25">
      <c r="A290" s="380"/>
      <c r="B290" s="127"/>
      <c r="L290" s="127"/>
      <c r="V290" s="127"/>
      <c r="AF290" s="127"/>
      <c r="AP290" s="127"/>
      <c r="AZ290" s="127"/>
      <c r="BJ290" s="127"/>
      <c r="BT290" s="127"/>
      <c r="CD290" s="127"/>
      <c r="CN290" s="127"/>
      <c r="CX290" s="127"/>
      <c r="CY290" s="127"/>
      <c r="DH290" s="127"/>
      <c r="DR290" s="127"/>
      <c r="EB290" s="127"/>
      <c r="EL290" s="127"/>
      <c r="EV290" s="127"/>
      <c r="FF290" s="127"/>
      <c r="FP290" s="127"/>
      <c r="FZ290" s="127"/>
      <c r="GJ290" s="127"/>
      <c r="GT290" s="127"/>
      <c r="HD290" s="127"/>
      <c r="HN290" s="127"/>
      <c r="HX290" s="127"/>
      <c r="IH290" s="127"/>
      <c r="IR290" s="127"/>
      <c r="JB290" s="127"/>
      <c r="JL290" s="127"/>
      <c r="JV290" s="127"/>
      <c r="KF290" s="127"/>
      <c r="KP290" s="127"/>
      <c r="KZ290" s="127"/>
      <c r="LJ290" s="127"/>
      <c r="LT290" s="127"/>
      <c r="MD290" s="127"/>
    </row>
    <row xmlns:x14ac="http://schemas.microsoft.com/office/spreadsheetml/2009/9/ac" r="291" s="3" customFormat="true" x14ac:dyDescent="0.25">
      <c r="A291" s="380"/>
      <c r="B291" s="127"/>
      <c r="L291" s="127"/>
      <c r="V291" s="127"/>
      <c r="AF291" s="127"/>
      <c r="AP291" s="127"/>
      <c r="AZ291" s="127"/>
      <c r="BJ291" s="127"/>
      <c r="BT291" s="127"/>
      <c r="CD291" s="127"/>
      <c r="CN291" s="127"/>
      <c r="CX291" s="127"/>
      <c r="CY291" s="127"/>
      <c r="DH291" s="127"/>
      <c r="DR291" s="127"/>
      <c r="EB291" s="127"/>
      <c r="EL291" s="127"/>
      <c r="EV291" s="127"/>
      <c r="FF291" s="127"/>
      <c r="FP291" s="127"/>
      <c r="FZ291" s="127"/>
      <c r="GJ291" s="127"/>
      <c r="GT291" s="127"/>
      <c r="HD291" s="127"/>
      <c r="HN291" s="127"/>
      <c r="HX291" s="127"/>
      <c r="IH291" s="127"/>
      <c r="IR291" s="127"/>
      <c r="JB291" s="127"/>
      <c r="JL291" s="127"/>
      <c r="JV291" s="127"/>
      <c r="KF291" s="127"/>
      <c r="KP291" s="127"/>
      <c r="KZ291" s="127"/>
      <c r="LJ291" s="127"/>
      <c r="LT291" s="127"/>
      <c r="MD291" s="127"/>
    </row>
    <row xmlns:x14ac="http://schemas.microsoft.com/office/spreadsheetml/2009/9/ac" r="292" s="3" customFormat="true" x14ac:dyDescent="0.25">
      <c r="A292" s="380"/>
      <c r="B292" s="127"/>
      <c r="L292" s="127"/>
      <c r="V292" s="127"/>
      <c r="AF292" s="127"/>
      <c r="AP292" s="127"/>
      <c r="AZ292" s="127"/>
      <c r="BJ292" s="127"/>
      <c r="BT292" s="127"/>
      <c r="CD292" s="127"/>
      <c r="CN292" s="127"/>
      <c r="CX292" s="127"/>
      <c r="CY292" s="127"/>
      <c r="DH292" s="127"/>
      <c r="DR292" s="127"/>
      <c r="EB292" s="127"/>
      <c r="EL292" s="127"/>
      <c r="EV292" s="127"/>
      <c r="FF292" s="127"/>
      <c r="FP292" s="127"/>
      <c r="FZ292" s="127"/>
      <c r="GJ292" s="127"/>
      <c r="GT292" s="127"/>
      <c r="HD292" s="127"/>
      <c r="HN292" s="127"/>
      <c r="HX292" s="127"/>
      <c r="IH292" s="127"/>
      <c r="IR292" s="127"/>
      <c r="JB292" s="127"/>
      <c r="JL292" s="127"/>
      <c r="JV292" s="127"/>
      <c r="KF292" s="127"/>
      <c r="KP292" s="127"/>
      <c r="KZ292" s="127"/>
      <c r="LJ292" s="127"/>
      <c r="LT292" s="127"/>
      <c r="MD292" s="127"/>
    </row>
    <row xmlns:x14ac="http://schemas.microsoft.com/office/spreadsheetml/2009/9/ac" r="293" s="3" customFormat="true" x14ac:dyDescent="0.25">
      <c r="A293" s="380"/>
      <c r="B293" s="127"/>
      <c r="L293" s="127"/>
      <c r="V293" s="127"/>
      <c r="AF293" s="127"/>
      <c r="AP293" s="127"/>
      <c r="AZ293" s="127"/>
      <c r="BJ293" s="127"/>
      <c r="BT293" s="127"/>
      <c r="CD293" s="127"/>
      <c r="CN293" s="127"/>
      <c r="CX293" s="127"/>
      <c r="CY293" s="127"/>
      <c r="DH293" s="127"/>
      <c r="DR293" s="127"/>
      <c r="EB293" s="127"/>
      <c r="EL293" s="127"/>
      <c r="EV293" s="127"/>
      <c r="FF293" s="127"/>
      <c r="FP293" s="127"/>
      <c r="FZ293" s="127"/>
      <c r="GJ293" s="127"/>
      <c r="GT293" s="127"/>
      <c r="HD293" s="127"/>
      <c r="HN293" s="127"/>
      <c r="HX293" s="127"/>
      <c r="IH293" s="127"/>
      <c r="IR293" s="127"/>
      <c r="JB293" s="127"/>
      <c r="JL293" s="127"/>
      <c r="JV293" s="127"/>
      <c r="KF293" s="127"/>
      <c r="KP293" s="127"/>
      <c r="KZ293" s="127"/>
      <c r="LJ293" s="127"/>
      <c r="LT293" s="127"/>
      <c r="MD293" s="127"/>
    </row>
    <row xmlns:x14ac="http://schemas.microsoft.com/office/spreadsheetml/2009/9/ac" r="294" s="3" customFormat="true" x14ac:dyDescent="0.25">
      <c r="A294" s="380"/>
      <c r="B294" s="127"/>
      <c r="L294" s="127"/>
      <c r="V294" s="127"/>
      <c r="AF294" s="127"/>
      <c r="AP294" s="127"/>
      <c r="AZ294" s="127"/>
      <c r="BJ294" s="127"/>
      <c r="BT294" s="127"/>
      <c r="CD294" s="127"/>
      <c r="CN294" s="127"/>
      <c r="CX294" s="127"/>
      <c r="CY294" s="127"/>
      <c r="DH294" s="127"/>
      <c r="DR294" s="127"/>
      <c r="EB294" s="127"/>
      <c r="EL294" s="127"/>
      <c r="EV294" s="127"/>
      <c r="FF294" s="127"/>
      <c r="FP294" s="127"/>
      <c r="FZ294" s="127"/>
      <c r="GJ294" s="127"/>
      <c r="GT294" s="127"/>
      <c r="HD294" s="127"/>
      <c r="HN294" s="127"/>
      <c r="HX294" s="127"/>
      <c r="IH294" s="127"/>
      <c r="IR294" s="127"/>
      <c r="JB294" s="127"/>
      <c r="JL294" s="127"/>
      <c r="JV294" s="127"/>
      <c r="KF294" s="127"/>
      <c r="KP294" s="127"/>
      <c r="KZ294" s="127"/>
      <c r="LJ294" s="127"/>
      <c r="LT294" s="127"/>
      <c r="MD294" s="127"/>
    </row>
    <row xmlns:x14ac="http://schemas.microsoft.com/office/spreadsheetml/2009/9/ac" r="295" s="3" customFormat="true" x14ac:dyDescent="0.25">
      <c r="A295" s="380"/>
      <c r="B295" s="127"/>
      <c r="L295" s="127"/>
      <c r="V295" s="127"/>
      <c r="AF295" s="127"/>
      <c r="AP295" s="127"/>
      <c r="AZ295" s="127"/>
      <c r="BJ295" s="127"/>
      <c r="BT295" s="127"/>
      <c r="CD295" s="127"/>
      <c r="CN295" s="127"/>
      <c r="CX295" s="127"/>
      <c r="CY295" s="127"/>
      <c r="DH295" s="127"/>
      <c r="DR295" s="127"/>
      <c r="EB295" s="127"/>
      <c r="EL295" s="127"/>
      <c r="EV295" s="127"/>
      <c r="FF295" s="127"/>
      <c r="FP295" s="127"/>
      <c r="FZ295" s="127"/>
      <c r="GJ295" s="127"/>
      <c r="GT295" s="127"/>
      <c r="HD295" s="127"/>
      <c r="HN295" s="127"/>
      <c r="HX295" s="127"/>
      <c r="IH295" s="127"/>
      <c r="IR295" s="127"/>
      <c r="JB295" s="127"/>
      <c r="JL295" s="127"/>
      <c r="JV295" s="127"/>
      <c r="KF295" s="127"/>
      <c r="KP295" s="127"/>
      <c r="KZ295" s="127"/>
      <c r="LJ295" s="127"/>
      <c r="LT295" s="127"/>
      <c r="MD295" s="127"/>
    </row>
    <row xmlns:x14ac="http://schemas.microsoft.com/office/spreadsheetml/2009/9/ac" r="296" s="3" customFormat="true" x14ac:dyDescent="0.25">
      <c r="A296" s="380"/>
      <c r="B296" s="127"/>
      <c r="L296" s="127"/>
      <c r="V296" s="127"/>
      <c r="AF296" s="127"/>
      <c r="AP296" s="127"/>
      <c r="AZ296" s="127"/>
      <c r="BJ296" s="127"/>
      <c r="BT296" s="127"/>
      <c r="CD296" s="127"/>
      <c r="CN296" s="127"/>
      <c r="CX296" s="127"/>
      <c r="CY296" s="127"/>
      <c r="DH296" s="127"/>
      <c r="DR296" s="127"/>
      <c r="EB296" s="127"/>
      <c r="EL296" s="127"/>
      <c r="EV296" s="127"/>
      <c r="FF296" s="127"/>
      <c r="FP296" s="127"/>
      <c r="FZ296" s="127"/>
      <c r="GJ296" s="127"/>
      <c r="GT296" s="127"/>
      <c r="HD296" s="127"/>
      <c r="HN296" s="127"/>
      <c r="HX296" s="127"/>
      <c r="IH296" s="127"/>
      <c r="IR296" s="127"/>
      <c r="JB296" s="127"/>
      <c r="JL296" s="127"/>
      <c r="JV296" s="127"/>
      <c r="KF296" s="127"/>
      <c r="KP296" s="127"/>
      <c r="KZ296" s="127"/>
      <c r="LJ296" s="127"/>
      <c r="LT296" s="127"/>
      <c r="MD296" s="127"/>
    </row>
    <row xmlns:x14ac="http://schemas.microsoft.com/office/spreadsheetml/2009/9/ac" r="297" s="3" customFormat="true" x14ac:dyDescent="0.25">
      <c r="A297" s="380"/>
      <c r="B297" s="127"/>
      <c r="L297" s="127"/>
      <c r="V297" s="127"/>
      <c r="AF297" s="127"/>
      <c r="AP297" s="127"/>
      <c r="AZ297" s="127"/>
      <c r="BJ297" s="127"/>
      <c r="BT297" s="127"/>
      <c r="CD297" s="127"/>
      <c r="CN297" s="127"/>
      <c r="CX297" s="127"/>
      <c r="CY297" s="127"/>
      <c r="DH297" s="127"/>
      <c r="DR297" s="127"/>
      <c r="EB297" s="127"/>
      <c r="EL297" s="127"/>
      <c r="EV297" s="127"/>
      <c r="FF297" s="127"/>
      <c r="FP297" s="127"/>
      <c r="FZ297" s="127"/>
      <c r="GJ297" s="127"/>
      <c r="GT297" s="127"/>
      <c r="HD297" s="127"/>
      <c r="HN297" s="127"/>
      <c r="HX297" s="127"/>
      <c r="IH297" s="127"/>
      <c r="IR297" s="127"/>
      <c r="JB297" s="127"/>
      <c r="JL297" s="127"/>
      <c r="JV297" s="127"/>
      <c r="KF297" s="127"/>
      <c r="KP297" s="127"/>
      <c r="KZ297" s="127"/>
      <c r="LJ297" s="127"/>
      <c r="LT297" s="127"/>
      <c r="MD297" s="127"/>
    </row>
    <row xmlns:x14ac="http://schemas.microsoft.com/office/spreadsheetml/2009/9/ac" r="298" s="3" customFormat="true" x14ac:dyDescent="0.25">
      <c r="A298" s="380"/>
      <c r="B298" s="127"/>
      <c r="L298" s="127"/>
      <c r="V298" s="127"/>
      <c r="AF298" s="127"/>
      <c r="AP298" s="127"/>
      <c r="AZ298" s="127"/>
      <c r="BJ298" s="127"/>
      <c r="BT298" s="127"/>
      <c r="CD298" s="127"/>
      <c r="CN298" s="127"/>
      <c r="CX298" s="127"/>
      <c r="CY298" s="127"/>
      <c r="DH298" s="127"/>
      <c r="DR298" s="127"/>
      <c r="EB298" s="127"/>
      <c r="EL298" s="127"/>
      <c r="EV298" s="127"/>
      <c r="FF298" s="127"/>
      <c r="FP298" s="127"/>
      <c r="FZ298" s="127"/>
      <c r="GJ298" s="127"/>
      <c r="GT298" s="127"/>
      <c r="HD298" s="127"/>
      <c r="HN298" s="127"/>
      <c r="HX298" s="127"/>
      <c r="IH298" s="127"/>
      <c r="IR298" s="127"/>
      <c r="JB298" s="127"/>
      <c r="JL298" s="127"/>
      <c r="JV298" s="127"/>
      <c r="KF298" s="127"/>
      <c r="KP298" s="127"/>
      <c r="KZ298" s="127"/>
      <c r="LJ298" s="127"/>
      <c r="LT298" s="127"/>
      <c r="MD298" s="127"/>
    </row>
    <row xmlns:x14ac="http://schemas.microsoft.com/office/spreadsheetml/2009/9/ac" r="299" s="3" customFormat="true" x14ac:dyDescent="0.25">
      <c r="A299" s="380"/>
      <c r="B299" s="127"/>
      <c r="L299" s="127"/>
      <c r="V299" s="127"/>
      <c r="AF299" s="127"/>
      <c r="AP299" s="127"/>
      <c r="AZ299" s="127"/>
      <c r="BJ299" s="127"/>
      <c r="BT299" s="127"/>
      <c r="CD299" s="127"/>
      <c r="CN299" s="127"/>
      <c r="CX299" s="127"/>
      <c r="CY299" s="127"/>
      <c r="DH299" s="127"/>
      <c r="DR299" s="127"/>
      <c r="EB299" s="127"/>
      <c r="EL299" s="127"/>
      <c r="EV299" s="127"/>
      <c r="FF299" s="127"/>
      <c r="FP299" s="127"/>
      <c r="FZ299" s="127"/>
      <c r="GJ299" s="127"/>
      <c r="GT299" s="127"/>
      <c r="HD299" s="127"/>
      <c r="HN299" s="127"/>
      <c r="HX299" s="127"/>
      <c r="IH299" s="127"/>
      <c r="IR299" s="127"/>
      <c r="JB299" s="127"/>
      <c r="JL299" s="127"/>
      <c r="JV299" s="127"/>
      <c r="KF299" s="127"/>
      <c r="KP299" s="127"/>
      <c r="KZ299" s="127"/>
      <c r="LJ299" s="127"/>
      <c r="LT299" s="127"/>
      <c r="MD299" s="127"/>
    </row>
    <row xmlns:x14ac="http://schemas.microsoft.com/office/spreadsheetml/2009/9/ac" r="300" s="3" customFormat="true" x14ac:dyDescent="0.25">
      <c r="A300" s="380"/>
      <c r="B300" s="127"/>
      <c r="L300" s="127"/>
      <c r="V300" s="127"/>
      <c r="AF300" s="127"/>
      <c r="AP300" s="127"/>
      <c r="AZ300" s="127"/>
      <c r="BJ300" s="127"/>
      <c r="BT300" s="127"/>
      <c r="CD300" s="127"/>
      <c r="CN300" s="127"/>
      <c r="CX300" s="127"/>
      <c r="CY300" s="127"/>
      <c r="DH300" s="127"/>
      <c r="DR300" s="127"/>
      <c r="EB300" s="127"/>
      <c r="EL300" s="127"/>
      <c r="EV300" s="127"/>
      <c r="FF300" s="127"/>
      <c r="FP300" s="127"/>
      <c r="FZ300" s="127"/>
      <c r="GJ300" s="127"/>
      <c r="GT300" s="127"/>
      <c r="HD300" s="127"/>
      <c r="HN300" s="127"/>
      <c r="HX300" s="127"/>
      <c r="IH300" s="127"/>
      <c r="IR300" s="127"/>
      <c r="JB300" s="127"/>
      <c r="JL300" s="127"/>
      <c r="JV300" s="127"/>
      <c r="KF300" s="127"/>
      <c r="KP300" s="127"/>
      <c r="KZ300" s="127"/>
      <c r="LJ300" s="127"/>
      <c r="LT300" s="127"/>
      <c r="MD300" s="127"/>
    </row>
    <row xmlns:x14ac="http://schemas.microsoft.com/office/spreadsheetml/2009/9/ac" r="301" s="3" customFormat="true" x14ac:dyDescent="0.25">
      <c r="A301" s="380"/>
      <c r="B301" s="127"/>
      <c r="L301" s="127"/>
      <c r="V301" s="127"/>
      <c r="AF301" s="127"/>
      <c r="AP301" s="127"/>
      <c r="AZ301" s="127"/>
      <c r="BJ301" s="127"/>
      <c r="BT301" s="127"/>
      <c r="CD301" s="127"/>
      <c r="CN301" s="127"/>
      <c r="CX301" s="127"/>
      <c r="CY301" s="127"/>
      <c r="DH301" s="127"/>
      <c r="DR301" s="127"/>
      <c r="EB301" s="127"/>
      <c r="EL301" s="127"/>
      <c r="EV301" s="127"/>
      <c r="FF301" s="127"/>
      <c r="FP301" s="127"/>
      <c r="FZ301" s="127"/>
      <c r="GJ301" s="127"/>
      <c r="GT301" s="127"/>
      <c r="HD301" s="127"/>
      <c r="HN301" s="127"/>
      <c r="HX301" s="127"/>
      <c r="IH301" s="127"/>
      <c r="IR301" s="127"/>
      <c r="JB301" s="127"/>
      <c r="JL301" s="127"/>
      <c r="JV301" s="127"/>
      <c r="KF301" s="127"/>
      <c r="KP301" s="127"/>
      <c r="KZ301" s="127"/>
      <c r="LJ301" s="127"/>
      <c r="LT301" s="127"/>
      <c r="MD301" s="127"/>
    </row>
    <row xmlns:x14ac="http://schemas.microsoft.com/office/spreadsheetml/2009/9/ac" r="302" s="3" customFormat="true" x14ac:dyDescent="0.25">
      <c r="A302" s="380"/>
      <c r="B302" s="127"/>
      <c r="L302" s="127"/>
      <c r="V302" s="127"/>
      <c r="AF302" s="127"/>
      <c r="AP302" s="127"/>
      <c r="AZ302" s="127"/>
      <c r="BJ302" s="127"/>
      <c r="BT302" s="127"/>
      <c r="CD302" s="127"/>
      <c r="CN302" s="127"/>
      <c r="CX302" s="127"/>
      <c r="CY302" s="127"/>
      <c r="DH302" s="127"/>
      <c r="DR302" s="127"/>
      <c r="EB302" s="127"/>
      <c r="EL302" s="127"/>
      <c r="EV302" s="127"/>
      <c r="FF302" s="127"/>
      <c r="FP302" s="127"/>
      <c r="FZ302" s="127"/>
      <c r="GJ302" s="127"/>
      <c r="GT302" s="127"/>
      <c r="HD302" s="127"/>
      <c r="HN302" s="127"/>
      <c r="HX302" s="127"/>
      <c r="IH302" s="127"/>
      <c r="IR302" s="127"/>
      <c r="JB302" s="127"/>
      <c r="JL302" s="127"/>
      <c r="JV302" s="127"/>
      <c r="KF302" s="127"/>
      <c r="KP302" s="127"/>
      <c r="KZ302" s="127"/>
      <c r="LJ302" s="127"/>
      <c r="LT302" s="127"/>
      <c r="MD302" s="127"/>
    </row>
    <row xmlns:x14ac="http://schemas.microsoft.com/office/spreadsheetml/2009/9/ac" r="303" s="3" customFormat="true" x14ac:dyDescent="0.25">
      <c r="A303" s="380"/>
      <c r="B303" s="127"/>
      <c r="L303" s="127"/>
      <c r="V303" s="127"/>
      <c r="AF303" s="127"/>
      <c r="AP303" s="127"/>
      <c r="AZ303" s="127"/>
      <c r="BJ303" s="127"/>
      <c r="BT303" s="127"/>
      <c r="CD303" s="127"/>
      <c r="CN303" s="127"/>
      <c r="CX303" s="127"/>
      <c r="CY303" s="127"/>
      <c r="DH303" s="127"/>
      <c r="DR303" s="127"/>
      <c r="EB303" s="127"/>
      <c r="EL303" s="127"/>
      <c r="EV303" s="127"/>
      <c r="FF303" s="127"/>
      <c r="FP303" s="127"/>
      <c r="FZ303" s="127"/>
      <c r="GJ303" s="127"/>
      <c r="GT303" s="127"/>
      <c r="HD303" s="127"/>
      <c r="HN303" s="127"/>
      <c r="HX303" s="127"/>
      <c r="IH303" s="127"/>
      <c r="IR303" s="127"/>
      <c r="JB303" s="127"/>
      <c r="JL303" s="127"/>
      <c r="JV303" s="127"/>
      <c r="KF303" s="127"/>
      <c r="KP303" s="127"/>
      <c r="KZ303" s="127"/>
      <c r="LJ303" s="127"/>
      <c r="LT303" s="127"/>
      <c r="MD303" s="127"/>
    </row>
    <row xmlns:x14ac="http://schemas.microsoft.com/office/spreadsheetml/2009/9/ac" r="304" s="3" customFormat="true" x14ac:dyDescent="0.25">
      <c r="A304" s="380"/>
      <c r="B304" s="127"/>
      <c r="L304" s="127"/>
      <c r="V304" s="127"/>
      <c r="AF304" s="127"/>
      <c r="AP304" s="127"/>
      <c r="AZ304" s="127"/>
      <c r="BJ304" s="127"/>
      <c r="BT304" s="127"/>
      <c r="CD304" s="127"/>
      <c r="CN304" s="127"/>
      <c r="CX304" s="127"/>
      <c r="CY304" s="127"/>
      <c r="DH304" s="127"/>
      <c r="DR304" s="127"/>
      <c r="EB304" s="127"/>
      <c r="EL304" s="127"/>
      <c r="EV304" s="127"/>
      <c r="FF304" s="127"/>
      <c r="FP304" s="127"/>
      <c r="FZ304" s="127"/>
      <c r="GJ304" s="127"/>
      <c r="GT304" s="127"/>
      <c r="HD304" s="127"/>
      <c r="HN304" s="127"/>
      <c r="HX304" s="127"/>
      <c r="IH304" s="127"/>
      <c r="IR304" s="127"/>
      <c r="JB304" s="127"/>
      <c r="JL304" s="127"/>
      <c r="JV304" s="127"/>
      <c r="KF304" s="127"/>
      <c r="KP304" s="127"/>
      <c r="KZ304" s="127"/>
      <c r="LJ304" s="127"/>
      <c r="LT304" s="127"/>
      <c r="MD304" s="127"/>
    </row>
    <row xmlns:x14ac="http://schemas.microsoft.com/office/spreadsheetml/2009/9/ac" r="305" s="3" customFormat="true" x14ac:dyDescent="0.25">
      <c r="A305" s="380"/>
      <c r="B305" s="127"/>
      <c r="L305" s="127"/>
      <c r="V305" s="127"/>
      <c r="AF305" s="127"/>
      <c r="AP305" s="127"/>
      <c r="AZ305" s="127"/>
      <c r="BJ305" s="127"/>
      <c r="BT305" s="127"/>
      <c r="CD305" s="127"/>
      <c r="CN305" s="127"/>
      <c r="CX305" s="127"/>
      <c r="CY305" s="127"/>
      <c r="DH305" s="127"/>
      <c r="DR305" s="127"/>
      <c r="EB305" s="127"/>
      <c r="EL305" s="127"/>
      <c r="EV305" s="127"/>
      <c r="FF305" s="127"/>
      <c r="FP305" s="127"/>
      <c r="FZ305" s="127"/>
      <c r="GJ305" s="127"/>
      <c r="GT305" s="127"/>
      <c r="HD305" s="127"/>
      <c r="HN305" s="127"/>
      <c r="HX305" s="127"/>
      <c r="IH305" s="127"/>
      <c r="IR305" s="127"/>
      <c r="JB305" s="127"/>
      <c r="JL305" s="127"/>
      <c r="JV305" s="127"/>
      <c r="KF305" s="127"/>
      <c r="KP305" s="127"/>
      <c r="KZ305" s="127"/>
      <c r="LJ305" s="127"/>
      <c r="LT305" s="127"/>
      <c r="MD305" s="127"/>
    </row>
    <row xmlns:x14ac="http://schemas.microsoft.com/office/spreadsheetml/2009/9/ac" r="306" s="3" customFormat="true" x14ac:dyDescent="0.25">
      <c r="A306" s="380"/>
      <c r="B306" s="127"/>
      <c r="L306" s="127"/>
      <c r="V306" s="127"/>
      <c r="AF306" s="127"/>
      <c r="AP306" s="127"/>
      <c r="AZ306" s="127"/>
      <c r="BJ306" s="127"/>
      <c r="BT306" s="127"/>
      <c r="CD306" s="127"/>
      <c r="CN306" s="127"/>
      <c r="CX306" s="127"/>
      <c r="CY306" s="127"/>
      <c r="DH306" s="127"/>
      <c r="DR306" s="127"/>
      <c r="EB306" s="127"/>
      <c r="EL306" s="127"/>
      <c r="EV306" s="127"/>
      <c r="FF306" s="127"/>
      <c r="FP306" s="127"/>
      <c r="FZ306" s="127"/>
      <c r="GJ306" s="127"/>
      <c r="GT306" s="127"/>
      <c r="HD306" s="127"/>
      <c r="HN306" s="127"/>
      <c r="HX306" s="127"/>
      <c r="IH306" s="127"/>
      <c r="IR306" s="127"/>
      <c r="JB306" s="127"/>
      <c r="JL306" s="127"/>
      <c r="JV306" s="127"/>
      <c r="KF306" s="127"/>
      <c r="KP306" s="127"/>
      <c r="KZ306" s="127"/>
      <c r="LJ306" s="127"/>
      <c r="LT306" s="127"/>
      <c r="MD306" s="127"/>
    </row>
    <row xmlns:x14ac="http://schemas.microsoft.com/office/spreadsheetml/2009/9/ac" r="307" s="3" customFormat="true" x14ac:dyDescent="0.25">
      <c r="A307" s="380"/>
      <c r="B307" s="127"/>
      <c r="L307" s="127"/>
      <c r="V307" s="127"/>
      <c r="AF307" s="127"/>
      <c r="AP307" s="127"/>
      <c r="AZ307" s="127"/>
      <c r="BJ307" s="127"/>
      <c r="BT307" s="127"/>
      <c r="CD307" s="127"/>
      <c r="CN307" s="127"/>
      <c r="CX307" s="127"/>
      <c r="CY307" s="127"/>
      <c r="DH307" s="127"/>
      <c r="DR307" s="127"/>
      <c r="EB307" s="127"/>
      <c r="EL307" s="127"/>
      <c r="EV307" s="127"/>
      <c r="FF307" s="127"/>
      <c r="FP307" s="127"/>
      <c r="FZ307" s="127"/>
      <c r="GJ307" s="127"/>
      <c r="GT307" s="127"/>
      <c r="HD307" s="127"/>
      <c r="HN307" s="127"/>
      <c r="HX307" s="127"/>
      <c r="IH307" s="127"/>
      <c r="IR307" s="127"/>
      <c r="JB307" s="127"/>
      <c r="JL307" s="127"/>
      <c r="JV307" s="127"/>
      <c r="KF307" s="127"/>
      <c r="KP307" s="127"/>
      <c r="KZ307" s="127"/>
      <c r="LJ307" s="127"/>
      <c r="LT307" s="127"/>
      <c r="MD307" s="127"/>
    </row>
    <row xmlns:x14ac="http://schemas.microsoft.com/office/spreadsheetml/2009/9/ac" r="308" s="3" customFormat="true" x14ac:dyDescent="0.25">
      <c r="A308" s="380"/>
      <c r="B308" s="127"/>
      <c r="L308" s="127"/>
      <c r="V308" s="127"/>
      <c r="AF308" s="127"/>
      <c r="AP308" s="127"/>
      <c r="AZ308" s="127"/>
      <c r="BJ308" s="127"/>
      <c r="BT308" s="127"/>
      <c r="CD308" s="127"/>
      <c r="CN308" s="127"/>
      <c r="CX308" s="127"/>
      <c r="CY308" s="127"/>
      <c r="DH308" s="127"/>
      <c r="DR308" s="127"/>
      <c r="EB308" s="127"/>
      <c r="EL308" s="127"/>
      <c r="EV308" s="127"/>
      <c r="FF308" s="127"/>
      <c r="FP308" s="127"/>
      <c r="FZ308" s="127"/>
      <c r="GJ308" s="127"/>
      <c r="GT308" s="127"/>
      <c r="HD308" s="127"/>
      <c r="HN308" s="127"/>
      <c r="HX308" s="127"/>
      <c r="IH308" s="127"/>
      <c r="IR308" s="127"/>
      <c r="JB308" s="127"/>
      <c r="JL308" s="127"/>
      <c r="JV308" s="127"/>
      <c r="KF308" s="127"/>
      <c r="KP308" s="127"/>
      <c r="KZ308" s="127"/>
      <c r="LJ308" s="127"/>
      <c r="LT308" s="127"/>
      <c r="MD308" s="127"/>
    </row>
    <row xmlns:x14ac="http://schemas.microsoft.com/office/spreadsheetml/2009/9/ac" r="309" s="3" customFormat="true" x14ac:dyDescent="0.25">
      <c r="A309" s="380"/>
      <c r="B309" s="127"/>
      <c r="L309" s="127"/>
      <c r="V309" s="127"/>
      <c r="AF309" s="127"/>
      <c r="AP309" s="127"/>
      <c r="AZ309" s="127"/>
      <c r="BJ309" s="127"/>
      <c r="BT309" s="127"/>
      <c r="CD309" s="127"/>
      <c r="CN309" s="127"/>
      <c r="CX309" s="127"/>
      <c r="CY309" s="127"/>
      <c r="DH309" s="127"/>
      <c r="DR309" s="127"/>
      <c r="EB309" s="127"/>
      <c r="EL309" s="127"/>
      <c r="EV309" s="127"/>
      <c r="FF309" s="127"/>
      <c r="FP309" s="127"/>
      <c r="FZ309" s="127"/>
      <c r="GJ309" s="127"/>
      <c r="GT309" s="127"/>
      <c r="HD309" s="127"/>
      <c r="HN309" s="127"/>
      <c r="HX309" s="127"/>
      <c r="IH309" s="127"/>
      <c r="IR309" s="127"/>
      <c r="JB309" s="127"/>
      <c r="JL309" s="127"/>
      <c r="JV309" s="127"/>
      <c r="KF309" s="127"/>
      <c r="KP309" s="127"/>
      <c r="KZ309" s="127"/>
      <c r="LJ309" s="127"/>
      <c r="LT309" s="127"/>
      <c r="MD309" s="127"/>
    </row>
    <row xmlns:x14ac="http://schemas.microsoft.com/office/spreadsheetml/2009/9/ac" r="310" s="3" customFormat="true" x14ac:dyDescent="0.25">
      <c r="A310" s="380"/>
      <c r="B310" s="127"/>
      <c r="L310" s="127"/>
      <c r="V310" s="127"/>
      <c r="AF310" s="127"/>
      <c r="AP310" s="127"/>
      <c r="AZ310" s="127"/>
      <c r="BJ310" s="127"/>
      <c r="BT310" s="127"/>
      <c r="CD310" s="127"/>
      <c r="CN310" s="127"/>
      <c r="CX310" s="127"/>
      <c r="CY310" s="127"/>
      <c r="DH310" s="127"/>
      <c r="DR310" s="127"/>
      <c r="EB310" s="127"/>
      <c r="EL310" s="127"/>
      <c r="EV310" s="127"/>
      <c r="FF310" s="127"/>
      <c r="FP310" s="127"/>
      <c r="FZ310" s="127"/>
      <c r="GJ310" s="127"/>
      <c r="GT310" s="127"/>
      <c r="HD310" s="127"/>
      <c r="HN310" s="127"/>
      <c r="HX310" s="127"/>
      <c r="IH310" s="127"/>
      <c r="IR310" s="127"/>
      <c r="JB310" s="127"/>
      <c r="JL310" s="127"/>
      <c r="JV310" s="127"/>
      <c r="KF310" s="127"/>
      <c r="KP310" s="127"/>
      <c r="KZ310" s="127"/>
      <c r="LJ310" s="127"/>
      <c r="LT310" s="127"/>
      <c r="MD310" s="127"/>
    </row>
    <row xmlns:x14ac="http://schemas.microsoft.com/office/spreadsheetml/2009/9/ac" r="311" s="3" customFormat="true" x14ac:dyDescent="0.25">
      <c r="A311" s="380"/>
      <c r="B311" s="127"/>
      <c r="L311" s="127"/>
      <c r="V311" s="127"/>
      <c r="AF311" s="127"/>
      <c r="AP311" s="127"/>
      <c r="AZ311" s="127"/>
      <c r="BJ311" s="127"/>
      <c r="BT311" s="127"/>
      <c r="CD311" s="127"/>
      <c r="CN311" s="127"/>
      <c r="CX311" s="127"/>
      <c r="CY311" s="127"/>
      <c r="DH311" s="127"/>
      <c r="DR311" s="127"/>
      <c r="EB311" s="127"/>
      <c r="EL311" s="127"/>
      <c r="EV311" s="127"/>
      <c r="FF311" s="127"/>
      <c r="FP311" s="127"/>
      <c r="FZ311" s="127"/>
      <c r="GJ311" s="127"/>
      <c r="GT311" s="127"/>
      <c r="HD311" s="127"/>
      <c r="HN311" s="127"/>
      <c r="HX311" s="127"/>
      <c r="IH311" s="127"/>
      <c r="IR311" s="127"/>
      <c r="JB311" s="127"/>
      <c r="JL311" s="127"/>
      <c r="JV311" s="127"/>
      <c r="KF311" s="127"/>
      <c r="KP311" s="127"/>
      <c r="KZ311" s="127"/>
      <c r="LJ311" s="127"/>
      <c r="LT311" s="127"/>
      <c r="MD311" s="127"/>
    </row>
    <row xmlns:x14ac="http://schemas.microsoft.com/office/spreadsheetml/2009/9/ac" r="312" s="3" customFormat="true" x14ac:dyDescent="0.25">
      <c r="A312" s="380"/>
      <c r="B312" s="127"/>
      <c r="L312" s="127"/>
      <c r="V312" s="127"/>
      <c r="AF312" s="127"/>
      <c r="AP312" s="127"/>
      <c r="AZ312" s="127"/>
      <c r="BJ312" s="127"/>
      <c r="BT312" s="127"/>
      <c r="CD312" s="127"/>
      <c r="CN312" s="127"/>
      <c r="CX312" s="127"/>
      <c r="CY312" s="127"/>
      <c r="DH312" s="127"/>
      <c r="DR312" s="127"/>
      <c r="EB312" s="127"/>
      <c r="EL312" s="127"/>
      <c r="EV312" s="127"/>
      <c r="FF312" s="127"/>
      <c r="FP312" s="127"/>
      <c r="FZ312" s="127"/>
      <c r="GJ312" s="127"/>
      <c r="GT312" s="127"/>
      <c r="HD312" s="127"/>
      <c r="HN312" s="127"/>
      <c r="HX312" s="127"/>
      <c r="IH312" s="127"/>
      <c r="IR312" s="127"/>
      <c r="JB312" s="127"/>
      <c r="JL312" s="127"/>
      <c r="JV312" s="127"/>
      <c r="KF312" s="127"/>
      <c r="KP312" s="127"/>
      <c r="KZ312" s="127"/>
      <c r="LJ312" s="127"/>
      <c r="LT312" s="127"/>
      <c r="MD312" s="127"/>
    </row>
    <row xmlns:x14ac="http://schemas.microsoft.com/office/spreadsheetml/2009/9/ac" r="313" s="3" customFormat="true" x14ac:dyDescent="0.25">
      <c r="A313" s="380"/>
      <c r="B313" s="127"/>
      <c r="L313" s="127"/>
      <c r="V313" s="127"/>
      <c r="AF313" s="127"/>
      <c r="AP313" s="127"/>
      <c r="AZ313" s="127"/>
      <c r="BJ313" s="127"/>
      <c r="BT313" s="127"/>
      <c r="CD313" s="127"/>
      <c r="CN313" s="127"/>
      <c r="CX313" s="127"/>
      <c r="CY313" s="127"/>
      <c r="DH313" s="127"/>
      <c r="DR313" s="127"/>
      <c r="EB313" s="127"/>
      <c r="EL313" s="127"/>
      <c r="EV313" s="127"/>
      <c r="FF313" s="127"/>
      <c r="FP313" s="127"/>
      <c r="FZ313" s="127"/>
      <c r="GJ313" s="127"/>
      <c r="GT313" s="127"/>
      <c r="HD313" s="127"/>
      <c r="HN313" s="127"/>
      <c r="HX313" s="127"/>
      <c r="IH313" s="127"/>
      <c r="IR313" s="127"/>
      <c r="JB313" s="127"/>
      <c r="JL313" s="127"/>
      <c r="JV313" s="127"/>
      <c r="KF313" s="127"/>
      <c r="KP313" s="127"/>
      <c r="KZ313" s="127"/>
      <c r="LJ313" s="127"/>
      <c r="LT313" s="127"/>
      <c r="MD313" s="127"/>
    </row>
    <row xmlns:x14ac="http://schemas.microsoft.com/office/spreadsheetml/2009/9/ac" r="314" s="3" customFormat="true" x14ac:dyDescent="0.25">
      <c r="A314" s="380"/>
      <c r="B314" s="127"/>
      <c r="L314" s="127"/>
      <c r="V314" s="127"/>
      <c r="AF314" s="127"/>
      <c r="AP314" s="127"/>
      <c r="AZ314" s="127"/>
      <c r="BJ314" s="127"/>
      <c r="BT314" s="127"/>
      <c r="CD314" s="127"/>
      <c r="CN314" s="127"/>
      <c r="CX314" s="127"/>
      <c r="CY314" s="127"/>
      <c r="DH314" s="127"/>
      <c r="DR314" s="127"/>
      <c r="EB314" s="127"/>
      <c r="EL314" s="127"/>
      <c r="EV314" s="127"/>
      <c r="FF314" s="127"/>
      <c r="FP314" s="127"/>
      <c r="FZ314" s="127"/>
      <c r="GJ314" s="127"/>
      <c r="GT314" s="127"/>
      <c r="HD314" s="127"/>
      <c r="HN314" s="127"/>
      <c r="HX314" s="127"/>
      <c r="IH314" s="127"/>
      <c r="IR314" s="127"/>
      <c r="JB314" s="127"/>
      <c r="JL314" s="127"/>
      <c r="JV314" s="127"/>
      <c r="KF314" s="127"/>
      <c r="KP314" s="127"/>
      <c r="KZ314" s="127"/>
      <c r="LJ314" s="127"/>
      <c r="LT314" s="127"/>
      <c r="MD314" s="127"/>
    </row>
    <row xmlns:x14ac="http://schemas.microsoft.com/office/spreadsheetml/2009/9/ac" r="315" s="3" customFormat="true" x14ac:dyDescent="0.25">
      <c r="A315" s="380"/>
      <c r="B315" s="127"/>
      <c r="L315" s="127"/>
      <c r="V315" s="127"/>
      <c r="AF315" s="127"/>
      <c r="AP315" s="127"/>
      <c r="AZ315" s="127"/>
      <c r="BJ315" s="127"/>
      <c r="BT315" s="127"/>
      <c r="CD315" s="127"/>
      <c r="CN315" s="127"/>
      <c r="CX315" s="127"/>
      <c r="CY315" s="127"/>
      <c r="DH315" s="127"/>
      <c r="DR315" s="127"/>
      <c r="EB315" s="127"/>
      <c r="EL315" s="127"/>
      <c r="EV315" s="127"/>
      <c r="FF315" s="127"/>
      <c r="FP315" s="127"/>
      <c r="FZ315" s="127"/>
      <c r="GJ315" s="127"/>
      <c r="GT315" s="127"/>
      <c r="HD315" s="127"/>
      <c r="HN315" s="127"/>
      <c r="HX315" s="127"/>
      <c r="IH315" s="127"/>
      <c r="IR315" s="127"/>
      <c r="JB315" s="127"/>
      <c r="JL315" s="127"/>
      <c r="JV315" s="127"/>
      <c r="KF315" s="127"/>
      <c r="KP315" s="127"/>
      <c r="KZ315" s="127"/>
      <c r="LJ315" s="127"/>
      <c r="LT315" s="127"/>
      <c r="MD315" s="127"/>
    </row>
    <row xmlns:x14ac="http://schemas.microsoft.com/office/spreadsheetml/2009/9/ac" r="316" s="3" customFormat="true" x14ac:dyDescent="0.25">
      <c r="A316" s="380"/>
      <c r="B316" s="127"/>
      <c r="L316" s="127"/>
      <c r="V316" s="127"/>
      <c r="AF316" s="127"/>
      <c r="AP316" s="127"/>
      <c r="AZ316" s="127"/>
      <c r="BJ316" s="127"/>
      <c r="BT316" s="127"/>
      <c r="CD316" s="127"/>
      <c r="CN316" s="127"/>
      <c r="CX316" s="127"/>
      <c r="CY316" s="127"/>
      <c r="DH316" s="127"/>
      <c r="DR316" s="127"/>
      <c r="EB316" s="127"/>
      <c r="EL316" s="127"/>
      <c r="EV316" s="127"/>
      <c r="FF316" s="127"/>
      <c r="FP316" s="127"/>
      <c r="FZ316" s="127"/>
      <c r="GJ316" s="127"/>
      <c r="GT316" s="127"/>
      <c r="HD316" s="127"/>
      <c r="HN316" s="127"/>
      <c r="HX316" s="127"/>
      <c r="IH316" s="127"/>
      <c r="IR316" s="127"/>
      <c r="JB316" s="127"/>
      <c r="JL316" s="127"/>
      <c r="JV316" s="127"/>
      <c r="KF316" s="127"/>
      <c r="KP316" s="127"/>
      <c r="KZ316" s="127"/>
      <c r="LJ316" s="127"/>
      <c r="LT316" s="127"/>
      <c r="MD316" s="127"/>
    </row>
    <row xmlns:x14ac="http://schemas.microsoft.com/office/spreadsheetml/2009/9/ac" r="317" s="3" customFormat="true" x14ac:dyDescent="0.25">
      <c r="A317" s="380"/>
      <c r="B317" s="127"/>
      <c r="L317" s="127"/>
      <c r="V317" s="127"/>
      <c r="AF317" s="127"/>
      <c r="AP317" s="127"/>
      <c r="AZ317" s="127"/>
      <c r="BJ317" s="127"/>
      <c r="BT317" s="127"/>
      <c r="CD317" s="127"/>
      <c r="CN317" s="127"/>
      <c r="CX317" s="127"/>
      <c r="CY317" s="127"/>
      <c r="DH317" s="127"/>
      <c r="DR317" s="127"/>
      <c r="EB317" s="127"/>
      <c r="EL317" s="127"/>
      <c r="EV317" s="127"/>
      <c r="FF317" s="127"/>
      <c r="FP317" s="127"/>
      <c r="FZ317" s="127"/>
      <c r="GJ317" s="127"/>
      <c r="GT317" s="127"/>
      <c r="HD317" s="127"/>
      <c r="HN317" s="127"/>
      <c r="HX317" s="127"/>
      <c r="IH317" s="127"/>
      <c r="IR317" s="127"/>
      <c r="JB317" s="127"/>
      <c r="JL317" s="127"/>
      <c r="JV317" s="127"/>
      <c r="KF317" s="127"/>
      <c r="KP317" s="127"/>
      <c r="KZ317" s="127"/>
      <c r="LJ317" s="127"/>
      <c r="LT317" s="127"/>
      <c r="MD317" s="127"/>
    </row>
    <row xmlns:x14ac="http://schemas.microsoft.com/office/spreadsheetml/2009/9/ac" r="318" s="3" customFormat="true" x14ac:dyDescent="0.25">
      <c r="A318" s="380"/>
      <c r="B318" s="127"/>
      <c r="L318" s="127"/>
      <c r="V318" s="127"/>
      <c r="AF318" s="127"/>
      <c r="AP318" s="127"/>
      <c r="AZ318" s="127"/>
      <c r="BJ318" s="127"/>
      <c r="BT318" s="127"/>
      <c r="CD318" s="127"/>
      <c r="CN318" s="127"/>
      <c r="CX318" s="127"/>
      <c r="CY318" s="127"/>
      <c r="DH318" s="127"/>
      <c r="DR318" s="127"/>
      <c r="EB318" s="127"/>
      <c r="EL318" s="127"/>
      <c r="EV318" s="127"/>
      <c r="FF318" s="127"/>
      <c r="FP318" s="127"/>
      <c r="FZ318" s="127"/>
      <c r="GJ318" s="127"/>
      <c r="GT318" s="127"/>
      <c r="HD318" s="127"/>
      <c r="HN318" s="127"/>
      <c r="HX318" s="127"/>
      <c r="IH318" s="127"/>
      <c r="IR318" s="127"/>
      <c r="JB318" s="127"/>
      <c r="JL318" s="127"/>
      <c r="JV318" s="127"/>
      <c r="KF318" s="127"/>
      <c r="KP318" s="127"/>
      <c r="KZ318" s="127"/>
      <c r="LJ318" s="127"/>
      <c r="LT318" s="127"/>
      <c r="MD318" s="127"/>
    </row>
    <row xmlns:x14ac="http://schemas.microsoft.com/office/spreadsheetml/2009/9/ac" r="319" s="3" customFormat="true" x14ac:dyDescent="0.25">
      <c r="A319" s="380"/>
      <c r="B319" s="127"/>
      <c r="L319" s="127"/>
      <c r="V319" s="127"/>
      <c r="AF319" s="127"/>
      <c r="AP319" s="127"/>
      <c r="AZ319" s="127"/>
      <c r="BJ319" s="127"/>
      <c r="BT319" s="127"/>
      <c r="CD319" s="127"/>
      <c r="CN319" s="127"/>
      <c r="CX319" s="127"/>
      <c r="CY319" s="127"/>
      <c r="DH319" s="127"/>
      <c r="DR319" s="127"/>
      <c r="EB319" s="127"/>
      <c r="EL319" s="127"/>
      <c r="EV319" s="127"/>
      <c r="FF319" s="127"/>
      <c r="FP319" s="127"/>
      <c r="FZ319" s="127"/>
      <c r="GJ319" s="127"/>
      <c r="GT319" s="127"/>
      <c r="HD319" s="127"/>
      <c r="HN319" s="127"/>
      <c r="HX319" s="127"/>
      <c r="IH319" s="127"/>
      <c r="IR319" s="127"/>
      <c r="JB319" s="127"/>
      <c r="JL319" s="127"/>
      <c r="JV319" s="127"/>
      <c r="KF319" s="127"/>
      <c r="KP319" s="127"/>
      <c r="KZ319" s="127"/>
      <c r="LJ319" s="127"/>
      <c r="LT319" s="127"/>
      <c r="MD319" s="127"/>
    </row>
    <row xmlns:x14ac="http://schemas.microsoft.com/office/spreadsheetml/2009/9/ac" r="320" s="3" customFormat="true" x14ac:dyDescent="0.25">
      <c r="A320" s="380"/>
      <c r="B320" s="127"/>
      <c r="L320" s="127"/>
      <c r="V320" s="127"/>
      <c r="AF320" s="127"/>
      <c r="AP320" s="127"/>
      <c r="AZ320" s="127"/>
      <c r="BJ320" s="127"/>
      <c r="BT320" s="127"/>
      <c r="CD320" s="127"/>
      <c r="CN320" s="127"/>
      <c r="CX320" s="127"/>
      <c r="CY320" s="127"/>
      <c r="DH320" s="127"/>
      <c r="DR320" s="127"/>
      <c r="EB320" s="127"/>
      <c r="EL320" s="127"/>
      <c r="EV320" s="127"/>
      <c r="FF320" s="127"/>
      <c r="FP320" s="127"/>
      <c r="FZ320" s="127"/>
      <c r="GJ320" s="127"/>
      <c r="GT320" s="127"/>
      <c r="HD320" s="127"/>
      <c r="HN320" s="127"/>
      <c r="HX320" s="127"/>
      <c r="IH320" s="127"/>
      <c r="IR320" s="127"/>
      <c r="JB320" s="127"/>
      <c r="JL320" s="127"/>
      <c r="JV320" s="127"/>
      <c r="KF320" s="127"/>
      <c r="KP320" s="127"/>
      <c r="KZ320" s="127"/>
      <c r="LJ320" s="127"/>
      <c r="LT320" s="127"/>
      <c r="MD320" s="127"/>
    </row>
    <row xmlns:x14ac="http://schemas.microsoft.com/office/spreadsheetml/2009/9/ac" r="321" s="3" customFormat="true" x14ac:dyDescent="0.25">
      <c r="A321" s="380"/>
      <c r="B321" s="127"/>
      <c r="L321" s="127"/>
      <c r="V321" s="127"/>
      <c r="AF321" s="127"/>
      <c r="AP321" s="127"/>
      <c r="AZ321" s="127"/>
      <c r="BJ321" s="127"/>
      <c r="BT321" s="127"/>
      <c r="CD321" s="127"/>
      <c r="CN321" s="127"/>
      <c r="CX321" s="127"/>
      <c r="CY321" s="127"/>
      <c r="DH321" s="127"/>
      <c r="DR321" s="127"/>
      <c r="EB321" s="127"/>
      <c r="EL321" s="127"/>
      <c r="EV321" s="127"/>
      <c r="FF321" s="127"/>
      <c r="FP321" s="127"/>
      <c r="FZ321" s="127"/>
      <c r="GJ321" s="127"/>
      <c r="GT321" s="127"/>
      <c r="HD321" s="127"/>
      <c r="HN321" s="127"/>
      <c r="HX321" s="127"/>
      <c r="IH321" s="127"/>
      <c r="IR321" s="127"/>
      <c r="JB321" s="127"/>
      <c r="JL321" s="127"/>
      <c r="JV321" s="127"/>
      <c r="KF321" s="127"/>
      <c r="KP321" s="127"/>
      <c r="KZ321" s="127"/>
      <c r="LJ321" s="127"/>
      <c r="LT321" s="127"/>
      <c r="MD321" s="127"/>
    </row>
    <row xmlns:x14ac="http://schemas.microsoft.com/office/spreadsheetml/2009/9/ac" r="322" s="3" customFormat="true" x14ac:dyDescent="0.25">
      <c r="A322" s="380"/>
      <c r="B322" s="127"/>
      <c r="L322" s="127"/>
      <c r="V322" s="127"/>
      <c r="AF322" s="127"/>
      <c r="AP322" s="127"/>
      <c r="AZ322" s="127"/>
      <c r="BJ322" s="127"/>
      <c r="BT322" s="127"/>
      <c r="CD322" s="127"/>
      <c r="CN322" s="127"/>
      <c r="CX322" s="127"/>
      <c r="CY322" s="127"/>
      <c r="DH322" s="127"/>
      <c r="DR322" s="127"/>
      <c r="EB322" s="127"/>
      <c r="EL322" s="127"/>
      <c r="EV322" s="127"/>
      <c r="FF322" s="127"/>
      <c r="FP322" s="127"/>
      <c r="FZ322" s="127"/>
      <c r="GJ322" s="127"/>
      <c r="GT322" s="127"/>
      <c r="HD322" s="127"/>
      <c r="HN322" s="127"/>
      <c r="HX322" s="127"/>
      <c r="IH322" s="127"/>
      <c r="IR322" s="127"/>
      <c r="JB322" s="127"/>
      <c r="JL322" s="127"/>
      <c r="JV322" s="127"/>
      <c r="KF322" s="127"/>
      <c r="KP322" s="127"/>
      <c r="KZ322" s="127"/>
      <c r="LJ322" s="127"/>
      <c r="LT322" s="127"/>
      <c r="MD322" s="127"/>
    </row>
    <row xmlns:x14ac="http://schemas.microsoft.com/office/spreadsheetml/2009/9/ac" r="323" s="3" customFormat="true" x14ac:dyDescent="0.25">
      <c r="A323" s="380"/>
      <c r="B323" s="127"/>
      <c r="L323" s="127"/>
      <c r="V323" s="127"/>
      <c r="AF323" s="127"/>
      <c r="AP323" s="127"/>
      <c r="AZ323" s="127"/>
      <c r="BJ323" s="127"/>
      <c r="BT323" s="127"/>
      <c r="CD323" s="127"/>
      <c r="CN323" s="127"/>
      <c r="CX323" s="127"/>
      <c r="CY323" s="127"/>
      <c r="DH323" s="127"/>
      <c r="DR323" s="127"/>
      <c r="EB323" s="127"/>
      <c r="EL323" s="127"/>
      <c r="EV323" s="127"/>
      <c r="FF323" s="127"/>
      <c r="FP323" s="127"/>
      <c r="FZ323" s="127"/>
      <c r="GJ323" s="127"/>
      <c r="GT323" s="127"/>
      <c r="HD323" s="127"/>
      <c r="HN323" s="127"/>
      <c r="HX323" s="127"/>
      <c r="IH323" s="127"/>
      <c r="IR323" s="127"/>
      <c r="JB323" s="127"/>
      <c r="JL323" s="127"/>
      <c r="JV323" s="127"/>
      <c r="KF323" s="127"/>
      <c r="KP323" s="127"/>
      <c r="KZ323" s="127"/>
      <c r="LJ323" s="127"/>
      <c r="LT323" s="127"/>
      <c r="MD323" s="127"/>
    </row>
    <row xmlns:x14ac="http://schemas.microsoft.com/office/spreadsheetml/2009/9/ac" r="324" s="3" customFormat="true" x14ac:dyDescent="0.25">
      <c r="A324" s="380"/>
      <c r="B324" s="127"/>
      <c r="L324" s="127"/>
      <c r="V324" s="127"/>
      <c r="AF324" s="127"/>
      <c r="AP324" s="127"/>
      <c r="AZ324" s="127"/>
      <c r="BJ324" s="127"/>
      <c r="BT324" s="127"/>
      <c r="CD324" s="127"/>
      <c r="CN324" s="127"/>
      <c r="CX324" s="127"/>
      <c r="CY324" s="127"/>
      <c r="DH324" s="127"/>
      <c r="DR324" s="127"/>
      <c r="EB324" s="127"/>
      <c r="EL324" s="127"/>
      <c r="EV324" s="127"/>
      <c r="FF324" s="127"/>
      <c r="FP324" s="127"/>
      <c r="FZ324" s="127"/>
      <c r="GJ324" s="127"/>
      <c r="GT324" s="127"/>
      <c r="HD324" s="127"/>
      <c r="HN324" s="127"/>
      <c r="HX324" s="127"/>
      <c r="IH324" s="127"/>
      <c r="IR324" s="127"/>
      <c r="JB324" s="127"/>
      <c r="JL324" s="127"/>
      <c r="JV324" s="127"/>
      <c r="KF324" s="127"/>
      <c r="KP324" s="127"/>
      <c r="KZ324" s="127"/>
      <c r="LJ324" s="127"/>
      <c r="LT324" s="127"/>
      <c r="MD324" s="127"/>
    </row>
    <row xmlns:x14ac="http://schemas.microsoft.com/office/spreadsheetml/2009/9/ac" r="325" s="3" customFormat="true" x14ac:dyDescent="0.25">
      <c r="A325" s="380"/>
      <c r="B325" s="127"/>
      <c r="L325" s="127"/>
      <c r="V325" s="127"/>
      <c r="AF325" s="127"/>
      <c r="AP325" s="127"/>
      <c r="AZ325" s="127"/>
      <c r="BJ325" s="127"/>
      <c r="BT325" s="127"/>
      <c r="CD325" s="127"/>
      <c r="CN325" s="127"/>
      <c r="CX325" s="127"/>
      <c r="CY325" s="127"/>
      <c r="DH325" s="127"/>
      <c r="DR325" s="127"/>
      <c r="EB325" s="127"/>
      <c r="EL325" s="127"/>
      <c r="EV325" s="127"/>
      <c r="FF325" s="127"/>
      <c r="FP325" s="127"/>
      <c r="FZ325" s="127"/>
      <c r="GJ325" s="127"/>
      <c r="GT325" s="127"/>
      <c r="HD325" s="127"/>
      <c r="HN325" s="127"/>
      <c r="HX325" s="127"/>
      <c r="IH325" s="127"/>
      <c r="IR325" s="127"/>
      <c r="JB325" s="127"/>
      <c r="JL325" s="127"/>
      <c r="JV325" s="127"/>
      <c r="KF325" s="127"/>
      <c r="KP325" s="127"/>
      <c r="KZ325" s="127"/>
      <c r="LJ325" s="127"/>
      <c r="LT325" s="127"/>
      <c r="MD325" s="127"/>
    </row>
    <row xmlns:x14ac="http://schemas.microsoft.com/office/spreadsheetml/2009/9/ac" r="326" s="3" customFormat="true" x14ac:dyDescent="0.25">
      <c r="A326" s="380"/>
      <c r="B326" s="127"/>
      <c r="L326" s="127"/>
      <c r="V326" s="127"/>
      <c r="AF326" s="127"/>
      <c r="AP326" s="127"/>
      <c r="AZ326" s="127"/>
      <c r="BJ326" s="127"/>
      <c r="BT326" s="127"/>
      <c r="CD326" s="127"/>
      <c r="CN326" s="127"/>
      <c r="CX326" s="127"/>
      <c r="CY326" s="127"/>
      <c r="DH326" s="127"/>
      <c r="DR326" s="127"/>
      <c r="EB326" s="127"/>
      <c r="EL326" s="127"/>
      <c r="EV326" s="127"/>
      <c r="FF326" s="127"/>
      <c r="FP326" s="127"/>
      <c r="FZ326" s="127"/>
      <c r="GJ326" s="127"/>
      <c r="GT326" s="127"/>
      <c r="HD326" s="127"/>
      <c r="HN326" s="127"/>
      <c r="HX326" s="127"/>
      <c r="IH326" s="127"/>
      <c r="IR326" s="127"/>
      <c r="JB326" s="127"/>
      <c r="JL326" s="127"/>
      <c r="JV326" s="127"/>
      <c r="KF326" s="127"/>
      <c r="KP326" s="127"/>
      <c r="KZ326" s="127"/>
      <c r="LJ326" s="127"/>
      <c r="LT326" s="127"/>
      <c r="MD326" s="127"/>
    </row>
    <row xmlns:x14ac="http://schemas.microsoft.com/office/spreadsheetml/2009/9/ac" r="327" s="3" customFormat="true" x14ac:dyDescent="0.25">
      <c r="A327" s="380"/>
      <c r="B327" s="127"/>
      <c r="L327" s="127"/>
      <c r="V327" s="127"/>
      <c r="AF327" s="127"/>
      <c r="AP327" s="127"/>
      <c r="AZ327" s="127"/>
      <c r="BJ327" s="127"/>
      <c r="BT327" s="127"/>
      <c r="CD327" s="127"/>
      <c r="CN327" s="127"/>
      <c r="CX327" s="127"/>
      <c r="CY327" s="127"/>
      <c r="DH327" s="127"/>
      <c r="DR327" s="127"/>
      <c r="EB327" s="127"/>
      <c r="EL327" s="127"/>
      <c r="EV327" s="127"/>
      <c r="FF327" s="127"/>
      <c r="FP327" s="127"/>
      <c r="FZ327" s="127"/>
      <c r="GJ327" s="127"/>
      <c r="GT327" s="127"/>
      <c r="HD327" s="127"/>
      <c r="HN327" s="127"/>
      <c r="HX327" s="127"/>
      <c r="IH327" s="127"/>
      <c r="IR327" s="127"/>
      <c r="JB327" s="127"/>
      <c r="JL327" s="127"/>
      <c r="JV327" s="127"/>
      <c r="KF327" s="127"/>
      <c r="KP327" s="127"/>
      <c r="KZ327" s="127"/>
      <c r="LJ327" s="127"/>
      <c r="LT327" s="127"/>
      <c r="MD327" s="127"/>
    </row>
    <row xmlns:x14ac="http://schemas.microsoft.com/office/spreadsheetml/2009/9/ac" r="328" s="3" customFormat="true" x14ac:dyDescent="0.25">
      <c r="A328" s="380"/>
      <c r="B328" s="127"/>
      <c r="L328" s="127"/>
      <c r="V328" s="127"/>
      <c r="AF328" s="127"/>
      <c r="AP328" s="127"/>
      <c r="AZ328" s="127"/>
      <c r="BJ328" s="127"/>
      <c r="BT328" s="127"/>
      <c r="CD328" s="127"/>
      <c r="CN328" s="127"/>
      <c r="CX328" s="127"/>
      <c r="CY328" s="127"/>
      <c r="DH328" s="127"/>
      <c r="DR328" s="127"/>
      <c r="EB328" s="127"/>
      <c r="EL328" s="127"/>
      <c r="EV328" s="127"/>
      <c r="FF328" s="127"/>
      <c r="FP328" s="127"/>
      <c r="FZ328" s="127"/>
      <c r="GJ328" s="127"/>
      <c r="GT328" s="127"/>
      <c r="HD328" s="127"/>
      <c r="HN328" s="127"/>
      <c r="HX328" s="127"/>
      <c r="IH328" s="127"/>
      <c r="IR328" s="127"/>
      <c r="JB328" s="127"/>
      <c r="JL328" s="127"/>
      <c r="JV328" s="127"/>
      <c r="KF328" s="127"/>
      <c r="KP328" s="127"/>
      <c r="KZ328" s="127"/>
      <c r="LJ328" s="127"/>
      <c r="LT328" s="127"/>
      <c r="MD328" s="127"/>
    </row>
    <row xmlns:x14ac="http://schemas.microsoft.com/office/spreadsheetml/2009/9/ac" r="329" s="3" customFormat="true" x14ac:dyDescent="0.25">
      <c r="A329" s="380"/>
      <c r="B329" s="127"/>
      <c r="L329" s="127"/>
      <c r="V329" s="127"/>
      <c r="AF329" s="127"/>
      <c r="AP329" s="127"/>
      <c r="AZ329" s="127"/>
      <c r="BJ329" s="127"/>
      <c r="BT329" s="127"/>
      <c r="CD329" s="127"/>
      <c r="CN329" s="127"/>
      <c r="CX329" s="127"/>
      <c r="CY329" s="127"/>
      <c r="DH329" s="127"/>
      <c r="DR329" s="127"/>
      <c r="EB329" s="127"/>
      <c r="EL329" s="127"/>
      <c r="EV329" s="127"/>
      <c r="FF329" s="127"/>
      <c r="FP329" s="127"/>
      <c r="FZ329" s="127"/>
      <c r="GJ329" s="127"/>
      <c r="GT329" s="127"/>
      <c r="HD329" s="127"/>
      <c r="HN329" s="127"/>
      <c r="HX329" s="127"/>
      <c r="IH329" s="127"/>
      <c r="IR329" s="127"/>
      <c r="JB329" s="127"/>
      <c r="JL329" s="127"/>
      <c r="JV329" s="127"/>
      <c r="KF329" s="127"/>
      <c r="KP329" s="127"/>
      <c r="KZ329" s="127"/>
      <c r="LJ329" s="127"/>
      <c r="LT329" s="127"/>
      <c r="MD329" s="127"/>
    </row>
    <row xmlns:x14ac="http://schemas.microsoft.com/office/spreadsheetml/2009/9/ac" r="330" s="3" customFormat="true" x14ac:dyDescent="0.25">
      <c r="A330" s="380"/>
      <c r="B330" s="127"/>
      <c r="L330" s="127"/>
      <c r="V330" s="127"/>
      <c r="AF330" s="127"/>
      <c r="AP330" s="127"/>
      <c r="AZ330" s="127"/>
      <c r="BJ330" s="127"/>
      <c r="BT330" s="127"/>
      <c r="CD330" s="127"/>
      <c r="CN330" s="127"/>
      <c r="CX330" s="127"/>
      <c r="CY330" s="127"/>
      <c r="DH330" s="127"/>
      <c r="DR330" s="127"/>
      <c r="EB330" s="127"/>
      <c r="EL330" s="127"/>
      <c r="EV330" s="127"/>
      <c r="FF330" s="127"/>
      <c r="FP330" s="127"/>
      <c r="FZ330" s="127"/>
      <c r="GJ330" s="127"/>
      <c r="GT330" s="127"/>
      <c r="HD330" s="127"/>
      <c r="HN330" s="127"/>
      <c r="HX330" s="127"/>
      <c r="IH330" s="127"/>
      <c r="IR330" s="127"/>
      <c r="JB330" s="127"/>
      <c r="JL330" s="127"/>
      <c r="JV330" s="127"/>
      <c r="KF330" s="127"/>
      <c r="KP330" s="127"/>
      <c r="KZ330" s="127"/>
      <c r="LJ330" s="127"/>
      <c r="LT330" s="127"/>
      <c r="MD330" s="127"/>
    </row>
    <row xmlns:x14ac="http://schemas.microsoft.com/office/spreadsheetml/2009/9/ac" r="331" s="3" customFormat="true" x14ac:dyDescent="0.25">
      <c r="A331" s="380"/>
      <c r="B331" s="127"/>
      <c r="L331" s="127"/>
      <c r="V331" s="127"/>
      <c r="AF331" s="127"/>
      <c r="AP331" s="127"/>
      <c r="AZ331" s="127"/>
      <c r="BJ331" s="127"/>
      <c r="BT331" s="127"/>
      <c r="CD331" s="127"/>
      <c r="CN331" s="127"/>
      <c r="CX331" s="127"/>
      <c r="CY331" s="127"/>
      <c r="DH331" s="127"/>
      <c r="DR331" s="127"/>
      <c r="EB331" s="127"/>
      <c r="EL331" s="127"/>
      <c r="EV331" s="127"/>
      <c r="FF331" s="127"/>
      <c r="FP331" s="127"/>
      <c r="FZ331" s="127"/>
      <c r="GJ331" s="127"/>
      <c r="GT331" s="127"/>
      <c r="HD331" s="127"/>
      <c r="HN331" s="127"/>
      <c r="HX331" s="127"/>
      <c r="IH331" s="127"/>
      <c r="IR331" s="127"/>
      <c r="JB331" s="127"/>
      <c r="JL331" s="127"/>
      <c r="JV331" s="127"/>
      <c r="KF331" s="127"/>
      <c r="KP331" s="127"/>
      <c r="KZ331" s="127"/>
      <c r="LJ331" s="127"/>
      <c r="LT331" s="127"/>
      <c r="MD331" s="127"/>
    </row>
    <row xmlns:x14ac="http://schemas.microsoft.com/office/spreadsheetml/2009/9/ac" r="332" s="3" customFormat="true" x14ac:dyDescent="0.25">
      <c r="A332" s="380"/>
      <c r="B332" s="127"/>
      <c r="L332" s="127"/>
      <c r="V332" s="127"/>
      <c r="AF332" s="127"/>
      <c r="AP332" s="127"/>
      <c r="AZ332" s="127"/>
      <c r="BJ332" s="127"/>
      <c r="BT332" s="127"/>
      <c r="CD332" s="127"/>
      <c r="CN332" s="127"/>
      <c r="CX332" s="127"/>
      <c r="CY332" s="127"/>
      <c r="DH332" s="127"/>
      <c r="DR332" s="127"/>
      <c r="EB332" s="127"/>
      <c r="EL332" s="127"/>
      <c r="EV332" s="127"/>
      <c r="FF332" s="127"/>
      <c r="FP332" s="127"/>
      <c r="FZ332" s="127"/>
      <c r="GJ332" s="127"/>
      <c r="GT332" s="127"/>
      <c r="HD332" s="127"/>
      <c r="HN332" s="127"/>
      <c r="HX332" s="127"/>
      <c r="IH332" s="127"/>
      <c r="IR332" s="127"/>
      <c r="JB332" s="127"/>
      <c r="JL332" s="127"/>
      <c r="JV332" s="127"/>
      <c r="KF332" s="127"/>
      <c r="KP332" s="127"/>
      <c r="KZ332" s="127"/>
      <c r="LJ332" s="127"/>
      <c r="LT332" s="127"/>
      <c r="MD332" s="127"/>
    </row>
    <row xmlns:x14ac="http://schemas.microsoft.com/office/spreadsheetml/2009/9/ac" r="333" s="3" customFormat="true" x14ac:dyDescent="0.25">
      <c r="A333" s="380"/>
      <c r="B333" s="127"/>
      <c r="L333" s="127"/>
      <c r="V333" s="127"/>
      <c r="AF333" s="127"/>
      <c r="AP333" s="127"/>
      <c r="AZ333" s="127"/>
      <c r="BJ333" s="127"/>
      <c r="BT333" s="127"/>
      <c r="CD333" s="127"/>
      <c r="CN333" s="127"/>
      <c r="CX333" s="127"/>
      <c r="CY333" s="127"/>
      <c r="DH333" s="127"/>
      <c r="DR333" s="127"/>
      <c r="EB333" s="127"/>
      <c r="EL333" s="127"/>
      <c r="EV333" s="127"/>
      <c r="FF333" s="127"/>
      <c r="FP333" s="127"/>
      <c r="FZ333" s="127"/>
      <c r="GJ333" s="127"/>
      <c r="GT333" s="127"/>
      <c r="HD333" s="127"/>
      <c r="HN333" s="127"/>
      <c r="HX333" s="127"/>
      <c r="IH333" s="127"/>
      <c r="IR333" s="127"/>
      <c r="JB333" s="127"/>
      <c r="JL333" s="127"/>
      <c r="JV333" s="127"/>
      <c r="KF333" s="127"/>
      <c r="KP333" s="127"/>
      <c r="KZ333" s="127"/>
      <c r="LJ333" s="127"/>
      <c r="LT333" s="127"/>
      <c r="MD333" s="127"/>
    </row>
    <row xmlns:x14ac="http://schemas.microsoft.com/office/spreadsheetml/2009/9/ac" r="334" s="3" customFormat="true" x14ac:dyDescent="0.25">
      <c r="A334" s="380"/>
      <c r="B334" s="127"/>
      <c r="L334" s="127"/>
      <c r="V334" s="127"/>
      <c r="AF334" s="127"/>
      <c r="AP334" s="127"/>
      <c r="AZ334" s="127"/>
      <c r="BJ334" s="127"/>
      <c r="BT334" s="127"/>
      <c r="CD334" s="127"/>
      <c r="CN334" s="127"/>
      <c r="CX334" s="127"/>
      <c r="CY334" s="127"/>
      <c r="DH334" s="127"/>
      <c r="DR334" s="127"/>
      <c r="EB334" s="127"/>
      <c r="EL334" s="127"/>
      <c r="EV334" s="127"/>
      <c r="FF334" s="127"/>
      <c r="FP334" s="127"/>
      <c r="FZ334" s="127"/>
      <c r="GJ334" s="127"/>
      <c r="GT334" s="127"/>
      <c r="HD334" s="127"/>
      <c r="HN334" s="127"/>
      <c r="HX334" s="127"/>
      <c r="IH334" s="127"/>
      <c r="IR334" s="127"/>
      <c r="JB334" s="127"/>
      <c r="JL334" s="127"/>
      <c r="JV334" s="127"/>
      <c r="KF334" s="127"/>
      <c r="KP334" s="127"/>
      <c r="KZ334" s="127"/>
      <c r="LJ334" s="127"/>
      <c r="LT334" s="127"/>
      <c r="MD334" s="127"/>
    </row>
    <row xmlns:x14ac="http://schemas.microsoft.com/office/spreadsheetml/2009/9/ac" r="335" s="3" customFormat="true" x14ac:dyDescent="0.25">
      <c r="A335" s="380"/>
      <c r="B335" s="127"/>
      <c r="L335" s="127"/>
      <c r="V335" s="127"/>
      <c r="AF335" s="127"/>
      <c r="AP335" s="127"/>
      <c r="AZ335" s="127"/>
      <c r="BJ335" s="127"/>
      <c r="BT335" s="127"/>
      <c r="CD335" s="127"/>
      <c r="CN335" s="127"/>
      <c r="CX335" s="127"/>
      <c r="CY335" s="127"/>
      <c r="DH335" s="127"/>
      <c r="DR335" s="127"/>
      <c r="EB335" s="127"/>
      <c r="EL335" s="127"/>
      <c r="EV335" s="127"/>
      <c r="FF335" s="127"/>
      <c r="FP335" s="127"/>
      <c r="FZ335" s="127"/>
      <c r="GJ335" s="127"/>
      <c r="GT335" s="127"/>
      <c r="HD335" s="127"/>
      <c r="HN335" s="127"/>
      <c r="HX335" s="127"/>
      <c r="IH335" s="127"/>
      <c r="IR335" s="127"/>
      <c r="JB335" s="127"/>
      <c r="JL335" s="127"/>
      <c r="JV335" s="127"/>
      <c r="KF335" s="127"/>
      <c r="KP335" s="127"/>
      <c r="KZ335" s="127"/>
      <c r="LJ335" s="127"/>
      <c r="LT335" s="127"/>
      <c r="MD335" s="127"/>
    </row>
    <row xmlns:x14ac="http://schemas.microsoft.com/office/spreadsheetml/2009/9/ac" r="336" s="3" customFormat="true" x14ac:dyDescent="0.25">
      <c r="A336" s="380"/>
      <c r="B336" s="127"/>
      <c r="L336" s="127"/>
      <c r="V336" s="127"/>
      <c r="AF336" s="127"/>
      <c r="AP336" s="127"/>
      <c r="AZ336" s="127"/>
      <c r="BJ336" s="127"/>
      <c r="BT336" s="127"/>
      <c r="CD336" s="127"/>
      <c r="CN336" s="127"/>
      <c r="CX336" s="127"/>
      <c r="CY336" s="127"/>
      <c r="DH336" s="127"/>
      <c r="DR336" s="127"/>
      <c r="EB336" s="127"/>
      <c r="EL336" s="127"/>
      <c r="EV336" s="127"/>
      <c r="FF336" s="127"/>
      <c r="FP336" s="127"/>
      <c r="FZ336" s="127"/>
      <c r="GJ336" s="127"/>
      <c r="GT336" s="127"/>
      <c r="HD336" s="127"/>
      <c r="HN336" s="127"/>
      <c r="HX336" s="127"/>
      <c r="IH336" s="127"/>
      <c r="IR336" s="127"/>
      <c r="JB336" s="127"/>
      <c r="JL336" s="127"/>
      <c r="JV336" s="127"/>
      <c r="KF336" s="127"/>
      <c r="KP336" s="127"/>
      <c r="KZ336" s="127"/>
      <c r="LJ336" s="127"/>
      <c r="LT336" s="127"/>
      <c r="MD336" s="127"/>
    </row>
    <row xmlns:x14ac="http://schemas.microsoft.com/office/spreadsheetml/2009/9/ac" r="337" s="3" customFormat="true" x14ac:dyDescent="0.25">
      <c r="A337" s="380"/>
      <c r="B337" s="127"/>
      <c r="L337" s="127"/>
      <c r="V337" s="127"/>
      <c r="AF337" s="127"/>
      <c r="AP337" s="127"/>
      <c r="AZ337" s="127"/>
      <c r="BJ337" s="127"/>
      <c r="BT337" s="127"/>
      <c r="CD337" s="127"/>
      <c r="CN337" s="127"/>
      <c r="CX337" s="127"/>
      <c r="CY337" s="127"/>
      <c r="DH337" s="127"/>
      <c r="DR337" s="127"/>
      <c r="EB337" s="127"/>
      <c r="EL337" s="127"/>
      <c r="EV337" s="127"/>
      <c r="FF337" s="127"/>
      <c r="FP337" s="127"/>
      <c r="FZ337" s="127"/>
      <c r="GJ337" s="127"/>
      <c r="GT337" s="127"/>
      <c r="HD337" s="127"/>
      <c r="HN337" s="127"/>
      <c r="HX337" s="127"/>
      <c r="IH337" s="127"/>
      <c r="IR337" s="127"/>
      <c r="JB337" s="127"/>
      <c r="JL337" s="127"/>
      <c r="JV337" s="127"/>
      <c r="KF337" s="127"/>
      <c r="KP337" s="127"/>
      <c r="KZ337" s="127"/>
      <c r="LJ337" s="127"/>
      <c r="LT337" s="127"/>
      <c r="MD337" s="127"/>
    </row>
    <row xmlns:x14ac="http://schemas.microsoft.com/office/spreadsheetml/2009/9/ac" r="338" s="3" customFormat="true" x14ac:dyDescent="0.25">
      <c r="A338" s="380"/>
      <c r="B338" s="127"/>
      <c r="L338" s="127"/>
      <c r="V338" s="127"/>
      <c r="AF338" s="127"/>
      <c r="AP338" s="127"/>
      <c r="AZ338" s="127"/>
      <c r="BJ338" s="127"/>
      <c r="BT338" s="127"/>
      <c r="CD338" s="127"/>
      <c r="CN338" s="127"/>
      <c r="CX338" s="127"/>
      <c r="CY338" s="127"/>
      <c r="DH338" s="127"/>
      <c r="DR338" s="127"/>
      <c r="EB338" s="127"/>
      <c r="EL338" s="127"/>
      <c r="EV338" s="127"/>
      <c r="FF338" s="127"/>
      <c r="FP338" s="127"/>
      <c r="FZ338" s="127"/>
      <c r="GJ338" s="127"/>
      <c r="GT338" s="127"/>
      <c r="HD338" s="127"/>
      <c r="HN338" s="127"/>
      <c r="HX338" s="127"/>
      <c r="IH338" s="127"/>
      <c r="IR338" s="127"/>
      <c r="JB338" s="127"/>
      <c r="JL338" s="127"/>
      <c r="JV338" s="127"/>
      <c r="KF338" s="127"/>
      <c r="KP338" s="127"/>
      <c r="KZ338" s="127"/>
      <c r="LJ338" s="127"/>
      <c r="LT338" s="127"/>
      <c r="MD338" s="127"/>
    </row>
    <row xmlns:x14ac="http://schemas.microsoft.com/office/spreadsheetml/2009/9/ac" r="339" s="3" customFormat="true" x14ac:dyDescent="0.25">
      <c r="A339" s="380"/>
      <c r="B339" s="127"/>
      <c r="L339" s="127"/>
      <c r="V339" s="127"/>
      <c r="AF339" s="127"/>
      <c r="AP339" s="127"/>
      <c r="AZ339" s="127"/>
      <c r="BJ339" s="127"/>
      <c r="BT339" s="127"/>
      <c r="CD339" s="127"/>
      <c r="CN339" s="127"/>
      <c r="CX339" s="127"/>
      <c r="CY339" s="127"/>
      <c r="DH339" s="127"/>
      <c r="DR339" s="127"/>
      <c r="EB339" s="127"/>
      <c r="EL339" s="127"/>
      <c r="EV339" s="127"/>
      <c r="FF339" s="127"/>
      <c r="FP339" s="127"/>
      <c r="FZ339" s="127"/>
      <c r="GJ339" s="127"/>
      <c r="GT339" s="127"/>
      <c r="HD339" s="127"/>
      <c r="HN339" s="127"/>
      <c r="HX339" s="127"/>
      <c r="IH339" s="127"/>
      <c r="IR339" s="127"/>
      <c r="JB339" s="127"/>
      <c r="JL339" s="127"/>
      <c r="JV339" s="127"/>
      <c r="KF339" s="127"/>
      <c r="KP339" s="127"/>
      <c r="KZ339" s="127"/>
      <c r="LJ339" s="127"/>
      <c r="LT339" s="127"/>
      <c r="MD339" s="127"/>
    </row>
    <row xmlns:x14ac="http://schemas.microsoft.com/office/spreadsheetml/2009/9/ac" r="340" s="3" customFormat="true" x14ac:dyDescent="0.25">
      <c r="A340" s="380"/>
      <c r="B340" s="127"/>
      <c r="L340" s="127"/>
      <c r="V340" s="127"/>
      <c r="AF340" s="127"/>
      <c r="AP340" s="127"/>
      <c r="AZ340" s="127"/>
      <c r="BJ340" s="127"/>
      <c r="BT340" s="127"/>
      <c r="CD340" s="127"/>
      <c r="CN340" s="127"/>
      <c r="CX340" s="127"/>
      <c r="CY340" s="127"/>
      <c r="DH340" s="127"/>
      <c r="DR340" s="127"/>
      <c r="EB340" s="127"/>
      <c r="EL340" s="127"/>
      <c r="EV340" s="127"/>
      <c r="FF340" s="127"/>
      <c r="FP340" s="127"/>
      <c r="FZ340" s="127"/>
      <c r="GJ340" s="127"/>
      <c r="GT340" s="127"/>
      <c r="HD340" s="127"/>
      <c r="HN340" s="127"/>
      <c r="HX340" s="127"/>
      <c r="IH340" s="127"/>
      <c r="IR340" s="127"/>
      <c r="JB340" s="127"/>
      <c r="JL340" s="127"/>
      <c r="JV340" s="127"/>
      <c r="KF340" s="127"/>
      <c r="KP340" s="127"/>
      <c r="KZ340" s="127"/>
      <c r="LJ340" s="127"/>
      <c r="LT340" s="127"/>
      <c r="MD340" s="127"/>
    </row>
    <row xmlns:x14ac="http://schemas.microsoft.com/office/spreadsheetml/2009/9/ac" r="341" s="3" customFormat="true" x14ac:dyDescent="0.25">
      <c r="A341" s="380"/>
      <c r="B341" s="127"/>
      <c r="L341" s="127"/>
      <c r="V341" s="127"/>
      <c r="AF341" s="127"/>
      <c r="AP341" s="127"/>
      <c r="AZ341" s="127"/>
      <c r="BJ341" s="127"/>
      <c r="BT341" s="127"/>
      <c r="CD341" s="127"/>
      <c r="CN341" s="127"/>
      <c r="CX341" s="127"/>
      <c r="CY341" s="127"/>
      <c r="DH341" s="127"/>
      <c r="DR341" s="127"/>
      <c r="EB341" s="127"/>
      <c r="EL341" s="127"/>
      <c r="EV341" s="127"/>
      <c r="FF341" s="127"/>
      <c r="FP341" s="127"/>
      <c r="FZ341" s="127"/>
      <c r="GJ341" s="127"/>
      <c r="GT341" s="127"/>
      <c r="HD341" s="127"/>
      <c r="HN341" s="127"/>
      <c r="HX341" s="127"/>
      <c r="IH341" s="127"/>
      <c r="IR341" s="127"/>
      <c r="JB341" s="127"/>
      <c r="JL341" s="127"/>
      <c r="JV341" s="127"/>
      <c r="KF341" s="127"/>
      <c r="KP341" s="127"/>
      <c r="KZ341" s="127"/>
      <c r="LJ341" s="127"/>
      <c r="LT341" s="127"/>
      <c r="MD341" s="127"/>
    </row>
    <row xmlns:x14ac="http://schemas.microsoft.com/office/spreadsheetml/2009/9/ac" r="342" s="3" customFormat="true" x14ac:dyDescent="0.25">
      <c r="A342" s="380"/>
      <c r="B342" s="127"/>
      <c r="L342" s="127"/>
      <c r="V342" s="127"/>
      <c r="AF342" s="127"/>
      <c r="AP342" s="127"/>
      <c r="AZ342" s="127"/>
      <c r="BJ342" s="127"/>
      <c r="BT342" s="127"/>
      <c r="CD342" s="127"/>
      <c r="CN342" s="127"/>
      <c r="CX342" s="127"/>
      <c r="CY342" s="127"/>
      <c r="DH342" s="127"/>
      <c r="DR342" s="127"/>
      <c r="EB342" s="127"/>
      <c r="EL342" s="127"/>
      <c r="EV342" s="127"/>
      <c r="FF342" s="127"/>
      <c r="FP342" s="127"/>
      <c r="FZ342" s="127"/>
      <c r="GJ342" s="127"/>
      <c r="GT342" s="127"/>
      <c r="HD342" s="127"/>
      <c r="HN342" s="127"/>
      <c r="HX342" s="127"/>
      <c r="IH342" s="127"/>
      <c r="IR342" s="127"/>
      <c r="JB342" s="127"/>
      <c r="JL342" s="127"/>
      <c r="JV342" s="127"/>
      <c r="KF342" s="127"/>
      <c r="KP342" s="127"/>
      <c r="KZ342" s="127"/>
      <c r="LJ342" s="127"/>
      <c r="LT342" s="127"/>
      <c r="MD342" s="127"/>
    </row>
    <row xmlns:x14ac="http://schemas.microsoft.com/office/spreadsheetml/2009/9/ac" r="343" s="3" customFormat="true" x14ac:dyDescent="0.25">
      <c r="A343" s="380"/>
      <c r="B343" s="127"/>
      <c r="L343" s="127"/>
      <c r="V343" s="127"/>
      <c r="AF343" s="127"/>
      <c r="AP343" s="127"/>
      <c r="AZ343" s="127"/>
      <c r="BJ343" s="127"/>
      <c r="BT343" s="127"/>
      <c r="CD343" s="127"/>
      <c r="CN343" s="127"/>
      <c r="CX343" s="127"/>
      <c r="CY343" s="127"/>
      <c r="DH343" s="127"/>
      <c r="DR343" s="127"/>
      <c r="EB343" s="127"/>
      <c r="EL343" s="127"/>
      <c r="EV343" s="127"/>
      <c r="FF343" s="127"/>
      <c r="FP343" s="127"/>
      <c r="FZ343" s="127"/>
      <c r="GJ343" s="127"/>
      <c r="GT343" s="127"/>
      <c r="HD343" s="127"/>
      <c r="HN343" s="127"/>
      <c r="HX343" s="127"/>
      <c r="IH343" s="127"/>
      <c r="IR343" s="127"/>
      <c r="JB343" s="127"/>
      <c r="JL343" s="127"/>
      <c r="JV343" s="127"/>
      <c r="KF343" s="127"/>
      <c r="KP343" s="127"/>
      <c r="KZ343" s="127"/>
      <c r="LJ343" s="127"/>
      <c r="LT343" s="127"/>
      <c r="MD343" s="127"/>
    </row>
    <row xmlns:x14ac="http://schemas.microsoft.com/office/spreadsheetml/2009/9/ac" r="344" s="3" customFormat="true" x14ac:dyDescent="0.25">
      <c r="A344" s="380"/>
      <c r="B344" s="127"/>
      <c r="L344" s="127"/>
      <c r="V344" s="127"/>
      <c r="AF344" s="127"/>
      <c r="AP344" s="127"/>
      <c r="AZ344" s="127"/>
      <c r="BJ344" s="127"/>
      <c r="BT344" s="127"/>
      <c r="CD344" s="127"/>
      <c r="CN344" s="127"/>
      <c r="CX344" s="127"/>
      <c r="CY344" s="127"/>
      <c r="DH344" s="127"/>
      <c r="DR344" s="127"/>
      <c r="EB344" s="127"/>
      <c r="EL344" s="127"/>
      <c r="EV344" s="127"/>
      <c r="FF344" s="127"/>
      <c r="FP344" s="127"/>
      <c r="FZ344" s="127"/>
      <c r="GJ344" s="127"/>
      <c r="GT344" s="127"/>
      <c r="HD344" s="127"/>
      <c r="HN344" s="127"/>
      <c r="HX344" s="127"/>
      <c r="IH344" s="127"/>
      <c r="IR344" s="127"/>
      <c r="JB344" s="127"/>
      <c r="JL344" s="127"/>
      <c r="JV344" s="127"/>
      <c r="KF344" s="127"/>
      <c r="KP344" s="127"/>
      <c r="KZ344" s="127"/>
      <c r="LJ344" s="127"/>
      <c r="LT344" s="127"/>
      <c r="MD344" s="127"/>
    </row>
    <row xmlns:x14ac="http://schemas.microsoft.com/office/spreadsheetml/2009/9/ac" r="345" s="3" customFormat="true" x14ac:dyDescent="0.25">
      <c r="A345" s="380"/>
      <c r="B345" s="127"/>
      <c r="L345" s="127"/>
      <c r="V345" s="127"/>
      <c r="AF345" s="127"/>
      <c r="AP345" s="127"/>
      <c r="AZ345" s="127"/>
      <c r="BJ345" s="127"/>
      <c r="BT345" s="127"/>
      <c r="CD345" s="127"/>
      <c r="CN345" s="127"/>
      <c r="CX345" s="127"/>
      <c r="CY345" s="127"/>
      <c r="DH345" s="127"/>
      <c r="DR345" s="127"/>
      <c r="EB345" s="127"/>
      <c r="EL345" s="127"/>
      <c r="EV345" s="127"/>
      <c r="FF345" s="127"/>
      <c r="FP345" s="127"/>
      <c r="FZ345" s="127"/>
      <c r="GJ345" s="127"/>
      <c r="GT345" s="127"/>
      <c r="HD345" s="127"/>
      <c r="HN345" s="127"/>
      <c r="HX345" s="127"/>
      <c r="IH345" s="127"/>
      <c r="IR345" s="127"/>
      <c r="JB345" s="127"/>
      <c r="JL345" s="127"/>
      <c r="JV345" s="127"/>
      <c r="KF345" s="127"/>
      <c r="KP345" s="127"/>
      <c r="KZ345" s="127"/>
      <c r="LJ345" s="127"/>
      <c r="LT345" s="127"/>
      <c r="MD345" s="127"/>
    </row>
    <row xmlns:x14ac="http://schemas.microsoft.com/office/spreadsheetml/2009/9/ac" r="346" s="3" customFormat="true" x14ac:dyDescent="0.25">
      <c r="A346" s="380"/>
      <c r="B346" s="127"/>
      <c r="L346" s="127"/>
      <c r="V346" s="127"/>
      <c r="AF346" s="127"/>
      <c r="AP346" s="127"/>
      <c r="AZ346" s="127"/>
      <c r="BJ346" s="127"/>
      <c r="BT346" s="127"/>
      <c r="CD346" s="127"/>
      <c r="CN346" s="127"/>
      <c r="CX346" s="127"/>
      <c r="CY346" s="127"/>
      <c r="DH346" s="127"/>
      <c r="DR346" s="127"/>
      <c r="EB346" s="127"/>
      <c r="EL346" s="127"/>
      <c r="EV346" s="127"/>
      <c r="FF346" s="127"/>
      <c r="FP346" s="127"/>
      <c r="FZ346" s="127"/>
      <c r="GJ346" s="127"/>
      <c r="GT346" s="127"/>
      <c r="HD346" s="127"/>
      <c r="HN346" s="127"/>
      <c r="HX346" s="127"/>
      <c r="IH346" s="127"/>
      <c r="IR346" s="127"/>
      <c r="JB346" s="127"/>
      <c r="JL346" s="127"/>
      <c r="JV346" s="127"/>
      <c r="KF346" s="127"/>
      <c r="KP346" s="127"/>
      <c r="KZ346" s="127"/>
      <c r="LJ346" s="127"/>
      <c r="LT346" s="127"/>
      <c r="MD346" s="127"/>
    </row>
    <row xmlns:x14ac="http://schemas.microsoft.com/office/spreadsheetml/2009/9/ac" r="347" s="3" customFormat="true" x14ac:dyDescent="0.25">
      <c r="A347" s="380"/>
      <c r="B347" s="127"/>
      <c r="L347" s="127"/>
      <c r="V347" s="127"/>
      <c r="AF347" s="127"/>
      <c r="AP347" s="127"/>
      <c r="AZ347" s="127"/>
      <c r="BJ347" s="127"/>
      <c r="BT347" s="127"/>
      <c r="CD347" s="127"/>
      <c r="CN347" s="127"/>
      <c r="CX347" s="127"/>
      <c r="CY347" s="127"/>
      <c r="DH347" s="127"/>
      <c r="DR347" s="127"/>
      <c r="EB347" s="127"/>
      <c r="EL347" s="127"/>
      <c r="EV347" s="127"/>
      <c r="FF347" s="127"/>
      <c r="FP347" s="127"/>
      <c r="FZ347" s="127"/>
      <c r="GJ347" s="127"/>
      <c r="GT347" s="127"/>
      <c r="HD347" s="127"/>
      <c r="HN347" s="127"/>
      <c r="HX347" s="127"/>
      <c r="IH347" s="127"/>
      <c r="IR347" s="127"/>
      <c r="JB347" s="127"/>
      <c r="JL347" s="127"/>
      <c r="JV347" s="127"/>
      <c r="KF347" s="127"/>
      <c r="KP347" s="127"/>
      <c r="KZ347" s="127"/>
      <c r="LJ347" s="127"/>
      <c r="LT347" s="127"/>
      <c r="MD347" s="127"/>
    </row>
    <row xmlns:x14ac="http://schemas.microsoft.com/office/spreadsheetml/2009/9/ac" r="348" s="3" customFormat="true" x14ac:dyDescent="0.25">
      <c r="A348" s="380"/>
      <c r="B348" s="127"/>
      <c r="L348" s="127"/>
      <c r="V348" s="127"/>
      <c r="AF348" s="127"/>
      <c r="AP348" s="127"/>
      <c r="AZ348" s="127"/>
      <c r="BJ348" s="127"/>
      <c r="BT348" s="127"/>
      <c r="CD348" s="127"/>
      <c r="CN348" s="127"/>
      <c r="CX348" s="127"/>
      <c r="CY348" s="127"/>
      <c r="DH348" s="127"/>
      <c r="DR348" s="127"/>
      <c r="EB348" s="127"/>
      <c r="EL348" s="127"/>
      <c r="EV348" s="127"/>
      <c r="FF348" s="127"/>
      <c r="FP348" s="127"/>
      <c r="FZ348" s="127"/>
      <c r="GJ348" s="127"/>
      <c r="GT348" s="127"/>
      <c r="HD348" s="127"/>
      <c r="HN348" s="127"/>
      <c r="HX348" s="127"/>
      <c r="IH348" s="127"/>
      <c r="IR348" s="127"/>
      <c r="JB348" s="127"/>
      <c r="JL348" s="127"/>
      <c r="JV348" s="127"/>
      <c r="KF348" s="127"/>
      <c r="KP348" s="127"/>
      <c r="KZ348" s="127"/>
      <c r="LJ348" s="127"/>
      <c r="LT348" s="127"/>
      <c r="MD348" s="127"/>
    </row>
    <row xmlns:x14ac="http://schemas.microsoft.com/office/spreadsheetml/2009/9/ac" r="349" s="3" customFormat="true" x14ac:dyDescent="0.25">
      <c r="A349" s="380"/>
      <c r="B349" s="127"/>
      <c r="L349" s="127"/>
      <c r="V349" s="127"/>
      <c r="AF349" s="127"/>
      <c r="AP349" s="127"/>
      <c r="AZ349" s="127"/>
      <c r="BJ349" s="127"/>
      <c r="BT349" s="127"/>
      <c r="CD349" s="127"/>
      <c r="CN349" s="127"/>
      <c r="CX349" s="127"/>
      <c r="CY349" s="127"/>
      <c r="DH349" s="127"/>
      <c r="DR349" s="127"/>
      <c r="EB349" s="127"/>
      <c r="EL349" s="127"/>
      <c r="EV349" s="127"/>
      <c r="FF349" s="127"/>
      <c r="FP349" s="127"/>
      <c r="FZ349" s="127"/>
      <c r="GJ349" s="127"/>
      <c r="GT349" s="127"/>
      <c r="HD349" s="127"/>
      <c r="HN349" s="127"/>
      <c r="HX349" s="127"/>
      <c r="IH349" s="127"/>
      <c r="IR349" s="127"/>
      <c r="JB349" s="127"/>
      <c r="JL349" s="127"/>
      <c r="JV349" s="127"/>
      <c r="KF349" s="127"/>
      <c r="KP349" s="127"/>
      <c r="KZ349" s="127"/>
      <c r="LJ349" s="127"/>
      <c r="LT349" s="127"/>
      <c r="MD349" s="127"/>
    </row>
    <row xmlns:x14ac="http://schemas.microsoft.com/office/spreadsheetml/2009/9/ac" r="350" s="3" customFormat="true" x14ac:dyDescent="0.25">
      <c r="A350" s="380"/>
      <c r="B350" s="127"/>
      <c r="L350" s="127"/>
      <c r="V350" s="127"/>
      <c r="AF350" s="127"/>
      <c r="AP350" s="127"/>
      <c r="AZ350" s="127"/>
      <c r="BJ350" s="127"/>
      <c r="BT350" s="127"/>
      <c r="CD350" s="127"/>
      <c r="CN350" s="127"/>
      <c r="CX350" s="127"/>
      <c r="CY350" s="127"/>
      <c r="DH350" s="127"/>
      <c r="DR350" s="127"/>
      <c r="EB350" s="127"/>
      <c r="EL350" s="127"/>
      <c r="EV350" s="127"/>
      <c r="FF350" s="127"/>
      <c r="FP350" s="127"/>
      <c r="FZ350" s="127"/>
      <c r="GJ350" s="127"/>
      <c r="GT350" s="127"/>
      <c r="HD350" s="127"/>
      <c r="HN350" s="127"/>
      <c r="HX350" s="127"/>
      <c r="IH350" s="127"/>
      <c r="IR350" s="127"/>
      <c r="JB350" s="127"/>
      <c r="JL350" s="127"/>
      <c r="JV350" s="127"/>
      <c r="KF350" s="127"/>
      <c r="KP350" s="127"/>
      <c r="KZ350" s="127"/>
      <c r="LJ350" s="127"/>
      <c r="LT350" s="127"/>
      <c r="MD350" s="127"/>
    </row>
    <row xmlns:x14ac="http://schemas.microsoft.com/office/spreadsheetml/2009/9/ac" r="351" s="3" customFormat="true" x14ac:dyDescent="0.25">
      <c r="A351" s="380"/>
      <c r="B351" s="127"/>
      <c r="L351" s="127"/>
      <c r="V351" s="127"/>
      <c r="AF351" s="127"/>
      <c r="AP351" s="127"/>
      <c r="AZ351" s="127"/>
      <c r="BJ351" s="127"/>
      <c r="BT351" s="127"/>
      <c r="CD351" s="127"/>
      <c r="CN351" s="127"/>
      <c r="CX351" s="127"/>
      <c r="CY351" s="127"/>
      <c r="DH351" s="127"/>
      <c r="DR351" s="127"/>
      <c r="EB351" s="127"/>
      <c r="EL351" s="127"/>
      <c r="EV351" s="127"/>
      <c r="FF351" s="127"/>
      <c r="FP351" s="127"/>
      <c r="FZ351" s="127"/>
      <c r="GJ351" s="127"/>
      <c r="GT351" s="127"/>
      <c r="HD351" s="127"/>
      <c r="HN351" s="127"/>
      <c r="HX351" s="127"/>
      <c r="IH351" s="127"/>
      <c r="IR351" s="127"/>
      <c r="JB351" s="127"/>
      <c r="JL351" s="127"/>
      <c r="JV351" s="127"/>
      <c r="KF351" s="127"/>
      <c r="KP351" s="127"/>
      <c r="KZ351" s="127"/>
      <c r="LJ351" s="127"/>
      <c r="LT351" s="127"/>
      <c r="MD351" s="127"/>
    </row>
    <row xmlns:x14ac="http://schemas.microsoft.com/office/spreadsheetml/2009/9/ac" r="352" s="3" customFormat="true" x14ac:dyDescent="0.25">
      <c r="A352" s="380"/>
      <c r="B352" s="127"/>
      <c r="L352" s="127"/>
      <c r="V352" s="127"/>
      <c r="AF352" s="127"/>
      <c r="AP352" s="127"/>
      <c r="AZ352" s="127"/>
      <c r="BJ352" s="127"/>
      <c r="BT352" s="127"/>
      <c r="CD352" s="127"/>
      <c r="CN352" s="127"/>
      <c r="CX352" s="127"/>
      <c r="CY352" s="127"/>
      <c r="DH352" s="127"/>
      <c r="DR352" s="127"/>
      <c r="EB352" s="127"/>
      <c r="EL352" s="127"/>
      <c r="EV352" s="127"/>
      <c r="FF352" s="127"/>
      <c r="FP352" s="127"/>
      <c r="FZ352" s="127"/>
      <c r="GJ352" s="127"/>
      <c r="GT352" s="127"/>
      <c r="HD352" s="127"/>
      <c r="HN352" s="127"/>
      <c r="HX352" s="127"/>
      <c r="IH352" s="127"/>
      <c r="IR352" s="127"/>
      <c r="JB352" s="127"/>
      <c r="JL352" s="127"/>
      <c r="JV352" s="127"/>
      <c r="KF352" s="127"/>
      <c r="KP352" s="127"/>
      <c r="KZ352" s="127"/>
      <c r="LJ352" s="127"/>
      <c r="LT352" s="127"/>
      <c r="MD352" s="127"/>
    </row>
    <row xmlns:x14ac="http://schemas.microsoft.com/office/spreadsheetml/2009/9/ac" r="353" s="3" customFormat="true" x14ac:dyDescent="0.25">
      <c r="A353" s="380"/>
      <c r="B353" s="127"/>
      <c r="L353" s="127"/>
      <c r="V353" s="127"/>
      <c r="AF353" s="127"/>
      <c r="AP353" s="127"/>
      <c r="AZ353" s="127"/>
      <c r="BJ353" s="127"/>
      <c r="BT353" s="127"/>
      <c r="CD353" s="127"/>
      <c r="CN353" s="127"/>
      <c r="CX353" s="127"/>
      <c r="CY353" s="127"/>
      <c r="DH353" s="127"/>
      <c r="DR353" s="127"/>
      <c r="EB353" s="127"/>
      <c r="EL353" s="127"/>
      <c r="EV353" s="127"/>
      <c r="FF353" s="127"/>
      <c r="FP353" s="127"/>
      <c r="FZ353" s="127"/>
      <c r="GJ353" s="127"/>
      <c r="GT353" s="127"/>
      <c r="HD353" s="127"/>
      <c r="HN353" s="127"/>
      <c r="HX353" s="127"/>
      <c r="IH353" s="127"/>
      <c r="IR353" s="127"/>
      <c r="JB353" s="127"/>
      <c r="JL353" s="127"/>
      <c r="JV353" s="127"/>
      <c r="KF353" s="127"/>
      <c r="KP353" s="127"/>
      <c r="KZ353" s="127"/>
      <c r="LJ353" s="127"/>
      <c r="LT353" s="127"/>
      <c r="MD353" s="127"/>
    </row>
    <row xmlns:x14ac="http://schemas.microsoft.com/office/spreadsheetml/2009/9/ac" r="354" s="3" customFormat="true" x14ac:dyDescent="0.25">
      <c r="A354" s="380"/>
      <c r="B354" s="127"/>
      <c r="L354" s="127"/>
      <c r="V354" s="127"/>
      <c r="AF354" s="127"/>
      <c r="AP354" s="127"/>
      <c r="AZ354" s="127"/>
      <c r="BJ354" s="127"/>
      <c r="BT354" s="127"/>
      <c r="CD354" s="127"/>
      <c r="CN354" s="127"/>
      <c r="CX354" s="127"/>
      <c r="CY354" s="127"/>
      <c r="DH354" s="127"/>
      <c r="DR354" s="127"/>
      <c r="EB354" s="127"/>
      <c r="EL354" s="127"/>
      <c r="EV354" s="127"/>
      <c r="FF354" s="127"/>
      <c r="FP354" s="127"/>
      <c r="FZ354" s="127"/>
      <c r="GJ354" s="127"/>
      <c r="GT354" s="127"/>
      <c r="HD354" s="127"/>
      <c r="HN354" s="127"/>
      <c r="HX354" s="127"/>
      <c r="IH354" s="127"/>
      <c r="IR354" s="127"/>
      <c r="JB354" s="127"/>
      <c r="JL354" s="127"/>
      <c r="JV354" s="127"/>
      <c r="KF354" s="127"/>
      <c r="KP354" s="127"/>
      <c r="KZ354" s="127"/>
      <c r="LJ354" s="127"/>
      <c r="LT354" s="127"/>
      <c r="MD354" s="127"/>
    </row>
    <row xmlns:x14ac="http://schemas.microsoft.com/office/spreadsheetml/2009/9/ac" r="355" s="3" customFormat="true" x14ac:dyDescent="0.25">
      <c r="A355" s="380"/>
      <c r="B355" s="127"/>
      <c r="L355" s="127"/>
      <c r="V355" s="127"/>
      <c r="AF355" s="127"/>
      <c r="AP355" s="127"/>
      <c r="AZ355" s="127"/>
      <c r="BJ355" s="127"/>
      <c r="BT355" s="127"/>
      <c r="CD355" s="127"/>
      <c r="CN355" s="127"/>
      <c r="CX355" s="127"/>
      <c r="CY355" s="127"/>
      <c r="DH355" s="127"/>
      <c r="DR355" s="127"/>
      <c r="EB355" s="127"/>
      <c r="EL355" s="127"/>
      <c r="EV355" s="127"/>
      <c r="FF355" s="127"/>
      <c r="FP355" s="127"/>
      <c r="FZ355" s="127"/>
      <c r="GJ355" s="127"/>
      <c r="GT355" s="127"/>
      <c r="HD355" s="127"/>
      <c r="HN355" s="127"/>
      <c r="HX355" s="127"/>
      <c r="IH355" s="127"/>
      <c r="IR355" s="127"/>
      <c r="JB355" s="127"/>
      <c r="JL355" s="127"/>
      <c r="JV355" s="127"/>
      <c r="KF355" s="127"/>
      <c r="KP355" s="127"/>
      <c r="KZ355" s="127"/>
      <c r="LJ355" s="127"/>
      <c r="LT355" s="127"/>
      <c r="MD355" s="127"/>
    </row>
    <row xmlns:x14ac="http://schemas.microsoft.com/office/spreadsheetml/2009/9/ac" r="356" s="3" customFormat="true" x14ac:dyDescent="0.25">
      <c r="A356" s="380"/>
      <c r="B356" s="127"/>
      <c r="L356" s="127"/>
      <c r="V356" s="127"/>
      <c r="AF356" s="127"/>
      <c r="AP356" s="127"/>
      <c r="AZ356" s="127"/>
      <c r="BJ356" s="127"/>
      <c r="BT356" s="127"/>
      <c r="CD356" s="127"/>
      <c r="CN356" s="127"/>
      <c r="CX356" s="127"/>
      <c r="CY356" s="127"/>
      <c r="DH356" s="127"/>
      <c r="DR356" s="127"/>
      <c r="EB356" s="127"/>
      <c r="EL356" s="127"/>
      <c r="EV356" s="127"/>
      <c r="FF356" s="127"/>
      <c r="FP356" s="127"/>
      <c r="FZ356" s="127"/>
      <c r="GJ356" s="127"/>
      <c r="GT356" s="127"/>
      <c r="HD356" s="127"/>
      <c r="HN356" s="127"/>
      <c r="HX356" s="127"/>
      <c r="IH356" s="127"/>
      <c r="IR356" s="127"/>
      <c r="JB356" s="127"/>
      <c r="JL356" s="127"/>
      <c r="JV356" s="127"/>
      <c r="KF356" s="127"/>
      <c r="KP356" s="127"/>
      <c r="KZ356" s="127"/>
      <c r="LJ356" s="127"/>
      <c r="LT356" s="127"/>
      <c r="MD356" s="127"/>
    </row>
    <row xmlns:x14ac="http://schemas.microsoft.com/office/spreadsheetml/2009/9/ac" r="357" s="3" customFormat="true" x14ac:dyDescent="0.25">
      <c r="A357" s="380"/>
      <c r="B357" s="127"/>
      <c r="L357" s="127"/>
      <c r="V357" s="127"/>
      <c r="AF357" s="127"/>
      <c r="AP357" s="127"/>
      <c r="AZ357" s="127"/>
      <c r="BJ357" s="127"/>
      <c r="BT357" s="127"/>
      <c r="CD357" s="127"/>
      <c r="CN357" s="127"/>
      <c r="CX357" s="127"/>
      <c r="CY357" s="127"/>
      <c r="DH357" s="127"/>
      <c r="DR357" s="127"/>
      <c r="EB357" s="127"/>
      <c r="EL357" s="127"/>
      <c r="EV357" s="127"/>
      <c r="FF357" s="127"/>
      <c r="FP357" s="127"/>
      <c r="FZ357" s="127"/>
      <c r="GJ357" s="127"/>
      <c r="GT357" s="127"/>
      <c r="HD357" s="127"/>
      <c r="HN357" s="127"/>
      <c r="HX357" s="127"/>
      <c r="IH357" s="127"/>
      <c r="IR357" s="127"/>
      <c r="JB357" s="127"/>
      <c r="JL357" s="127"/>
      <c r="JV357" s="127"/>
      <c r="KF357" s="127"/>
      <c r="KP357" s="127"/>
      <c r="KZ357" s="127"/>
      <c r="LJ357" s="127"/>
      <c r="LT357" s="127"/>
      <c r="MD357" s="127"/>
    </row>
    <row xmlns:x14ac="http://schemas.microsoft.com/office/spreadsheetml/2009/9/ac" r="358" s="3" customFormat="true" x14ac:dyDescent="0.25">
      <c r="A358" s="380"/>
      <c r="B358" s="127"/>
      <c r="L358" s="127"/>
      <c r="V358" s="127"/>
      <c r="AF358" s="127"/>
      <c r="AP358" s="127"/>
      <c r="AZ358" s="127"/>
      <c r="BJ358" s="127"/>
      <c r="BT358" s="127"/>
      <c r="CD358" s="127"/>
      <c r="CN358" s="127"/>
      <c r="CX358" s="127"/>
      <c r="CY358" s="127"/>
      <c r="DH358" s="127"/>
      <c r="DR358" s="127"/>
      <c r="EB358" s="127"/>
      <c r="EL358" s="127"/>
      <c r="EV358" s="127"/>
      <c r="FF358" s="127"/>
      <c r="FP358" s="127"/>
      <c r="FZ358" s="127"/>
      <c r="GJ358" s="127"/>
      <c r="GT358" s="127"/>
      <c r="HD358" s="127"/>
      <c r="HN358" s="127"/>
      <c r="HX358" s="127"/>
      <c r="IH358" s="127"/>
      <c r="IR358" s="127"/>
      <c r="JB358" s="127"/>
      <c r="JL358" s="127"/>
      <c r="JV358" s="127"/>
      <c r="KF358" s="127"/>
      <c r="KP358" s="127"/>
      <c r="KZ358" s="127"/>
      <c r="LJ358" s="127"/>
      <c r="LT358" s="127"/>
      <c r="MD358" s="127"/>
    </row>
    <row xmlns:x14ac="http://schemas.microsoft.com/office/spreadsheetml/2009/9/ac" r="359" s="3" customFormat="true" x14ac:dyDescent="0.25">
      <c r="A359" s="380"/>
      <c r="B359" s="127"/>
      <c r="L359" s="127"/>
      <c r="V359" s="127"/>
      <c r="AF359" s="127"/>
      <c r="AP359" s="127"/>
      <c r="AZ359" s="127"/>
      <c r="BJ359" s="127"/>
      <c r="BT359" s="127"/>
      <c r="CD359" s="127"/>
      <c r="CN359" s="127"/>
      <c r="CX359" s="127"/>
      <c r="CY359" s="127"/>
      <c r="DH359" s="127"/>
      <c r="DR359" s="127"/>
      <c r="EB359" s="127"/>
      <c r="EL359" s="127"/>
      <c r="EV359" s="127"/>
      <c r="FF359" s="127"/>
      <c r="FP359" s="127"/>
      <c r="FZ359" s="127"/>
      <c r="GJ359" s="127"/>
      <c r="GT359" s="127"/>
      <c r="HD359" s="127"/>
      <c r="HN359" s="127"/>
      <c r="HX359" s="127"/>
      <c r="IH359" s="127"/>
      <c r="IR359" s="127"/>
      <c r="JB359" s="127"/>
      <c r="JL359" s="127"/>
      <c r="JV359" s="127"/>
      <c r="KF359" s="127"/>
      <c r="KP359" s="127"/>
      <c r="KZ359" s="127"/>
      <c r="LJ359" s="127"/>
      <c r="LT359" s="127"/>
      <c r="MD359" s="127"/>
    </row>
    <row xmlns:x14ac="http://schemas.microsoft.com/office/spreadsheetml/2009/9/ac" r="360" s="3" customFormat="true" x14ac:dyDescent="0.25">
      <c r="A360" s="380"/>
      <c r="B360" s="127"/>
      <c r="L360" s="127"/>
      <c r="V360" s="127"/>
      <c r="AF360" s="127"/>
      <c r="AP360" s="127"/>
      <c r="AZ360" s="127"/>
      <c r="BJ360" s="127"/>
      <c r="BT360" s="127"/>
      <c r="CD360" s="127"/>
      <c r="CN360" s="127"/>
      <c r="CX360" s="127"/>
      <c r="CY360" s="127"/>
      <c r="DH360" s="127"/>
      <c r="DR360" s="127"/>
      <c r="EB360" s="127"/>
      <c r="EL360" s="127"/>
      <c r="EV360" s="127"/>
      <c r="FF360" s="127"/>
      <c r="FP360" s="127"/>
      <c r="FZ360" s="127"/>
      <c r="GJ360" s="127"/>
      <c r="GT360" s="127"/>
      <c r="HD360" s="127"/>
      <c r="HN360" s="127"/>
      <c r="HX360" s="127"/>
      <c r="IH360" s="127"/>
      <c r="IR360" s="127"/>
      <c r="JB360" s="127"/>
      <c r="JL360" s="127"/>
      <c r="JV360" s="127"/>
      <c r="KF360" s="127"/>
      <c r="KP360" s="127"/>
      <c r="KZ360" s="127"/>
      <c r="LJ360" s="127"/>
      <c r="LT360" s="127"/>
      <c r="MD360" s="127"/>
    </row>
    <row xmlns:x14ac="http://schemas.microsoft.com/office/spreadsheetml/2009/9/ac" r="361" s="3" customFormat="true" x14ac:dyDescent="0.25">
      <c r="A361" s="380"/>
      <c r="B361" s="127"/>
      <c r="L361" s="127"/>
      <c r="V361" s="127"/>
      <c r="AF361" s="127"/>
      <c r="AP361" s="127"/>
      <c r="AZ361" s="127"/>
      <c r="BJ361" s="127"/>
      <c r="BT361" s="127"/>
      <c r="CD361" s="127"/>
      <c r="CN361" s="127"/>
      <c r="CX361" s="127"/>
      <c r="CY361" s="127"/>
      <c r="DH361" s="127"/>
      <c r="DR361" s="127"/>
      <c r="EB361" s="127"/>
      <c r="EL361" s="127"/>
      <c r="EV361" s="127"/>
      <c r="FF361" s="127"/>
      <c r="FP361" s="127"/>
      <c r="FZ361" s="127"/>
      <c r="GJ361" s="127"/>
      <c r="GT361" s="127"/>
      <c r="HD361" s="127"/>
      <c r="HN361" s="127"/>
      <c r="HX361" s="127"/>
      <c r="IH361" s="127"/>
      <c r="IR361" s="127"/>
      <c r="JB361" s="127"/>
      <c r="JL361" s="127"/>
      <c r="JV361" s="127"/>
      <c r="KF361" s="127"/>
      <c r="KP361" s="127"/>
      <c r="KZ361" s="127"/>
      <c r="LJ361" s="127"/>
      <c r="LT361" s="127"/>
      <c r="MD361" s="127"/>
    </row>
    <row xmlns:x14ac="http://schemas.microsoft.com/office/spreadsheetml/2009/9/ac" r="362" s="3" customFormat="true" x14ac:dyDescent="0.25">
      <c r="A362" s="380"/>
      <c r="B362" s="127"/>
      <c r="L362" s="127"/>
      <c r="V362" s="127"/>
      <c r="AF362" s="127"/>
      <c r="AP362" s="127"/>
      <c r="AZ362" s="127"/>
      <c r="BJ362" s="127"/>
      <c r="BT362" s="127"/>
      <c r="CD362" s="127"/>
      <c r="CN362" s="127"/>
      <c r="CX362" s="127"/>
      <c r="CY362" s="127"/>
      <c r="DH362" s="127"/>
      <c r="DR362" s="127"/>
      <c r="EB362" s="127"/>
      <c r="EL362" s="127"/>
      <c r="EV362" s="127"/>
      <c r="FF362" s="127"/>
      <c r="FP362" s="127"/>
      <c r="FZ362" s="127"/>
      <c r="GJ362" s="127"/>
      <c r="GT362" s="127"/>
      <c r="HD362" s="127"/>
      <c r="HN362" s="127"/>
      <c r="HX362" s="127"/>
      <c r="IH362" s="127"/>
      <c r="IR362" s="127"/>
      <c r="JB362" s="127"/>
      <c r="JL362" s="127"/>
      <c r="JV362" s="127"/>
      <c r="KF362" s="127"/>
      <c r="KP362" s="127"/>
      <c r="KZ362" s="127"/>
      <c r="LJ362" s="127"/>
      <c r="LT362" s="127"/>
      <c r="MD362" s="127"/>
    </row>
    <row xmlns:x14ac="http://schemas.microsoft.com/office/spreadsheetml/2009/9/ac" r="363" s="3" customFormat="true" x14ac:dyDescent="0.25">
      <c r="A363" s="380"/>
      <c r="B363" s="127"/>
      <c r="L363" s="127"/>
      <c r="V363" s="127"/>
      <c r="AF363" s="127"/>
      <c r="AP363" s="127"/>
      <c r="AZ363" s="127"/>
      <c r="BJ363" s="127"/>
      <c r="BT363" s="127"/>
      <c r="CD363" s="127"/>
      <c r="CN363" s="127"/>
      <c r="CX363" s="127"/>
      <c r="CY363" s="127"/>
      <c r="DH363" s="127"/>
      <c r="DR363" s="127"/>
      <c r="EB363" s="127"/>
      <c r="EL363" s="127"/>
      <c r="EV363" s="127"/>
      <c r="FF363" s="127"/>
      <c r="FP363" s="127"/>
      <c r="FZ363" s="127"/>
      <c r="GJ363" s="127"/>
      <c r="GT363" s="127"/>
      <c r="HD363" s="127"/>
      <c r="HN363" s="127"/>
      <c r="HX363" s="127"/>
      <c r="IH363" s="127"/>
      <c r="IR363" s="127"/>
      <c r="JB363" s="127"/>
      <c r="JL363" s="127"/>
      <c r="JV363" s="127"/>
      <c r="KF363" s="127"/>
      <c r="KP363" s="127"/>
      <c r="KZ363" s="127"/>
      <c r="LJ363" s="127"/>
      <c r="LT363" s="127"/>
      <c r="MD363" s="127"/>
    </row>
    <row xmlns:x14ac="http://schemas.microsoft.com/office/spreadsheetml/2009/9/ac" r="364" s="3" customFormat="true" x14ac:dyDescent="0.25">
      <c r="A364" s="380"/>
      <c r="B364" s="127"/>
      <c r="L364" s="127"/>
      <c r="V364" s="127"/>
      <c r="AF364" s="127"/>
      <c r="AP364" s="127"/>
      <c r="AZ364" s="127"/>
      <c r="BJ364" s="127"/>
      <c r="BT364" s="127"/>
      <c r="CD364" s="127"/>
      <c r="CN364" s="127"/>
      <c r="CX364" s="127"/>
      <c r="CY364" s="127"/>
      <c r="DH364" s="127"/>
      <c r="DR364" s="127"/>
      <c r="EB364" s="127"/>
      <c r="EL364" s="127"/>
      <c r="EV364" s="127"/>
      <c r="FF364" s="127"/>
      <c r="FP364" s="127"/>
      <c r="FZ364" s="127"/>
      <c r="GJ364" s="127"/>
      <c r="GT364" s="127"/>
      <c r="HD364" s="127"/>
      <c r="HN364" s="127"/>
      <c r="HX364" s="127"/>
      <c r="IH364" s="127"/>
      <c r="IR364" s="127"/>
      <c r="JB364" s="127"/>
      <c r="JL364" s="127"/>
      <c r="JV364" s="127"/>
      <c r="KF364" s="127"/>
      <c r="KP364" s="127"/>
      <c r="KZ364" s="127"/>
      <c r="LJ364" s="127"/>
      <c r="LT364" s="127"/>
      <c r="MD364" s="127"/>
    </row>
    <row xmlns:x14ac="http://schemas.microsoft.com/office/spreadsheetml/2009/9/ac" r="365" s="3" customFormat="true" x14ac:dyDescent="0.25">
      <c r="A365" s="380"/>
      <c r="B365" s="127"/>
      <c r="L365" s="127"/>
      <c r="V365" s="127"/>
      <c r="AF365" s="127"/>
      <c r="AP365" s="127"/>
      <c r="AZ365" s="127"/>
      <c r="BJ365" s="127"/>
      <c r="BT365" s="127"/>
      <c r="CD365" s="127"/>
      <c r="CN365" s="127"/>
      <c r="CX365" s="127"/>
      <c r="CY365" s="127"/>
      <c r="DH365" s="127"/>
      <c r="DR365" s="127"/>
      <c r="EB365" s="127"/>
      <c r="EL365" s="127"/>
      <c r="EV365" s="127"/>
      <c r="FF365" s="127"/>
      <c r="FP365" s="127"/>
      <c r="FZ365" s="127"/>
      <c r="GJ365" s="127"/>
      <c r="GT365" s="127"/>
      <c r="HD365" s="127"/>
      <c r="HN365" s="127"/>
      <c r="HX365" s="127"/>
      <c r="IH365" s="127"/>
      <c r="IR365" s="127"/>
      <c r="JB365" s="127"/>
      <c r="JL365" s="127"/>
      <c r="JV365" s="127"/>
      <c r="KF365" s="127"/>
      <c r="KP365" s="127"/>
      <c r="KZ365" s="127"/>
      <c r="LJ365" s="127"/>
      <c r="LT365" s="127"/>
      <c r="MD365" s="127"/>
    </row>
    <row xmlns:x14ac="http://schemas.microsoft.com/office/spreadsheetml/2009/9/ac" r="366" s="3" customFormat="true" x14ac:dyDescent="0.25">
      <c r="A366" s="380"/>
      <c r="B366" s="127"/>
      <c r="L366" s="127"/>
      <c r="V366" s="127"/>
      <c r="AF366" s="127"/>
      <c r="AP366" s="127"/>
      <c r="AZ366" s="127"/>
      <c r="BJ366" s="127"/>
      <c r="BT366" s="127"/>
      <c r="CD366" s="127"/>
      <c r="CN366" s="127"/>
      <c r="CX366" s="127"/>
      <c r="CY366" s="127"/>
      <c r="DH366" s="127"/>
      <c r="DR366" s="127"/>
      <c r="EB366" s="127"/>
      <c r="EL366" s="127"/>
      <c r="EV366" s="127"/>
      <c r="FF366" s="127"/>
      <c r="FP366" s="127"/>
      <c r="FZ366" s="127"/>
      <c r="GJ366" s="127"/>
      <c r="GT366" s="127"/>
      <c r="HD366" s="127"/>
      <c r="HN366" s="127"/>
      <c r="HX366" s="127"/>
      <c r="IH366" s="127"/>
      <c r="IR366" s="127"/>
      <c r="JB366" s="127"/>
      <c r="JL366" s="127"/>
      <c r="JV366" s="127"/>
      <c r="KF366" s="127"/>
      <c r="KP366" s="127"/>
      <c r="KZ366" s="127"/>
      <c r="LJ366" s="127"/>
      <c r="LT366" s="127"/>
      <c r="MD366" s="127"/>
    </row>
    <row xmlns:x14ac="http://schemas.microsoft.com/office/spreadsheetml/2009/9/ac" r="367" s="3" customFormat="true" x14ac:dyDescent="0.25">
      <c r="A367" s="380"/>
      <c r="B367" s="127"/>
      <c r="L367" s="127"/>
      <c r="V367" s="127"/>
      <c r="AF367" s="127"/>
      <c r="AP367" s="127"/>
      <c r="AZ367" s="127"/>
      <c r="BJ367" s="127"/>
      <c r="BT367" s="127"/>
      <c r="CD367" s="127"/>
      <c r="CN367" s="127"/>
      <c r="CX367" s="127"/>
      <c r="CY367" s="127"/>
      <c r="DH367" s="127"/>
      <c r="DR367" s="127"/>
      <c r="EB367" s="127"/>
      <c r="EL367" s="127"/>
      <c r="EV367" s="127"/>
      <c r="FF367" s="127"/>
      <c r="FP367" s="127"/>
      <c r="FZ367" s="127"/>
      <c r="GJ367" s="127"/>
      <c r="GT367" s="127"/>
      <c r="HD367" s="127"/>
      <c r="HN367" s="127"/>
      <c r="HX367" s="127"/>
      <c r="IH367" s="127"/>
      <c r="IR367" s="127"/>
      <c r="JB367" s="127"/>
      <c r="JL367" s="127"/>
      <c r="JV367" s="127"/>
      <c r="KF367" s="127"/>
      <c r="KP367" s="127"/>
      <c r="KZ367" s="127"/>
      <c r="LJ367" s="127"/>
      <c r="LT367" s="127"/>
      <c r="MD367" s="127"/>
    </row>
    <row xmlns:x14ac="http://schemas.microsoft.com/office/spreadsheetml/2009/9/ac" r="368" s="3" customFormat="true" x14ac:dyDescent="0.25">
      <c r="A368" s="380"/>
      <c r="B368" s="127"/>
      <c r="L368" s="127"/>
      <c r="V368" s="127"/>
      <c r="AF368" s="127"/>
      <c r="AP368" s="127"/>
      <c r="AZ368" s="127"/>
      <c r="BJ368" s="127"/>
      <c r="BT368" s="127"/>
      <c r="CD368" s="127"/>
      <c r="CN368" s="127"/>
      <c r="CX368" s="127"/>
      <c r="CY368" s="127"/>
      <c r="DH368" s="127"/>
      <c r="DR368" s="127"/>
      <c r="EB368" s="127"/>
      <c r="EL368" s="127"/>
      <c r="EV368" s="127"/>
      <c r="FF368" s="127"/>
      <c r="FP368" s="127"/>
      <c r="FZ368" s="127"/>
      <c r="GJ368" s="127"/>
      <c r="GT368" s="127"/>
      <c r="HD368" s="127"/>
      <c r="HN368" s="127"/>
      <c r="HX368" s="127"/>
      <c r="IH368" s="127"/>
      <c r="IR368" s="127"/>
      <c r="JB368" s="127"/>
      <c r="JL368" s="127"/>
      <c r="JV368" s="127"/>
      <c r="KF368" s="127"/>
      <c r="KP368" s="127"/>
      <c r="KZ368" s="127"/>
      <c r="LJ368" s="127"/>
      <c r="LT368" s="127"/>
      <c r="MD368" s="127"/>
    </row>
    <row xmlns:x14ac="http://schemas.microsoft.com/office/spreadsheetml/2009/9/ac" r="369" s="3" customFormat="true" x14ac:dyDescent="0.25">
      <c r="A369" s="380"/>
      <c r="B369" s="127"/>
      <c r="L369" s="127"/>
      <c r="V369" s="127"/>
      <c r="AF369" s="127"/>
      <c r="AP369" s="127"/>
      <c r="AZ369" s="127"/>
      <c r="BJ369" s="127"/>
      <c r="BT369" s="127"/>
      <c r="CD369" s="127"/>
      <c r="CN369" s="127"/>
      <c r="CX369" s="127"/>
      <c r="CY369" s="127"/>
      <c r="DH369" s="127"/>
      <c r="DR369" s="127"/>
      <c r="EB369" s="127"/>
      <c r="EL369" s="127"/>
      <c r="EV369" s="127"/>
      <c r="FF369" s="127"/>
      <c r="FP369" s="127"/>
      <c r="FZ369" s="127"/>
      <c r="GJ369" s="127"/>
      <c r="GT369" s="127"/>
      <c r="HD369" s="127"/>
      <c r="HN369" s="127"/>
      <c r="HX369" s="127"/>
      <c r="IH369" s="127"/>
      <c r="IR369" s="127"/>
      <c r="JB369" s="127"/>
      <c r="JL369" s="127"/>
      <c r="JV369" s="127"/>
      <c r="KF369" s="127"/>
      <c r="KP369" s="127"/>
      <c r="KZ369" s="127"/>
      <c r="LJ369" s="127"/>
      <c r="LT369" s="127"/>
      <c r="MD369" s="127"/>
    </row>
    <row xmlns:x14ac="http://schemas.microsoft.com/office/spreadsheetml/2009/9/ac" r="370" s="3" customFormat="true" x14ac:dyDescent="0.25">
      <c r="A370" s="380"/>
      <c r="B370" s="127"/>
      <c r="L370" s="127"/>
      <c r="V370" s="127"/>
      <c r="AF370" s="127"/>
      <c r="AP370" s="127"/>
      <c r="AZ370" s="127"/>
      <c r="BJ370" s="127"/>
      <c r="BT370" s="127"/>
      <c r="CD370" s="127"/>
      <c r="CN370" s="127"/>
      <c r="CX370" s="127"/>
      <c r="CY370" s="127"/>
      <c r="DH370" s="127"/>
      <c r="DR370" s="127"/>
      <c r="EB370" s="127"/>
      <c r="EL370" s="127"/>
      <c r="EV370" s="127"/>
      <c r="FF370" s="127"/>
      <c r="FP370" s="127"/>
      <c r="FZ370" s="127"/>
      <c r="GJ370" s="127"/>
      <c r="GT370" s="127"/>
      <c r="HD370" s="127"/>
      <c r="HN370" s="127"/>
      <c r="HX370" s="127"/>
      <c r="IH370" s="127"/>
      <c r="IR370" s="127"/>
      <c r="JB370" s="127"/>
      <c r="JL370" s="127"/>
      <c r="JV370" s="127"/>
      <c r="KF370" s="127"/>
      <c r="KP370" s="127"/>
      <c r="KZ370" s="127"/>
      <c r="LJ370" s="127"/>
      <c r="LT370" s="127"/>
      <c r="MD370" s="127"/>
    </row>
    <row xmlns:x14ac="http://schemas.microsoft.com/office/spreadsheetml/2009/9/ac" r="371" s="3" customFormat="true" x14ac:dyDescent="0.25">
      <c r="A371" s="380"/>
      <c r="B371" s="127"/>
      <c r="L371" s="127"/>
      <c r="V371" s="127"/>
      <c r="AF371" s="127"/>
      <c r="AP371" s="127"/>
      <c r="AZ371" s="127"/>
      <c r="BJ371" s="127"/>
      <c r="BT371" s="127"/>
      <c r="CD371" s="127"/>
      <c r="CN371" s="127"/>
      <c r="CX371" s="127"/>
      <c r="CY371" s="127"/>
      <c r="DH371" s="127"/>
      <c r="DR371" s="127"/>
      <c r="EB371" s="127"/>
      <c r="EL371" s="127"/>
      <c r="EV371" s="127"/>
      <c r="FF371" s="127"/>
      <c r="FP371" s="127"/>
      <c r="FZ371" s="127"/>
      <c r="GJ371" s="127"/>
      <c r="GT371" s="127"/>
      <c r="HD371" s="127"/>
      <c r="HN371" s="127"/>
      <c r="HX371" s="127"/>
      <c r="IH371" s="127"/>
      <c r="IR371" s="127"/>
      <c r="JB371" s="127"/>
      <c r="JL371" s="127"/>
      <c r="JV371" s="127"/>
      <c r="KF371" s="127"/>
      <c r="KP371" s="127"/>
      <c r="KZ371" s="127"/>
      <c r="LJ371" s="127"/>
      <c r="LT371" s="127"/>
      <c r="MD371" s="127"/>
    </row>
    <row xmlns:x14ac="http://schemas.microsoft.com/office/spreadsheetml/2009/9/ac" r="372" s="3" customFormat="true" x14ac:dyDescent="0.25">
      <c r="A372" s="380"/>
      <c r="B372" s="127"/>
      <c r="L372" s="127"/>
      <c r="V372" s="127"/>
      <c r="AF372" s="127"/>
      <c r="AP372" s="127"/>
      <c r="AZ372" s="127"/>
      <c r="BJ372" s="127"/>
      <c r="BT372" s="127"/>
      <c r="CD372" s="127"/>
      <c r="CN372" s="127"/>
      <c r="CX372" s="127"/>
      <c r="CY372" s="127"/>
      <c r="DH372" s="127"/>
      <c r="DR372" s="127"/>
      <c r="EB372" s="127"/>
      <c r="EL372" s="127"/>
      <c r="EV372" s="127"/>
      <c r="FF372" s="127"/>
      <c r="FP372" s="127"/>
      <c r="FZ372" s="127"/>
      <c r="GJ372" s="127"/>
      <c r="GT372" s="127"/>
      <c r="HD372" s="127"/>
      <c r="HN372" s="127"/>
      <c r="HX372" s="127"/>
      <c r="IH372" s="127"/>
      <c r="IR372" s="127"/>
      <c r="JB372" s="127"/>
      <c r="JL372" s="127"/>
      <c r="JV372" s="127"/>
      <c r="KF372" s="127"/>
      <c r="KP372" s="127"/>
      <c r="KZ372" s="127"/>
      <c r="LJ372" s="127"/>
      <c r="LT372" s="127"/>
      <c r="MD372" s="127"/>
    </row>
    <row xmlns:x14ac="http://schemas.microsoft.com/office/spreadsheetml/2009/9/ac" r="373" s="3" customFormat="true" x14ac:dyDescent="0.25">
      <c r="A373" s="380"/>
      <c r="B373" s="127"/>
      <c r="L373" s="127"/>
      <c r="V373" s="127"/>
      <c r="AF373" s="127"/>
      <c r="AP373" s="127"/>
      <c r="AZ373" s="127"/>
      <c r="BJ373" s="127"/>
      <c r="BT373" s="127"/>
      <c r="CD373" s="127"/>
      <c r="CN373" s="127"/>
      <c r="CX373" s="127"/>
      <c r="CY373" s="127"/>
      <c r="DH373" s="127"/>
      <c r="DR373" s="127"/>
      <c r="EB373" s="127"/>
      <c r="EL373" s="127"/>
      <c r="EV373" s="127"/>
      <c r="FF373" s="127"/>
      <c r="FP373" s="127"/>
      <c r="FZ373" s="127"/>
      <c r="GJ373" s="127"/>
      <c r="GT373" s="127"/>
      <c r="HD373" s="127"/>
      <c r="HN373" s="127"/>
      <c r="HX373" s="127"/>
      <c r="IH373" s="127"/>
      <c r="IR373" s="127"/>
      <c r="JB373" s="127"/>
      <c r="JL373" s="127"/>
      <c r="JV373" s="127"/>
      <c r="KF373" s="127"/>
      <c r="KP373" s="127"/>
      <c r="KZ373" s="127"/>
      <c r="LJ373" s="127"/>
      <c r="LT373" s="127"/>
      <c r="MD373" s="127"/>
    </row>
    <row xmlns:x14ac="http://schemas.microsoft.com/office/spreadsheetml/2009/9/ac" r="374" s="3" customFormat="true" x14ac:dyDescent="0.25">
      <c r="A374" s="380"/>
      <c r="B374" s="127"/>
      <c r="L374" s="127"/>
      <c r="V374" s="127"/>
      <c r="AF374" s="127"/>
      <c r="AP374" s="127"/>
      <c r="AZ374" s="127"/>
      <c r="BJ374" s="127"/>
      <c r="BT374" s="127"/>
      <c r="CD374" s="127"/>
      <c r="CN374" s="127"/>
      <c r="CX374" s="127"/>
      <c r="CY374" s="127"/>
      <c r="DH374" s="127"/>
      <c r="DR374" s="127"/>
      <c r="EB374" s="127"/>
      <c r="EL374" s="127"/>
      <c r="EV374" s="127"/>
      <c r="FF374" s="127"/>
      <c r="FP374" s="127"/>
      <c r="FZ374" s="127"/>
      <c r="GJ374" s="127"/>
      <c r="GT374" s="127"/>
      <c r="HD374" s="127"/>
      <c r="HN374" s="127"/>
      <c r="HX374" s="127"/>
      <c r="IH374" s="127"/>
      <c r="IR374" s="127"/>
      <c r="JB374" s="127"/>
      <c r="JL374" s="127"/>
      <c r="JV374" s="127"/>
      <c r="KF374" s="127"/>
      <c r="KP374" s="127"/>
      <c r="KZ374" s="127"/>
      <c r="LJ374" s="127"/>
      <c r="LT374" s="127"/>
      <c r="MD374" s="127"/>
    </row>
    <row xmlns:x14ac="http://schemas.microsoft.com/office/spreadsheetml/2009/9/ac" r="375" s="3" customFormat="true" x14ac:dyDescent="0.25">
      <c r="A375" s="380"/>
      <c r="B375" s="127"/>
      <c r="L375" s="127"/>
      <c r="V375" s="127"/>
      <c r="AF375" s="127"/>
      <c r="AP375" s="127"/>
      <c r="AZ375" s="127"/>
      <c r="BJ375" s="127"/>
      <c r="BT375" s="127"/>
      <c r="CD375" s="127"/>
      <c r="CN375" s="127"/>
      <c r="CX375" s="127"/>
      <c r="CY375" s="127"/>
      <c r="DH375" s="127"/>
      <c r="DR375" s="127"/>
      <c r="EB375" s="127"/>
      <c r="EL375" s="127"/>
      <c r="EV375" s="127"/>
      <c r="FF375" s="127"/>
      <c r="FP375" s="127"/>
      <c r="FZ375" s="127"/>
      <c r="GJ375" s="127"/>
      <c r="GT375" s="127"/>
      <c r="HD375" s="127"/>
      <c r="HN375" s="127"/>
      <c r="HX375" s="127"/>
      <c r="IH375" s="127"/>
      <c r="IR375" s="127"/>
      <c r="JB375" s="127"/>
      <c r="JL375" s="127"/>
      <c r="JV375" s="127"/>
      <c r="KF375" s="127"/>
      <c r="KP375" s="127"/>
      <c r="KZ375" s="127"/>
      <c r="LJ375" s="127"/>
      <c r="LT375" s="127"/>
      <c r="MD375" s="127"/>
    </row>
    <row xmlns:x14ac="http://schemas.microsoft.com/office/spreadsheetml/2009/9/ac" r="376" s="3" customFormat="true" x14ac:dyDescent="0.25">
      <c r="A376" s="380"/>
      <c r="B376" s="127"/>
      <c r="L376" s="127"/>
      <c r="V376" s="127"/>
      <c r="AF376" s="127"/>
      <c r="AP376" s="127"/>
      <c r="AZ376" s="127"/>
      <c r="BJ376" s="127"/>
      <c r="BT376" s="127"/>
      <c r="CD376" s="127"/>
      <c r="CN376" s="127"/>
      <c r="CX376" s="127"/>
      <c r="CY376" s="127"/>
      <c r="DH376" s="127"/>
      <c r="DR376" s="127"/>
      <c r="EB376" s="127"/>
      <c r="EL376" s="127"/>
      <c r="EV376" s="127"/>
      <c r="FF376" s="127"/>
      <c r="FP376" s="127"/>
      <c r="FZ376" s="127"/>
      <c r="GJ376" s="127"/>
      <c r="GT376" s="127"/>
      <c r="HD376" s="127"/>
      <c r="HN376" s="127"/>
      <c r="HX376" s="127"/>
      <c r="IH376" s="127"/>
      <c r="IR376" s="127"/>
      <c r="JB376" s="127"/>
      <c r="JL376" s="127"/>
      <c r="JV376" s="127"/>
      <c r="KF376" s="127"/>
      <c r="KP376" s="127"/>
      <c r="KZ376" s="127"/>
      <c r="LJ376" s="127"/>
      <c r="LT376" s="127"/>
      <c r="MD376" s="127"/>
    </row>
    <row xmlns:x14ac="http://schemas.microsoft.com/office/spreadsheetml/2009/9/ac" r="377" s="3" customFormat="true" x14ac:dyDescent="0.25">
      <c r="A377" s="380"/>
      <c r="B377" s="127"/>
      <c r="L377" s="127"/>
      <c r="V377" s="127"/>
      <c r="AF377" s="127"/>
      <c r="AP377" s="127"/>
      <c r="AZ377" s="127"/>
      <c r="BJ377" s="127"/>
      <c r="BT377" s="127"/>
      <c r="CD377" s="127"/>
      <c r="CN377" s="127"/>
      <c r="CX377" s="127"/>
      <c r="CY377" s="127"/>
      <c r="DH377" s="127"/>
      <c r="DR377" s="127"/>
      <c r="EB377" s="127"/>
      <c r="EL377" s="127"/>
      <c r="EV377" s="127"/>
      <c r="FF377" s="127"/>
      <c r="FP377" s="127"/>
      <c r="FZ377" s="127"/>
      <c r="GJ377" s="127"/>
      <c r="GT377" s="127"/>
      <c r="HD377" s="127"/>
      <c r="HN377" s="127"/>
      <c r="HX377" s="127"/>
      <c r="IH377" s="127"/>
      <c r="IR377" s="127"/>
      <c r="JB377" s="127"/>
      <c r="JL377" s="127"/>
      <c r="JV377" s="127"/>
      <c r="KF377" s="127"/>
      <c r="KP377" s="127"/>
      <c r="KZ377" s="127"/>
      <c r="LJ377" s="127"/>
      <c r="LT377" s="127"/>
      <c r="MD377" s="127"/>
    </row>
    <row xmlns:x14ac="http://schemas.microsoft.com/office/spreadsheetml/2009/9/ac" r="378" s="3" customFormat="true" x14ac:dyDescent="0.25">
      <c r="A378" s="380"/>
      <c r="B378" s="127"/>
      <c r="L378" s="127"/>
      <c r="V378" s="127"/>
      <c r="AF378" s="127"/>
      <c r="AP378" s="127"/>
      <c r="AZ378" s="127"/>
      <c r="BJ378" s="127"/>
      <c r="BT378" s="127"/>
      <c r="CD378" s="127"/>
      <c r="CN378" s="127"/>
      <c r="CX378" s="127"/>
      <c r="CY378" s="127"/>
      <c r="DH378" s="127"/>
      <c r="DR378" s="127"/>
      <c r="EB378" s="127"/>
      <c r="EL378" s="127"/>
      <c r="EV378" s="127"/>
      <c r="FF378" s="127"/>
      <c r="FP378" s="127"/>
      <c r="FZ378" s="127"/>
      <c r="GJ378" s="127"/>
      <c r="GT378" s="127"/>
      <c r="HD378" s="127"/>
      <c r="HN378" s="127"/>
      <c r="HX378" s="127"/>
      <c r="IH378" s="127"/>
      <c r="IR378" s="127"/>
      <c r="JB378" s="127"/>
      <c r="JL378" s="127"/>
      <c r="JV378" s="127"/>
      <c r="KF378" s="127"/>
      <c r="KP378" s="127"/>
      <c r="KZ378" s="127"/>
      <c r="LJ378" s="127"/>
      <c r="LT378" s="127"/>
      <c r="MD378" s="127"/>
    </row>
    <row xmlns:x14ac="http://schemas.microsoft.com/office/spreadsheetml/2009/9/ac" r="379" s="3" customFormat="true" x14ac:dyDescent="0.25">
      <c r="A379" s="380"/>
      <c r="B379" s="127"/>
      <c r="L379" s="127"/>
      <c r="V379" s="127"/>
      <c r="AF379" s="127"/>
      <c r="AP379" s="127"/>
      <c r="AZ379" s="127"/>
      <c r="BJ379" s="127"/>
      <c r="BT379" s="127"/>
      <c r="CD379" s="127"/>
      <c r="CN379" s="127"/>
      <c r="CX379" s="127"/>
      <c r="CY379" s="127"/>
      <c r="DH379" s="127"/>
      <c r="DR379" s="127"/>
      <c r="EB379" s="127"/>
      <c r="EL379" s="127"/>
      <c r="EV379" s="127"/>
      <c r="FF379" s="127"/>
      <c r="FP379" s="127"/>
      <c r="FZ379" s="127"/>
      <c r="GJ379" s="127"/>
      <c r="GT379" s="127"/>
      <c r="HD379" s="127"/>
      <c r="HN379" s="127"/>
      <c r="HX379" s="127"/>
      <c r="IH379" s="127"/>
      <c r="IR379" s="127"/>
      <c r="JB379" s="127"/>
      <c r="JL379" s="127"/>
      <c r="JV379" s="127"/>
      <c r="KF379" s="127"/>
      <c r="KP379" s="127"/>
      <c r="KZ379" s="127"/>
      <c r="LJ379" s="127"/>
      <c r="LT379" s="127"/>
      <c r="MD379" s="127"/>
    </row>
    <row xmlns:x14ac="http://schemas.microsoft.com/office/spreadsheetml/2009/9/ac" r="380" s="3" customFormat="true" x14ac:dyDescent="0.25">
      <c r="A380" s="380"/>
      <c r="B380" s="127"/>
      <c r="L380" s="127"/>
      <c r="V380" s="127"/>
      <c r="AF380" s="127"/>
      <c r="AP380" s="127"/>
      <c r="AZ380" s="127"/>
      <c r="BJ380" s="127"/>
      <c r="BT380" s="127"/>
      <c r="CD380" s="127"/>
      <c r="CN380" s="127"/>
      <c r="CX380" s="127"/>
      <c r="CY380" s="127"/>
      <c r="DH380" s="127"/>
      <c r="DR380" s="127"/>
      <c r="EB380" s="127"/>
      <c r="EL380" s="127"/>
      <c r="EV380" s="127"/>
      <c r="FF380" s="127"/>
      <c r="FP380" s="127"/>
      <c r="FZ380" s="127"/>
      <c r="GJ380" s="127"/>
      <c r="GT380" s="127"/>
      <c r="HD380" s="127"/>
      <c r="HN380" s="127"/>
      <c r="HX380" s="127"/>
      <c r="IH380" s="127"/>
      <c r="IR380" s="127"/>
      <c r="JB380" s="127"/>
      <c r="JL380" s="127"/>
      <c r="JV380" s="127"/>
      <c r="KF380" s="127"/>
      <c r="KP380" s="127"/>
      <c r="KZ380" s="127"/>
      <c r="LJ380" s="127"/>
      <c r="LT380" s="127"/>
      <c r="MD380" s="127"/>
    </row>
    <row xmlns:x14ac="http://schemas.microsoft.com/office/spreadsheetml/2009/9/ac" r="381" s="3" customFormat="true" x14ac:dyDescent="0.25">
      <c r="A381" s="380"/>
      <c r="B381" s="127"/>
      <c r="L381" s="127"/>
      <c r="V381" s="127"/>
      <c r="AF381" s="127"/>
      <c r="AP381" s="127"/>
      <c r="AZ381" s="127"/>
      <c r="BJ381" s="127"/>
      <c r="BT381" s="127"/>
      <c r="CD381" s="127"/>
      <c r="CN381" s="127"/>
      <c r="CX381" s="127"/>
      <c r="CY381" s="127"/>
      <c r="DH381" s="127"/>
      <c r="DR381" s="127"/>
      <c r="EB381" s="127"/>
      <c r="EL381" s="127"/>
      <c r="EV381" s="127"/>
      <c r="FF381" s="127"/>
      <c r="FP381" s="127"/>
      <c r="FZ381" s="127"/>
      <c r="GJ381" s="127"/>
      <c r="GT381" s="127"/>
      <c r="HD381" s="127"/>
      <c r="HN381" s="127"/>
      <c r="HX381" s="127"/>
      <c r="IH381" s="127"/>
      <c r="IR381" s="127"/>
      <c r="JB381" s="127"/>
      <c r="JL381" s="127"/>
      <c r="JV381" s="127"/>
      <c r="KF381" s="127"/>
      <c r="KP381" s="127"/>
      <c r="KZ381" s="127"/>
      <c r="LJ381" s="127"/>
      <c r="LT381" s="127"/>
      <c r="MD381" s="127"/>
    </row>
    <row xmlns:x14ac="http://schemas.microsoft.com/office/spreadsheetml/2009/9/ac" r="382" s="3" customFormat="true" x14ac:dyDescent="0.25">
      <c r="A382" s="380"/>
      <c r="B382" s="127"/>
      <c r="L382" s="127"/>
      <c r="V382" s="127"/>
      <c r="AF382" s="127"/>
      <c r="AP382" s="127"/>
      <c r="AZ382" s="127"/>
      <c r="BJ382" s="127"/>
      <c r="BT382" s="127"/>
      <c r="CD382" s="127"/>
      <c r="CN382" s="127"/>
      <c r="CX382" s="127"/>
      <c r="CY382" s="127"/>
      <c r="DH382" s="127"/>
      <c r="DR382" s="127"/>
      <c r="EB382" s="127"/>
      <c r="EL382" s="127"/>
      <c r="EV382" s="127"/>
      <c r="FF382" s="127"/>
      <c r="FP382" s="127"/>
      <c r="FZ382" s="127"/>
      <c r="GJ382" s="127"/>
      <c r="GT382" s="127"/>
      <c r="HD382" s="127"/>
      <c r="HN382" s="127"/>
      <c r="HX382" s="127"/>
      <c r="IH382" s="127"/>
      <c r="IR382" s="127"/>
      <c r="JB382" s="127"/>
      <c r="JL382" s="127"/>
      <c r="JV382" s="127"/>
      <c r="KF382" s="127"/>
      <c r="KP382" s="127"/>
      <c r="KZ382" s="127"/>
      <c r="LJ382" s="127"/>
      <c r="LT382" s="127"/>
      <c r="MD382" s="127"/>
    </row>
    <row xmlns:x14ac="http://schemas.microsoft.com/office/spreadsheetml/2009/9/ac" r="383" s="3" customFormat="true" x14ac:dyDescent="0.25">
      <c r="A383" s="380"/>
      <c r="B383" s="127"/>
      <c r="L383" s="127"/>
      <c r="V383" s="127"/>
      <c r="AF383" s="127"/>
      <c r="AP383" s="127"/>
      <c r="AZ383" s="127"/>
      <c r="BJ383" s="127"/>
      <c r="BT383" s="127"/>
      <c r="CD383" s="127"/>
      <c r="CN383" s="127"/>
      <c r="CX383" s="127"/>
      <c r="CY383" s="127"/>
      <c r="DH383" s="127"/>
      <c r="DR383" s="127"/>
      <c r="EB383" s="127"/>
      <c r="EL383" s="127"/>
      <c r="EV383" s="127"/>
      <c r="FF383" s="127"/>
      <c r="FP383" s="127"/>
      <c r="FZ383" s="127"/>
      <c r="GJ383" s="127"/>
      <c r="GT383" s="127"/>
      <c r="HD383" s="127"/>
      <c r="HN383" s="127"/>
      <c r="HX383" s="127"/>
      <c r="IH383" s="127"/>
      <c r="IR383" s="127"/>
      <c r="JB383" s="127"/>
      <c r="JL383" s="127"/>
      <c r="JV383" s="127"/>
      <c r="KF383" s="127"/>
      <c r="KP383" s="127"/>
      <c r="KZ383" s="127"/>
      <c r="LJ383" s="127"/>
      <c r="LT383" s="127"/>
      <c r="MD383" s="127"/>
    </row>
    <row xmlns:x14ac="http://schemas.microsoft.com/office/spreadsheetml/2009/9/ac" r="384" s="3" customFormat="true" x14ac:dyDescent="0.25">
      <c r="A384" s="380"/>
      <c r="B384" s="127"/>
      <c r="L384" s="127"/>
      <c r="V384" s="127"/>
      <c r="AF384" s="127"/>
      <c r="AP384" s="127"/>
      <c r="AZ384" s="127"/>
      <c r="BJ384" s="127"/>
      <c r="BT384" s="127"/>
      <c r="CD384" s="127"/>
      <c r="CN384" s="127"/>
      <c r="CX384" s="127"/>
      <c r="CY384" s="127"/>
      <c r="DH384" s="127"/>
      <c r="DR384" s="127"/>
      <c r="EB384" s="127"/>
      <c r="EL384" s="127"/>
      <c r="EV384" s="127"/>
      <c r="FF384" s="127"/>
      <c r="FP384" s="127"/>
      <c r="FZ384" s="127"/>
      <c r="GJ384" s="127"/>
      <c r="GT384" s="127"/>
      <c r="HD384" s="127"/>
      <c r="HN384" s="127"/>
      <c r="HX384" s="127"/>
      <c r="IH384" s="127"/>
      <c r="IR384" s="127"/>
      <c r="JB384" s="127"/>
      <c r="JL384" s="127"/>
      <c r="JV384" s="127"/>
      <c r="KF384" s="127"/>
      <c r="KP384" s="127"/>
      <c r="KZ384" s="127"/>
      <c r="LJ384" s="127"/>
      <c r="LT384" s="127"/>
      <c r="MD384" s="127"/>
    </row>
    <row xmlns:x14ac="http://schemas.microsoft.com/office/spreadsheetml/2009/9/ac" r="385" s="3" customFormat="true" x14ac:dyDescent="0.25">
      <c r="A385" s="380"/>
      <c r="B385" s="127"/>
      <c r="L385" s="127"/>
      <c r="V385" s="127"/>
      <c r="AF385" s="127"/>
      <c r="AP385" s="127"/>
      <c r="AZ385" s="127"/>
      <c r="BJ385" s="127"/>
      <c r="BT385" s="127"/>
      <c r="CD385" s="127"/>
      <c r="CN385" s="127"/>
      <c r="CX385" s="127"/>
      <c r="CY385" s="127"/>
      <c r="DH385" s="127"/>
      <c r="DR385" s="127"/>
      <c r="EB385" s="127"/>
      <c r="EL385" s="127"/>
      <c r="EV385" s="127"/>
      <c r="FF385" s="127"/>
      <c r="FP385" s="127"/>
      <c r="FZ385" s="127"/>
      <c r="GJ385" s="127"/>
      <c r="GT385" s="127"/>
      <c r="HD385" s="127"/>
      <c r="HN385" s="127"/>
      <c r="HX385" s="127"/>
      <c r="IH385" s="127"/>
      <c r="IR385" s="127"/>
      <c r="JB385" s="127"/>
      <c r="JL385" s="127"/>
      <c r="JV385" s="127"/>
      <c r="KF385" s="127"/>
      <c r="KP385" s="127"/>
      <c r="KZ385" s="127"/>
      <c r="LJ385" s="127"/>
      <c r="LT385" s="127"/>
      <c r="MD385" s="127"/>
    </row>
    <row xmlns:x14ac="http://schemas.microsoft.com/office/spreadsheetml/2009/9/ac" r="386" s="3" customFormat="true" x14ac:dyDescent="0.25">
      <c r="A386" s="380"/>
      <c r="B386" s="127"/>
      <c r="L386" s="127"/>
      <c r="V386" s="127"/>
      <c r="AF386" s="127"/>
      <c r="AP386" s="127"/>
      <c r="AZ386" s="127"/>
      <c r="BJ386" s="127"/>
      <c r="BT386" s="127"/>
      <c r="CD386" s="127"/>
      <c r="CN386" s="127"/>
      <c r="CX386" s="127"/>
      <c r="CY386" s="127"/>
      <c r="DH386" s="127"/>
      <c r="DR386" s="127"/>
      <c r="EB386" s="127"/>
      <c r="EL386" s="127"/>
      <c r="EV386" s="127"/>
      <c r="FF386" s="127"/>
      <c r="FP386" s="127"/>
      <c r="FZ386" s="127"/>
      <c r="GJ386" s="127"/>
      <c r="GT386" s="127"/>
      <c r="HD386" s="127"/>
      <c r="HN386" s="127"/>
      <c r="HX386" s="127"/>
      <c r="IH386" s="127"/>
      <c r="IR386" s="127"/>
      <c r="JB386" s="127"/>
      <c r="JL386" s="127"/>
      <c r="JV386" s="127"/>
      <c r="KF386" s="127"/>
      <c r="KP386" s="127"/>
      <c r="KZ386" s="127"/>
      <c r="LJ386" s="127"/>
      <c r="LT386" s="127"/>
      <c r="MD386" s="127"/>
    </row>
    <row xmlns:x14ac="http://schemas.microsoft.com/office/spreadsheetml/2009/9/ac" r="387" s="3" customFormat="true" x14ac:dyDescent="0.25">
      <c r="A387" s="380"/>
      <c r="B387" s="127"/>
      <c r="L387" s="127"/>
      <c r="V387" s="127"/>
      <c r="AF387" s="127"/>
      <c r="AP387" s="127"/>
      <c r="AZ387" s="127"/>
      <c r="BJ387" s="127"/>
      <c r="BT387" s="127"/>
      <c r="CD387" s="127"/>
      <c r="CN387" s="127"/>
      <c r="CX387" s="127"/>
      <c r="CY387" s="127"/>
      <c r="DH387" s="127"/>
      <c r="DR387" s="127"/>
      <c r="EB387" s="127"/>
      <c r="EL387" s="127"/>
      <c r="EV387" s="127"/>
      <c r="FF387" s="127"/>
      <c r="FP387" s="127"/>
      <c r="FZ387" s="127"/>
      <c r="GJ387" s="127"/>
      <c r="GT387" s="127"/>
      <c r="HD387" s="127"/>
      <c r="HN387" s="127"/>
      <c r="HX387" s="127"/>
      <c r="IH387" s="127"/>
      <c r="IR387" s="127"/>
      <c r="JB387" s="127"/>
      <c r="JL387" s="127"/>
      <c r="JV387" s="127"/>
      <c r="KF387" s="127"/>
      <c r="KP387" s="127"/>
      <c r="KZ387" s="127"/>
      <c r="LJ387" s="127"/>
      <c r="LT387" s="127"/>
      <c r="MD387" s="127"/>
    </row>
    <row xmlns:x14ac="http://schemas.microsoft.com/office/spreadsheetml/2009/9/ac" r="388" s="3" customFormat="true" x14ac:dyDescent="0.25">
      <c r="A388" s="380"/>
      <c r="B388" s="127"/>
      <c r="L388" s="127"/>
      <c r="V388" s="127"/>
      <c r="AF388" s="127"/>
      <c r="AP388" s="127"/>
      <c r="AZ388" s="127"/>
      <c r="BJ388" s="127"/>
      <c r="BT388" s="127"/>
      <c r="CD388" s="127"/>
      <c r="CN388" s="127"/>
      <c r="CX388" s="127"/>
      <c r="CY388" s="127"/>
      <c r="DH388" s="127"/>
      <c r="DR388" s="127"/>
      <c r="EB388" s="127"/>
      <c r="EL388" s="127"/>
      <c r="EV388" s="127"/>
      <c r="FF388" s="127"/>
      <c r="FP388" s="127"/>
      <c r="FZ388" s="127"/>
      <c r="GJ388" s="127"/>
      <c r="GT388" s="127"/>
      <c r="HD388" s="127"/>
      <c r="HN388" s="127"/>
      <c r="HX388" s="127"/>
      <c r="IH388" s="127"/>
      <c r="IR388" s="127"/>
      <c r="JB388" s="127"/>
      <c r="JL388" s="127"/>
      <c r="JV388" s="127"/>
      <c r="KF388" s="127"/>
      <c r="KP388" s="127"/>
      <c r="KZ388" s="127"/>
      <c r="LJ388" s="127"/>
      <c r="LT388" s="127"/>
      <c r="MD388" s="127"/>
    </row>
    <row xmlns:x14ac="http://schemas.microsoft.com/office/spreadsheetml/2009/9/ac" r="389" s="3" customFormat="true" x14ac:dyDescent="0.25">
      <c r="A389" s="380"/>
      <c r="B389" s="127"/>
      <c r="L389" s="127"/>
      <c r="V389" s="127"/>
      <c r="AF389" s="127"/>
      <c r="AP389" s="127"/>
      <c r="AZ389" s="127"/>
      <c r="BJ389" s="127"/>
      <c r="BT389" s="127"/>
      <c r="CD389" s="127"/>
      <c r="CN389" s="127"/>
      <c r="CX389" s="127"/>
      <c r="CY389" s="127"/>
      <c r="DH389" s="127"/>
      <c r="DR389" s="127"/>
      <c r="EB389" s="127"/>
      <c r="EL389" s="127"/>
      <c r="EV389" s="127"/>
      <c r="FF389" s="127"/>
      <c r="FP389" s="127"/>
      <c r="FZ389" s="127"/>
      <c r="GJ389" s="127"/>
      <c r="GT389" s="127"/>
      <c r="HD389" s="127"/>
      <c r="HN389" s="127"/>
      <c r="HX389" s="127"/>
      <c r="IH389" s="127"/>
      <c r="IR389" s="127"/>
      <c r="JB389" s="127"/>
      <c r="JL389" s="127"/>
      <c r="JV389" s="127"/>
      <c r="KF389" s="127"/>
      <c r="KP389" s="127"/>
      <c r="KZ389" s="127"/>
      <c r="LJ389" s="127"/>
      <c r="LT389" s="127"/>
      <c r="MD389" s="127"/>
    </row>
    <row xmlns:x14ac="http://schemas.microsoft.com/office/spreadsheetml/2009/9/ac" r="390" s="3" customFormat="true" x14ac:dyDescent="0.25">
      <c r="A390" s="380"/>
      <c r="B390" s="127"/>
      <c r="L390" s="127"/>
      <c r="V390" s="127"/>
      <c r="AF390" s="127"/>
      <c r="AP390" s="127"/>
      <c r="AZ390" s="127"/>
      <c r="BJ390" s="127"/>
      <c r="BT390" s="127"/>
      <c r="CD390" s="127"/>
      <c r="CN390" s="127"/>
      <c r="CX390" s="127"/>
      <c r="CY390" s="127"/>
      <c r="DH390" s="127"/>
      <c r="DR390" s="127"/>
      <c r="EB390" s="127"/>
      <c r="EL390" s="127"/>
      <c r="EV390" s="127"/>
      <c r="FF390" s="127"/>
      <c r="FP390" s="127"/>
      <c r="FZ390" s="127"/>
      <c r="GJ390" s="127"/>
      <c r="GT390" s="127"/>
      <c r="HD390" s="127"/>
      <c r="HN390" s="127"/>
      <c r="HX390" s="127"/>
      <c r="IH390" s="127"/>
      <c r="IR390" s="127"/>
      <c r="JB390" s="127"/>
      <c r="JL390" s="127"/>
      <c r="JV390" s="127"/>
      <c r="KF390" s="127"/>
      <c r="KP390" s="127"/>
      <c r="KZ390" s="127"/>
      <c r="LJ390" s="127"/>
      <c r="LT390" s="127"/>
      <c r="MD390" s="127"/>
    </row>
    <row xmlns:x14ac="http://schemas.microsoft.com/office/spreadsheetml/2009/9/ac" r="391" s="3" customFormat="true" x14ac:dyDescent="0.25">
      <c r="A391" s="380"/>
      <c r="B391" s="127"/>
      <c r="L391" s="127"/>
      <c r="V391" s="127"/>
      <c r="AF391" s="127"/>
      <c r="AP391" s="127"/>
      <c r="AZ391" s="127"/>
      <c r="BJ391" s="127"/>
      <c r="BT391" s="127"/>
      <c r="CD391" s="127"/>
      <c r="CN391" s="127"/>
      <c r="CX391" s="127"/>
      <c r="CY391" s="127"/>
      <c r="DH391" s="127"/>
      <c r="DR391" s="127"/>
      <c r="EB391" s="127"/>
      <c r="EL391" s="127"/>
      <c r="EV391" s="127"/>
      <c r="FF391" s="127"/>
      <c r="FP391" s="127"/>
      <c r="FZ391" s="127"/>
      <c r="GJ391" s="127"/>
      <c r="GT391" s="127"/>
      <c r="HD391" s="127"/>
      <c r="HN391" s="127"/>
      <c r="HX391" s="127"/>
      <c r="IH391" s="127"/>
      <c r="IR391" s="127"/>
      <c r="JB391" s="127"/>
      <c r="JL391" s="127"/>
      <c r="JV391" s="127"/>
      <c r="KF391" s="127"/>
      <c r="KP391" s="127"/>
      <c r="KZ391" s="127"/>
      <c r="LJ391" s="127"/>
      <c r="LT391" s="127"/>
      <c r="MD391" s="127"/>
    </row>
    <row xmlns:x14ac="http://schemas.microsoft.com/office/spreadsheetml/2009/9/ac" r="392" s="3" customFormat="true" x14ac:dyDescent="0.25">
      <c r="A392" s="380"/>
      <c r="B392" s="127"/>
      <c r="L392" s="127"/>
      <c r="V392" s="127"/>
      <c r="AF392" s="127"/>
      <c r="AP392" s="127"/>
      <c r="AZ392" s="127"/>
      <c r="BJ392" s="127"/>
      <c r="BT392" s="127"/>
      <c r="CD392" s="127"/>
      <c r="CN392" s="127"/>
      <c r="CX392" s="127"/>
      <c r="CY392" s="127"/>
      <c r="DH392" s="127"/>
      <c r="DR392" s="127"/>
      <c r="EB392" s="127"/>
      <c r="EL392" s="127"/>
      <c r="EV392" s="127"/>
      <c r="FF392" s="127"/>
      <c r="FP392" s="127"/>
      <c r="FZ392" s="127"/>
      <c r="GJ392" s="127"/>
      <c r="GT392" s="127"/>
      <c r="HD392" s="127"/>
      <c r="HN392" s="127"/>
      <c r="HX392" s="127"/>
      <c r="IH392" s="127"/>
      <c r="IR392" s="127"/>
      <c r="JB392" s="127"/>
      <c r="JL392" s="127"/>
      <c r="JV392" s="127"/>
      <c r="KF392" s="127"/>
      <c r="KP392" s="127"/>
      <c r="KZ392" s="127"/>
      <c r="LJ392" s="127"/>
      <c r="LT392" s="127"/>
      <c r="MD392" s="127"/>
    </row>
    <row xmlns:x14ac="http://schemas.microsoft.com/office/spreadsheetml/2009/9/ac" r="393" s="3" customFormat="true" x14ac:dyDescent="0.25">
      <c r="A393" s="380"/>
      <c r="B393" s="127"/>
      <c r="L393" s="127"/>
      <c r="V393" s="127"/>
      <c r="AF393" s="127"/>
      <c r="AP393" s="127"/>
      <c r="AZ393" s="127"/>
      <c r="BJ393" s="127"/>
      <c r="BT393" s="127"/>
      <c r="CD393" s="127"/>
      <c r="CN393" s="127"/>
      <c r="CX393" s="127"/>
      <c r="CY393" s="127"/>
      <c r="DH393" s="127"/>
      <c r="DR393" s="127"/>
      <c r="EB393" s="127"/>
      <c r="EL393" s="127"/>
      <c r="EV393" s="127"/>
      <c r="FF393" s="127"/>
      <c r="FP393" s="127"/>
      <c r="FZ393" s="127"/>
      <c r="GJ393" s="127"/>
      <c r="GT393" s="127"/>
      <c r="HD393" s="127"/>
      <c r="HN393" s="127"/>
      <c r="HX393" s="127"/>
      <c r="IH393" s="127"/>
      <c r="IR393" s="127"/>
      <c r="JB393" s="127"/>
      <c r="JL393" s="127"/>
      <c r="JV393" s="127"/>
      <c r="KF393" s="127"/>
      <c r="KP393" s="127"/>
      <c r="KZ393" s="127"/>
      <c r="LJ393" s="127"/>
      <c r="LT393" s="127"/>
      <c r="MD393" s="127"/>
    </row>
    <row xmlns:x14ac="http://schemas.microsoft.com/office/spreadsheetml/2009/9/ac" r="394" s="3" customFormat="true" x14ac:dyDescent="0.25">
      <c r="A394" s="380"/>
      <c r="B394" s="127"/>
      <c r="L394" s="127"/>
      <c r="V394" s="127"/>
      <c r="AF394" s="127"/>
      <c r="AP394" s="127"/>
      <c r="AZ394" s="127"/>
      <c r="BJ394" s="127"/>
      <c r="BT394" s="127"/>
      <c r="CD394" s="127"/>
      <c r="CN394" s="127"/>
      <c r="CX394" s="127"/>
      <c r="CY394" s="127"/>
      <c r="DH394" s="127"/>
      <c r="DR394" s="127"/>
      <c r="EB394" s="127"/>
      <c r="EL394" s="127"/>
      <c r="EV394" s="127"/>
      <c r="FF394" s="127"/>
      <c r="FP394" s="127"/>
      <c r="FZ394" s="127"/>
      <c r="GJ394" s="127"/>
      <c r="GT394" s="127"/>
      <c r="HD394" s="127"/>
      <c r="HN394" s="127"/>
      <c r="HX394" s="127"/>
      <c r="IH394" s="127"/>
      <c r="IR394" s="127"/>
      <c r="JB394" s="127"/>
      <c r="JL394" s="127"/>
      <c r="JV394" s="127"/>
      <c r="KF394" s="127"/>
      <c r="KP394" s="127"/>
      <c r="KZ394" s="127"/>
      <c r="LJ394" s="127"/>
      <c r="LT394" s="127"/>
      <c r="MD394" s="127"/>
    </row>
    <row xmlns:x14ac="http://schemas.microsoft.com/office/spreadsheetml/2009/9/ac" r="395" s="3" customFormat="true" x14ac:dyDescent="0.25">
      <c r="A395" s="380"/>
      <c r="B395" s="127"/>
      <c r="L395" s="127"/>
      <c r="V395" s="127"/>
      <c r="AF395" s="127"/>
      <c r="AP395" s="127"/>
      <c r="AZ395" s="127"/>
      <c r="BJ395" s="127"/>
      <c r="BT395" s="127"/>
      <c r="CD395" s="127"/>
      <c r="CN395" s="127"/>
      <c r="CX395" s="127"/>
      <c r="CY395" s="127"/>
      <c r="DH395" s="127"/>
      <c r="DR395" s="127"/>
      <c r="EB395" s="127"/>
      <c r="EL395" s="127"/>
      <c r="EV395" s="127"/>
      <c r="FF395" s="127"/>
      <c r="FP395" s="127"/>
      <c r="FZ395" s="127"/>
      <c r="GJ395" s="127"/>
      <c r="GT395" s="127"/>
      <c r="HD395" s="127"/>
      <c r="HN395" s="127"/>
      <c r="HX395" s="127"/>
      <c r="IH395" s="127"/>
      <c r="IR395" s="127"/>
      <c r="JB395" s="127"/>
      <c r="JL395" s="127"/>
      <c r="JV395" s="127"/>
      <c r="KF395" s="127"/>
      <c r="KP395" s="127"/>
      <c r="KZ395" s="127"/>
      <c r="LJ395" s="127"/>
      <c r="LT395" s="127"/>
      <c r="MD395" s="127"/>
    </row>
    <row xmlns:x14ac="http://schemas.microsoft.com/office/spreadsheetml/2009/9/ac" r="396" s="3" customFormat="true" x14ac:dyDescent="0.25">
      <c r="A396" s="380"/>
      <c r="B396" s="127"/>
      <c r="L396" s="127"/>
      <c r="V396" s="127"/>
      <c r="AF396" s="127"/>
      <c r="AP396" s="127"/>
      <c r="AZ396" s="127"/>
      <c r="BJ396" s="127"/>
      <c r="BT396" s="127"/>
      <c r="CD396" s="127"/>
      <c r="CN396" s="127"/>
      <c r="CX396" s="127"/>
      <c r="CY396" s="127"/>
      <c r="DH396" s="127"/>
      <c r="DR396" s="127"/>
      <c r="EB396" s="127"/>
      <c r="EL396" s="127"/>
      <c r="EV396" s="127"/>
      <c r="FF396" s="127"/>
      <c r="FP396" s="127"/>
      <c r="FZ396" s="127"/>
      <c r="GJ396" s="127"/>
      <c r="GT396" s="127"/>
      <c r="HD396" s="127"/>
      <c r="HN396" s="127"/>
      <c r="HX396" s="127"/>
      <c r="IH396" s="127"/>
      <c r="IR396" s="127"/>
      <c r="JB396" s="127"/>
      <c r="JL396" s="127"/>
      <c r="JV396" s="127"/>
      <c r="KF396" s="127"/>
      <c r="KP396" s="127"/>
      <c r="KZ396" s="127"/>
      <c r="LJ396" s="127"/>
      <c r="LT396" s="127"/>
      <c r="MD396" s="127"/>
    </row>
    <row xmlns:x14ac="http://schemas.microsoft.com/office/spreadsheetml/2009/9/ac" r="397" s="3" customFormat="true" x14ac:dyDescent="0.25">
      <c r="A397" s="380"/>
      <c r="B397" s="127"/>
      <c r="L397" s="127"/>
      <c r="V397" s="127"/>
      <c r="AF397" s="127"/>
      <c r="AP397" s="127"/>
      <c r="AZ397" s="127"/>
      <c r="BJ397" s="127"/>
      <c r="BT397" s="127"/>
      <c r="CD397" s="127"/>
      <c r="CN397" s="127"/>
      <c r="CX397" s="127"/>
      <c r="CY397" s="127"/>
      <c r="DH397" s="127"/>
      <c r="DR397" s="127"/>
      <c r="EB397" s="127"/>
      <c r="EL397" s="127"/>
      <c r="EV397" s="127"/>
      <c r="FF397" s="127"/>
      <c r="FP397" s="127"/>
      <c r="FZ397" s="127"/>
      <c r="GJ397" s="127"/>
      <c r="GT397" s="127"/>
      <c r="HD397" s="127"/>
      <c r="HN397" s="127"/>
      <c r="HX397" s="127"/>
      <c r="IH397" s="127"/>
      <c r="IR397" s="127"/>
      <c r="JB397" s="127"/>
      <c r="JL397" s="127"/>
      <c r="JV397" s="127"/>
      <c r="KF397" s="127"/>
      <c r="KP397" s="127"/>
      <c r="KZ397" s="127"/>
      <c r="LJ397" s="127"/>
      <c r="LT397" s="127"/>
      <c r="MD397" s="127"/>
    </row>
    <row xmlns:x14ac="http://schemas.microsoft.com/office/spreadsheetml/2009/9/ac" r="398" s="3" customFormat="true" x14ac:dyDescent="0.25">
      <c r="A398" s="380"/>
      <c r="B398" s="127"/>
      <c r="L398" s="127"/>
      <c r="V398" s="127"/>
      <c r="AF398" s="127"/>
      <c r="AP398" s="127"/>
      <c r="AZ398" s="127"/>
      <c r="BJ398" s="127"/>
      <c r="BT398" s="127"/>
      <c r="CD398" s="127"/>
      <c r="CN398" s="127"/>
      <c r="CX398" s="127"/>
      <c r="CY398" s="127"/>
      <c r="DH398" s="127"/>
      <c r="DR398" s="127"/>
      <c r="EB398" s="127"/>
      <c r="EL398" s="127"/>
      <c r="EV398" s="127"/>
      <c r="FF398" s="127"/>
      <c r="FP398" s="127"/>
      <c r="FZ398" s="127"/>
      <c r="GJ398" s="127"/>
      <c r="GT398" s="127"/>
      <c r="HD398" s="127"/>
      <c r="HN398" s="127"/>
      <c r="HX398" s="127"/>
      <c r="IH398" s="127"/>
      <c r="IR398" s="127"/>
      <c r="JB398" s="127"/>
      <c r="JL398" s="127"/>
      <c r="JV398" s="127"/>
      <c r="KF398" s="127"/>
      <c r="KP398" s="127"/>
      <c r="KZ398" s="127"/>
      <c r="LJ398" s="127"/>
      <c r="LT398" s="127"/>
      <c r="MD398" s="127"/>
    </row>
    <row xmlns:x14ac="http://schemas.microsoft.com/office/spreadsheetml/2009/9/ac" r="399" s="3" customFormat="true" x14ac:dyDescent="0.25">
      <c r="A399" s="380"/>
      <c r="B399" s="127"/>
      <c r="L399" s="127"/>
      <c r="V399" s="127"/>
      <c r="AF399" s="127"/>
      <c r="AP399" s="127"/>
      <c r="AZ399" s="127"/>
      <c r="BJ399" s="127"/>
      <c r="BT399" s="127"/>
      <c r="CD399" s="127"/>
      <c r="CN399" s="127"/>
      <c r="CX399" s="127"/>
      <c r="CY399" s="127"/>
      <c r="DH399" s="127"/>
      <c r="DR399" s="127"/>
      <c r="EB399" s="127"/>
      <c r="EL399" s="127"/>
      <c r="EV399" s="127"/>
      <c r="FF399" s="127"/>
      <c r="FP399" s="127"/>
      <c r="FZ399" s="127"/>
      <c r="GJ399" s="127"/>
      <c r="GT399" s="127"/>
      <c r="HD399" s="127"/>
      <c r="HN399" s="127"/>
      <c r="HX399" s="127"/>
      <c r="IH399" s="127"/>
      <c r="IR399" s="127"/>
      <c r="JB399" s="127"/>
      <c r="JL399" s="127"/>
      <c r="JV399" s="127"/>
      <c r="KF399" s="127"/>
      <c r="KP399" s="127"/>
      <c r="KZ399" s="127"/>
      <c r="LJ399" s="127"/>
      <c r="LT399" s="127"/>
      <c r="MD399" s="127"/>
    </row>
    <row xmlns:x14ac="http://schemas.microsoft.com/office/spreadsheetml/2009/9/ac" r="400" s="3" customFormat="true" x14ac:dyDescent="0.25">
      <c r="A400" s="380"/>
      <c r="B400" s="127"/>
      <c r="L400" s="127"/>
      <c r="V400" s="127"/>
      <c r="AF400" s="127"/>
      <c r="AP400" s="127"/>
      <c r="AZ400" s="127"/>
      <c r="BJ400" s="127"/>
      <c r="BT400" s="127"/>
      <c r="CD400" s="127"/>
      <c r="CN400" s="127"/>
      <c r="CX400" s="127"/>
      <c r="CY400" s="127"/>
      <c r="DH400" s="127"/>
      <c r="DR400" s="127"/>
      <c r="EB400" s="127"/>
      <c r="EL400" s="127"/>
      <c r="EV400" s="127"/>
      <c r="FF400" s="127"/>
      <c r="FP400" s="127"/>
      <c r="FZ400" s="127"/>
      <c r="GJ400" s="127"/>
      <c r="GT400" s="127"/>
      <c r="HD400" s="127"/>
      <c r="HN400" s="127"/>
      <c r="HX400" s="127"/>
      <c r="IH400" s="127"/>
      <c r="IR400" s="127"/>
      <c r="JB400" s="127"/>
      <c r="JL400" s="127"/>
      <c r="JV400" s="127"/>
      <c r="KF400" s="127"/>
      <c r="KP400" s="127"/>
      <c r="KZ400" s="127"/>
      <c r="LJ400" s="127"/>
      <c r="LT400" s="127"/>
      <c r="MD400" s="127"/>
    </row>
    <row xmlns:x14ac="http://schemas.microsoft.com/office/spreadsheetml/2009/9/ac" r="401" s="3" customFormat="true" x14ac:dyDescent="0.25">
      <c r="A401" s="380"/>
      <c r="B401" s="127"/>
      <c r="L401" s="127"/>
      <c r="V401" s="127"/>
      <c r="AF401" s="127"/>
      <c r="AP401" s="127"/>
      <c r="AZ401" s="127"/>
      <c r="BJ401" s="127"/>
      <c r="BT401" s="127"/>
      <c r="CD401" s="127"/>
      <c r="CN401" s="127"/>
      <c r="CX401" s="127"/>
      <c r="CY401" s="127"/>
      <c r="DH401" s="127"/>
      <c r="DR401" s="127"/>
      <c r="EB401" s="127"/>
      <c r="EL401" s="127"/>
      <c r="EV401" s="127"/>
      <c r="FF401" s="127"/>
      <c r="FP401" s="127"/>
      <c r="FZ401" s="127"/>
      <c r="GJ401" s="127"/>
      <c r="GT401" s="127"/>
      <c r="HD401" s="127"/>
      <c r="HN401" s="127"/>
      <c r="HX401" s="127"/>
      <c r="IH401" s="127"/>
      <c r="IR401" s="127"/>
      <c r="JB401" s="127"/>
      <c r="JL401" s="127"/>
      <c r="JV401" s="127"/>
      <c r="KF401" s="127"/>
      <c r="KP401" s="127"/>
      <c r="KZ401" s="127"/>
      <c r="LJ401" s="127"/>
      <c r="LT401" s="127"/>
      <c r="MD401" s="127"/>
    </row>
    <row xmlns:x14ac="http://schemas.microsoft.com/office/spreadsheetml/2009/9/ac" r="402" s="3" customFormat="true" x14ac:dyDescent="0.25">
      <c r="A402" s="380"/>
      <c r="B402" s="127"/>
      <c r="L402" s="127"/>
      <c r="V402" s="127"/>
      <c r="AF402" s="127"/>
      <c r="AP402" s="127"/>
      <c r="AZ402" s="127"/>
      <c r="BJ402" s="127"/>
      <c r="BT402" s="127"/>
      <c r="CD402" s="127"/>
      <c r="CN402" s="127"/>
      <c r="CX402" s="127"/>
      <c r="CY402" s="127"/>
      <c r="DH402" s="127"/>
      <c r="DR402" s="127"/>
      <c r="EB402" s="127"/>
      <c r="EL402" s="127"/>
      <c r="EV402" s="127"/>
      <c r="FF402" s="127"/>
      <c r="FP402" s="127"/>
      <c r="FZ402" s="127"/>
      <c r="GJ402" s="127"/>
      <c r="GT402" s="127"/>
      <c r="HD402" s="127"/>
      <c r="HN402" s="127"/>
      <c r="HX402" s="127"/>
      <c r="IH402" s="127"/>
      <c r="IR402" s="127"/>
      <c r="JB402" s="127"/>
      <c r="JL402" s="127"/>
      <c r="JV402" s="127"/>
      <c r="KF402" s="127"/>
      <c r="KP402" s="127"/>
      <c r="KZ402" s="127"/>
      <c r="LJ402" s="127"/>
      <c r="LT402" s="127"/>
      <c r="MD402" s="127"/>
    </row>
    <row xmlns:x14ac="http://schemas.microsoft.com/office/spreadsheetml/2009/9/ac" r="403" s="3" customFormat="true" x14ac:dyDescent="0.25">
      <c r="A403" s="380"/>
      <c r="B403" s="127"/>
      <c r="L403" s="127"/>
      <c r="V403" s="127"/>
      <c r="AF403" s="127"/>
      <c r="AP403" s="127"/>
      <c r="AZ403" s="127"/>
      <c r="BJ403" s="127"/>
      <c r="BT403" s="127"/>
      <c r="CD403" s="127"/>
      <c r="CN403" s="127"/>
      <c r="CX403" s="127"/>
      <c r="CY403" s="127"/>
      <c r="DH403" s="127"/>
      <c r="DR403" s="127"/>
      <c r="EB403" s="127"/>
      <c r="EL403" s="127"/>
      <c r="EV403" s="127"/>
      <c r="FF403" s="127"/>
      <c r="FP403" s="127"/>
      <c r="FZ403" s="127"/>
      <c r="GJ403" s="127"/>
      <c r="GT403" s="127"/>
      <c r="HD403" s="127"/>
      <c r="HN403" s="127"/>
      <c r="HX403" s="127"/>
      <c r="IH403" s="127"/>
      <c r="IR403" s="127"/>
      <c r="JB403" s="127"/>
      <c r="JL403" s="127"/>
      <c r="JV403" s="127"/>
      <c r="KF403" s="127"/>
      <c r="KP403" s="127"/>
      <c r="KZ403" s="127"/>
      <c r="LJ403" s="127"/>
      <c r="LT403" s="127"/>
      <c r="MD403" s="127"/>
    </row>
    <row xmlns:x14ac="http://schemas.microsoft.com/office/spreadsheetml/2009/9/ac" r="404" s="3" customFormat="true" x14ac:dyDescent="0.25">
      <c r="A404" s="380"/>
      <c r="B404" s="127"/>
      <c r="L404" s="127"/>
      <c r="V404" s="127"/>
      <c r="AF404" s="127"/>
      <c r="AP404" s="127"/>
      <c r="AZ404" s="127"/>
      <c r="BJ404" s="127"/>
      <c r="BT404" s="127"/>
      <c r="CD404" s="127"/>
      <c r="CN404" s="127"/>
      <c r="CX404" s="127"/>
      <c r="CY404" s="127"/>
      <c r="DH404" s="127"/>
      <c r="DR404" s="127"/>
      <c r="EB404" s="127"/>
      <c r="EL404" s="127"/>
      <c r="EV404" s="127"/>
      <c r="FF404" s="127"/>
      <c r="FP404" s="127"/>
      <c r="FZ404" s="127"/>
      <c r="GJ404" s="127"/>
      <c r="GT404" s="127"/>
      <c r="HD404" s="127"/>
      <c r="HN404" s="127"/>
      <c r="HX404" s="127"/>
      <c r="IH404" s="127"/>
      <c r="IR404" s="127"/>
      <c r="JB404" s="127"/>
      <c r="JL404" s="127"/>
      <c r="JV404" s="127"/>
      <c r="KF404" s="127"/>
      <c r="KP404" s="127"/>
      <c r="KZ404" s="127"/>
      <c r="LJ404" s="127"/>
      <c r="LT404" s="127"/>
      <c r="MD404" s="127"/>
    </row>
    <row xmlns:x14ac="http://schemas.microsoft.com/office/spreadsheetml/2009/9/ac" r="405" s="3" customFormat="true" x14ac:dyDescent="0.25">
      <c r="A405" s="380"/>
      <c r="B405" s="127"/>
      <c r="L405" s="127"/>
      <c r="V405" s="127"/>
      <c r="AF405" s="127"/>
      <c r="AP405" s="127"/>
      <c r="AZ405" s="127"/>
      <c r="BJ405" s="127"/>
      <c r="BT405" s="127"/>
      <c r="CD405" s="127"/>
      <c r="CN405" s="127"/>
      <c r="CX405" s="127"/>
      <c r="CY405" s="127"/>
      <c r="DH405" s="127"/>
      <c r="DR405" s="127"/>
      <c r="EB405" s="127"/>
      <c r="EL405" s="127"/>
      <c r="EV405" s="127"/>
      <c r="FF405" s="127"/>
      <c r="FP405" s="127"/>
      <c r="FZ405" s="127"/>
      <c r="GJ405" s="127"/>
      <c r="GT405" s="127"/>
      <c r="HD405" s="127"/>
      <c r="HN405" s="127"/>
      <c r="HX405" s="127"/>
      <c r="IH405" s="127"/>
      <c r="IR405" s="127"/>
      <c r="JB405" s="127"/>
      <c r="JL405" s="127"/>
      <c r="JV405" s="127"/>
      <c r="KF405" s="127"/>
      <c r="KP405" s="127"/>
      <c r="KZ405" s="127"/>
      <c r="LJ405" s="127"/>
      <c r="LT405" s="127"/>
      <c r="MD405" s="127"/>
    </row>
    <row xmlns:x14ac="http://schemas.microsoft.com/office/spreadsheetml/2009/9/ac" r="406" s="3" customFormat="true" x14ac:dyDescent="0.25">
      <c r="A406" s="380"/>
      <c r="B406" s="127"/>
      <c r="L406" s="127"/>
      <c r="V406" s="127"/>
      <c r="AF406" s="127"/>
      <c r="AP406" s="127"/>
      <c r="AZ406" s="127"/>
      <c r="BJ406" s="127"/>
      <c r="BT406" s="127"/>
      <c r="CD406" s="127"/>
      <c r="CN406" s="127"/>
      <c r="CX406" s="127"/>
      <c r="CY406" s="127"/>
      <c r="DH406" s="127"/>
      <c r="DR406" s="127"/>
      <c r="EB406" s="127"/>
      <c r="EL406" s="127"/>
      <c r="EV406" s="127"/>
      <c r="FF406" s="127"/>
      <c r="FP406" s="127"/>
      <c r="FZ406" s="127"/>
      <c r="GJ406" s="127"/>
      <c r="GT406" s="127"/>
      <c r="HD406" s="127"/>
      <c r="HN406" s="127"/>
      <c r="HX406" s="127"/>
      <c r="IH406" s="127"/>
      <c r="IR406" s="127"/>
      <c r="JB406" s="127"/>
      <c r="JL406" s="127"/>
      <c r="JV406" s="127"/>
      <c r="KF406" s="127"/>
      <c r="KP406" s="127"/>
      <c r="KZ406" s="127"/>
      <c r="LJ406" s="127"/>
      <c r="LT406" s="127"/>
      <c r="MD406" s="127"/>
    </row>
    <row xmlns:x14ac="http://schemas.microsoft.com/office/spreadsheetml/2009/9/ac" r="407" s="3" customFormat="true" x14ac:dyDescent="0.25">
      <c r="A407" s="380"/>
      <c r="B407" s="127"/>
      <c r="L407" s="127"/>
      <c r="V407" s="127"/>
      <c r="AF407" s="127"/>
      <c r="AP407" s="127"/>
      <c r="AZ407" s="127"/>
      <c r="BJ407" s="127"/>
      <c r="BT407" s="127"/>
      <c r="CD407" s="127"/>
      <c r="CN407" s="127"/>
      <c r="CX407" s="127"/>
      <c r="CY407" s="127"/>
      <c r="DH407" s="127"/>
      <c r="DR407" s="127"/>
      <c r="EB407" s="127"/>
      <c r="EL407" s="127"/>
      <c r="EV407" s="127"/>
      <c r="FF407" s="127"/>
      <c r="FP407" s="127"/>
      <c r="FZ407" s="127"/>
      <c r="GJ407" s="127"/>
      <c r="GT407" s="127"/>
      <c r="HD407" s="127"/>
      <c r="HN407" s="127"/>
      <c r="HX407" s="127"/>
      <c r="IH407" s="127"/>
      <c r="IR407" s="127"/>
      <c r="JB407" s="127"/>
      <c r="JL407" s="127"/>
      <c r="JV407" s="127"/>
      <c r="KF407" s="127"/>
      <c r="KP407" s="127"/>
      <c r="KZ407" s="127"/>
      <c r="LJ407" s="127"/>
      <c r="LT407" s="127"/>
      <c r="MD407" s="127"/>
    </row>
    <row xmlns:x14ac="http://schemas.microsoft.com/office/spreadsheetml/2009/9/ac" r="408" s="3" customFormat="true" x14ac:dyDescent="0.25">
      <c r="A408" s="380"/>
      <c r="B408" s="127"/>
      <c r="L408" s="127"/>
      <c r="V408" s="127"/>
      <c r="AF408" s="127"/>
      <c r="AP408" s="127"/>
      <c r="AZ408" s="127"/>
      <c r="BJ408" s="127"/>
      <c r="BT408" s="127"/>
      <c r="CD408" s="127"/>
      <c r="CN408" s="127"/>
      <c r="CX408" s="127"/>
      <c r="CY408" s="127"/>
      <c r="DH408" s="127"/>
      <c r="DR408" s="127"/>
      <c r="EB408" s="127"/>
      <c r="EL408" s="127"/>
      <c r="EV408" s="127"/>
      <c r="FF408" s="127"/>
      <c r="FP408" s="127"/>
      <c r="FZ408" s="127"/>
      <c r="GJ408" s="127"/>
      <c r="GT408" s="127"/>
      <c r="HD408" s="127"/>
      <c r="HN408" s="127"/>
      <c r="HX408" s="127"/>
      <c r="IH408" s="127"/>
      <c r="IR408" s="127"/>
      <c r="JB408" s="127"/>
      <c r="JL408" s="127"/>
      <c r="JV408" s="127"/>
      <c r="KF408" s="127"/>
      <c r="KP408" s="127"/>
      <c r="KZ408" s="127"/>
      <c r="LJ408" s="127"/>
      <c r="LT408" s="127"/>
      <c r="MD408" s="127"/>
    </row>
    <row xmlns:x14ac="http://schemas.microsoft.com/office/spreadsheetml/2009/9/ac" r="409" s="3" customFormat="true" x14ac:dyDescent="0.25">
      <c r="A409" s="380"/>
      <c r="B409" s="127"/>
      <c r="L409" s="127"/>
      <c r="V409" s="127"/>
      <c r="AF409" s="127"/>
      <c r="AP409" s="127"/>
      <c r="AZ409" s="127"/>
      <c r="BJ409" s="127"/>
      <c r="BT409" s="127"/>
      <c r="CD409" s="127"/>
      <c r="CN409" s="127"/>
      <c r="CX409" s="127"/>
      <c r="CY409" s="127"/>
      <c r="DH409" s="127"/>
      <c r="DR409" s="127"/>
      <c r="EB409" s="127"/>
      <c r="EL409" s="127"/>
      <c r="EV409" s="127"/>
      <c r="FF409" s="127"/>
      <c r="FP409" s="127"/>
      <c r="FZ409" s="127"/>
      <c r="GJ409" s="127"/>
      <c r="GT409" s="127"/>
      <c r="HD409" s="127"/>
      <c r="HN409" s="127"/>
      <c r="HX409" s="127"/>
      <c r="IH409" s="127"/>
      <c r="IR409" s="127"/>
      <c r="JB409" s="127"/>
      <c r="JL409" s="127"/>
      <c r="JV409" s="127"/>
      <c r="KF409" s="127"/>
      <c r="KP409" s="127"/>
      <c r="KZ409" s="127"/>
      <c r="LJ409" s="127"/>
      <c r="LT409" s="127"/>
      <c r="MD409" s="127"/>
    </row>
    <row xmlns:x14ac="http://schemas.microsoft.com/office/spreadsheetml/2009/9/ac" r="410" s="3" customFormat="true" x14ac:dyDescent="0.25">
      <c r="A410" s="380"/>
      <c r="B410" s="127"/>
      <c r="L410" s="127"/>
      <c r="V410" s="127"/>
      <c r="AF410" s="127"/>
      <c r="AP410" s="127"/>
      <c r="AZ410" s="127"/>
      <c r="BJ410" s="127"/>
      <c r="BT410" s="127"/>
      <c r="CD410" s="127"/>
      <c r="CN410" s="127"/>
      <c r="CX410" s="127"/>
      <c r="CY410" s="127"/>
      <c r="DH410" s="127"/>
      <c r="DR410" s="127"/>
      <c r="EB410" s="127"/>
      <c r="EL410" s="127"/>
      <c r="EV410" s="127"/>
      <c r="FF410" s="127"/>
      <c r="FP410" s="127"/>
      <c r="FZ410" s="127"/>
      <c r="GJ410" s="127"/>
      <c r="GT410" s="127"/>
      <c r="HD410" s="127"/>
      <c r="HN410" s="127"/>
      <c r="HX410" s="127"/>
      <c r="IH410" s="127"/>
      <c r="IR410" s="127"/>
      <c r="JB410" s="127"/>
      <c r="JL410" s="127"/>
      <c r="JV410" s="127"/>
      <c r="KF410" s="127"/>
      <c r="KP410" s="127"/>
      <c r="KZ410" s="127"/>
      <c r="LJ410" s="127"/>
      <c r="LT410" s="127"/>
      <c r="MD410" s="127"/>
    </row>
    <row xmlns:x14ac="http://schemas.microsoft.com/office/spreadsheetml/2009/9/ac" r="411" s="3" customFormat="true" x14ac:dyDescent="0.25">
      <c r="A411" s="380"/>
      <c r="B411" s="127"/>
      <c r="L411" s="127"/>
      <c r="V411" s="127"/>
      <c r="AF411" s="127"/>
      <c r="AP411" s="127"/>
      <c r="AZ411" s="127"/>
      <c r="BJ411" s="127"/>
      <c r="BT411" s="127"/>
      <c r="CD411" s="127"/>
      <c r="CN411" s="127"/>
      <c r="CX411" s="127"/>
      <c r="CY411" s="127"/>
      <c r="DH411" s="127"/>
      <c r="DR411" s="127"/>
      <c r="EB411" s="127"/>
      <c r="EL411" s="127"/>
      <c r="EV411" s="127"/>
      <c r="FF411" s="127"/>
      <c r="FP411" s="127"/>
      <c r="FZ411" s="127"/>
      <c r="GJ411" s="127"/>
      <c r="GT411" s="127"/>
      <c r="HD411" s="127"/>
      <c r="HN411" s="127"/>
      <c r="HX411" s="127"/>
      <c r="IH411" s="127"/>
      <c r="IR411" s="127"/>
      <c r="JB411" s="127"/>
      <c r="JL411" s="127"/>
      <c r="JV411" s="127"/>
      <c r="KF411" s="127"/>
      <c r="KP411" s="127"/>
      <c r="KZ411" s="127"/>
      <c r="LJ411" s="127"/>
      <c r="LT411" s="127"/>
      <c r="MD411" s="127"/>
    </row>
    <row xmlns:x14ac="http://schemas.microsoft.com/office/spreadsheetml/2009/9/ac" r="412" s="3" customFormat="true" x14ac:dyDescent="0.25">
      <c r="A412" s="380"/>
      <c r="B412" s="127"/>
      <c r="L412" s="127"/>
      <c r="V412" s="127"/>
      <c r="AF412" s="127"/>
      <c r="AP412" s="127"/>
      <c r="AZ412" s="127"/>
      <c r="BJ412" s="127"/>
      <c r="BT412" s="127"/>
      <c r="CD412" s="127"/>
      <c r="CN412" s="127"/>
      <c r="CX412" s="127"/>
      <c r="CY412" s="127"/>
      <c r="DH412" s="127"/>
      <c r="DR412" s="127"/>
      <c r="EB412" s="127"/>
      <c r="EL412" s="127"/>
      <c r="EV412" s="127"/>
      <c r="FF412" s="127"/>
      <c r="FP412" s="127"/>
      <c r="FZ412" s="127"/>
      <c r="GJ412" s="127"/>
      <c r="GT412" s="127"/>
      <c r="HD412" s="127"/>
      <c r="HN412" s="127"/>
      <c r="HX412" s="127"/>
      <c r="IH412" s="127"/>
      <c r="IR412" s="127"/>
      <c r="JB412" s="127"/>
      <c r="JL412" s="127"/>
      <c r="JV412" s="127"/>
      <c r="KF412" s="127"/>
      <c r="KP412" s="127"/>
      <c r="KZ412" s="127"/>
      <c r="LJ412" s="127"/>
      <c r="LT412" s="127"/>
      <c r="MD412" s="127"/>
    </row>
    <row xmlns:x14ac="http://schemas.microsoft.com/office/spreadsheetml/2009/9/ac" r="413" s="3" customFormat="true" x14ac:dyDescent="0.25">
      <c r="A413" s="380"/>
      <c r="B413" s="127"/>
      <c r="L413" s="127"/>
      <c r="V413" s="127"/>
      <c r="AF413" s="127"/>
      <c r="AP413" s="127"/>
      <c r="AZ413" s="127"/>
      <c r="BJ413" s="127"/>
      <c r="BT413" s="127"/>
      <c r="CD413" s="127"/>
      <c r="CN413" s="127"/>
      <c r="CX413" s="127"/>
      <c r="CY413" s="127"/>
      <c r="DH413" s="127"/>
      <c r="DR413" s="127"/>
      <c r="EB413" s="127"/>
      <c r="EL413" s="127"/>
      <c r="EV413" s="127"/>
      <c r="FF413" s="127"/>
      <c r="FP413" s="127"/>
      <c r="FZ413" s="127"/>
      <c r="GJ413" s="127"/>
      <c r="GT413" s="127"/>
      <c r="HD413" s="127"/>
      <c r="HN413" s="127"/>
      <c r="HX413" s="127"/>
      <c r="IH413" s="127"/>
      <c r="IR413" s="127"/>
      <c r="JB413" s="127"/>
      <c r="JL413" s="127"/>
      <c r="JV413" s="127"/>
      <c r="KF413" s="127"/>
      <c r="KP413" s="127"/>
      <c r="KZ413" s="127"/>
      <c r="LJ413" s="127"/>
      <c r="LT413" s="127"/>
      <c r="MD413" s="127"/>
    </row>
    <row xmlns:x14ac="http://schemas.microsoft.com/office/spreadsheetml/2009/9/ac" r="414" s="3" customFormat="true" x14ac:dyDescent="0.25">
      <c r="A414" s="380"/>
      <c r="B414" s="127"/>
      <c r="L414" s="127"/>
      <c r="V414" s="127"/>
      <c r="AF414" s="127"/>
      <c r="AP414" s="127"/>
      <c r="AZ414" s="127"/>
      <c r="BJ414" s="127"/>
      <c r="BT414" s="127"/>
      <c r="CD414" s="127"/>
      <c r="CN414" s="127"/>
      <c r="CX414" s="127"/>
      <c r="CY414" s="127"/>
      <c r="DH414" s="127"/>
      <c r="DR414" s="127"/>
      <c r="EB414" s="127"/>
      <c r="EL414" s="127"/>
      <c r="EV414" s="127"/>
      <c r="FF414" s="127"/>
      <c r="FP414" s="127"/>
      <c r="FZ414" s="127"/>
      <c r="GJ414" s="127"/>
      <c r="GT414" s="127"/>
      <c r="HD414" s="127"/>
      <c r="HN414" s="127"/>
      <c r="HX414" s="127"/>
      <c r="IH414" s="127"/>
      <c r="IR414" s="127"/>
      <c r="JB414" s="127"/>
      <c r="JL414" s="127"/>
      <c r="JV414" s="127"/>
      <c r="KF414" s="127"/>
      <c r="KP414" s="127"/>
      <c r="KZ414" s="127"/>
      <c r="LJ414" s="127"/>
      <c r="LT414" s="127"/>
      <c r="MD414" s="127"/>
    </row>
    <row xmlns:x14ac="http://schemas.microsoft.com/office/spreadsheetml/2009/9/ac" r="415" s="3" customFormat="true" x14ac:dyDescent="0.25">
      <c r="A415" s="380"/>
      <c r="B415" s="127"/>
      <c r="L415" s="127"/>
      <c r="V415" s="127"/>
      <c r="AF415" s="127"/>
      <c r="AP415" s="127"/>
      <c r="AZ415" s="127"/>
      <c r="BJ415" s="127"/>
      <c r="BT415" s="127"/>
      <c r="CD415" s="127"/>
      <c r="CN415" s="127"/>
      <c r="CX415" s="127"/>
      <c r="CY415" s="127"/>
      <c r="DH415" s="127"/>
      <c r="DR415" s="127"/>
      <c r="EB415" s="127"/>
      <c r="EL415" s="127"/>
      <c r="EV415" s="127"/>
      <c r="FF415" s="127"/>
      <c r="FP415" s="127"/>
      <c r="FZ415" s="127"/>
      <c r="GJ415" s="127"/>
      <c r="GT415" s="127"/>
      <c r="HD415" s="127"/>
      <c r="HN415" s="127"/>
      <c r="HX415" s="127"/>
      <c r="IH415" s="127"/>
      <c r="IR415" s="127"/>
      <c r="JB415" s="127"/>
      <c r="JL415" s="127"/>
      <c r="JV415" s="127"/>
      <c r="KF415" s="127"/>
      <c r="KP415" s="127"/>
      <c r="KZ415" s="127"/>
      <c r="LJ415" s="127"/>
      <c r="LT415" s="127"/>
      <c r="MD415" s="127"/>
    </row>
    <row xmlns:x14ac="http://schemas.microsoft.com/office/spreadsheetml/2009/9/ac" r="416" s="3" customFormat="true" x14ac:dyDescent="0.25">
      <c r="A416" s="380"/>
      <c r="B416" s="127"/>
      <c r="L416" s="127"/>
      <c r="V416" s="127"/>
      <c r="AF416" s="127"/>
      <c r="AP416" s="127"/>
      <c r="AZ416" s="127"/>
      <c r="BJ416" s="127"/>
      <c r="BT416" s="127"/>
      <c r="CD416" s="127"/>
      <c r="CN416" s="127"/>
      <c r="CX416" s="127"/>
      <c r="CY416" s="127"/>
      <c r="DH416" s="127"/>
      <c r="DR416" s="127"/>
      <c r="EB416" s="127"/>
      <c r="EL416" s="127"/>
      <c r="EV416" s="127"/>
      <c r="FF416" s="127"/>
      <c r="FP416" s="127"/>
      <c r="FZ416" s="127"/>
      <c r="GJ416" s="127"/>
      <c r="GT416" s="127"/>
      <c r="HD416" s="127"/>
      <c r="HN416" s="127"/>
      <c r="HX416" s="127"/>
      <c r="IH416" s="127"/>
      <c r="IR416" s="127"/>
      <c r="JB416" s="127"/>
      <c r="JL416" s="127"/>
      <c r="JV416" s="127"/>
      <c r="KF416" s="127"/>
      <c r="KP416" s="127"/>
      <c r="KZ416" s="127"/>
      <c r="LJ416" s="127"/>
      <c r="LT416" s="127"/>
      <c r="MD416" s="127"/>
    </row>
    <row xmlns:x14ac="http://schemas.microsoft.com/office/spreadsheetml/2009/9/ac" r="417" s="3" customFormat="true" x14ac:dyDescent="0.25">
      <c r="A417" s="380"/>
      <c r="B417" s="127"/>
      <c r="L417" s="127"/>
      <c r="V417" s="127"/>
      <c r="AF417" s="127"/>
      <c r="AP417" s="127"/>
      <c r="AZ417" s="127"/>
      <c r="BJ417" s="127"/>
      <c r="BT417" s="127"/>
      <c r="CD417" s="127"/>
      <c r="CN417" s="127"/>
      <c r="CX417" s="127"/>
      <c r="CY417" s="127"/>
      <c r="DH417" s="127"/>
      <c r="DR417" s="127"/>
      <c r="EB417" s="127"/>
      <c r="EL417" s="127"/>
      <c r="EV417" s="127"/>
      <c r="FF417" s="127"/>
      <c r="FP417" s="127"/>
      <c r="FZ417" s="127"/>
      <c r="GJ417" s="127"/>
      <c r="GT417" s="127"/>
      <c r="HD417" s="127"/>
      <c r="HN417" s="127"/>
      <c r="HX417" s="127"/>
      <c r="IH417" s="127"/>
      <c r="IR417" s="127"/>
      <c r="JB417" s="127"/>
      <c r="JL417" s="127"/>
      <c r="JV417" s="127"/>
      <c r="KF417" s="127"/>
      <c r="KP417" s="127"/>
      <c r="KZ417" s="127"/>
      <c r="LJ417" s="127"/>
      <c r="LT417" s="127"/>
      <c r="MD417" s="127"/>
    </row>
    <row xmlns:x14ac="http://schemas.microsoft.com/office/spreadsheetml/2009/9/ac" r="418" s="3" customFormat="true" x14ac:dyDescent="0.25">
      <c r="A418" s="380"/>
      <c r="B418" s="127"/>
      <c r="L418" s="127"/>
      <c r="V418" s="127"/>
      <c r="AF418" s="127"/>
      <c r="AP418" s="127"/>
      <c r="AZ418" s="127"/>
      <c r="BJ418" s="127"/>
      <c r="BT418" s="127"/>
      <c r="CD418" s="127"/>
      <c r="CN418" s="127"/>
      <c r="CX418" s="127"/>
      <c r="CY418" s="127"/>
      <c r="DH418" s="127"/>
      <c r="DR418" s="127"/>
      <c r="EB418" s="127"/>
      <c r="EL418" s="127"/>
      <c r="EV418" s="127"/>
      <c r="FF418" s="127"/>
      <c r="FP418" s="127"/>
      <c r="FZ418" s="127"/>
      <c r="GJ418" s="127"/>
      <c r="GT418" s="127"/>
      <c r="HD418" s="127"/>
      <c r="HN418" s="127"/>
      <c r="HX418" s="127"/>
      <c r="IH418" s="127"/>
      <c r="IR418" s="127"/>
      <c r="JB418" s="127"/>
      <c r="JL418" s="127"/>
      <c r="JV418" s="127"/>
      <c r="KF418" s="127"/>
      <c r="KP418" s="127"/>
      <c r="KZ418" s="127"/>
      <c r="LJ418" s="127"/>
      <c r="LT418" s="127"/>
      <c r="MD418" s="127"/>
    </row>
    <row xmlns:x14ac="http://schemas.microsoft.com/office/spreadsheetml/2009/9/ac" r="419" s="3" customFormat="true" x14ac:dyDescent="0.25">
      <c r="A419" s="380"/>
      <c r="B419" s="127"/>
      <c r="L419" s="127"/>
      <c r="V419" s="127"/>
      <c r="AF419" s="127"/>
      <c r="AP419" s="127"/>
      <c r="AZ419" s="127"/>
      <c r="BJ419" s="127"/>
      <c r="BT419" s="127"/>
      <c r="CD419" s="127"/>
      <c r="CN419" s="127"/>
      <c r="CX419" s="127"/>
      <c r="CY419" s="127"/>
      <c r="DH419" s="127"/>
      <c r="DR419" s="127"/>
      <c r="EB419" s="127"/>
      <c r="EL419" s="127"/>
      <c r="EV419" s="127"/>
      <c r="FF419" s="127"/>
      <c r="FP419" s="127"/>
      <c r="FZ419" s="127"/>
      <c r="GJ419" s="127"/>
      <c r="GT419" s="127"/>
      <c r="HD419" s="127"/>
      <c r="HN419" s="127"/>
      <c r="HX419" s="127"/>
      <c r="IH419" s="127"/>
      <c r="IR419" s="127"/>
      <c r="JB419" s="127"/>
      <c r="JL419" s="127"/>
      <c r="JV419" s="127"/>
      <c r="KF419" s="127"/>
      <c r="KP419" s="127"/>
      <c r="KZ419" s="127"/>
      <c r="LJ419" s="127"/>
      <c r="LT419" s="127"/>
      <c r="MD419" s="127"/>
    </row>
    <row xmlns:x14ac="http://schemas.microsoft.com/office/spreadsheetml/2009/9/ac" r="420" s="3" customFormat="true" x14ac:dyDescent="0.25">
      <c r="A420" s="380"/>
      <c r="B420" s="127"/>
      <c r="L420" s="127"/>
      <c r="V420" s="127"/>
      <c r="AF420" s="127"/>
      <c r="AP420" s="127"/>
      <c r="AZ420" s="127"/>
      <c r="BJ420" s="127"/>
      <c r="BT420" s="127"/>
      <c r="CD420" s="127"/>
      <c r="CN420" s="127"/>
      <c r="CX420" s="127"/>
      <c r="CY420" s="127"/>
      <c r="DH420" s="127"/>
      <c r="DR420" s="127"/>
      <c r="EB420" s="127"/>
      <c r="EL420" s="127"/>
      <c r="EV420" s="127"/>
      <c r="FF420" s="127"/>
      <c r="FP420" s="127"/>
      <c r="FZ420" s="127"/>
      <c r="GJ420" s="127"/>
      <c r="GT420" s="127"/>
      <c r="HD420" s="127"/>
      <c r="HN420" s="127"/>
      <c r="HX420" s="127"/>
      <c r="IH420" s="127"/>
      <c r="IR420" s="127"/>
      <c r="JB420" s="127"/>
      <c r="JL420" s="127"/>
      <c r="JV420" s="127"/>
      <c r="KF420" s="127"/>
      <c r="KP420" s="127"/>
      <c r="KZ420" s="127"/>
      <c r="LJ420" s="127"/>
      <c r="LT420" s="127"/>
      <c r="MD420" s="127"/>
    </row>
    <row xmlns:x14ac="http://schemas.microsoft.com/office/spreadsheetml/2009/9/ac" r="421" s="3" customFormat="true" x14ac:dyDescent="0.25">
      <c r="A421" s="380"/>
      <c r="B421" s="127"/>
      <c r="L421" s="127"/>
      <c r="V421" s="127"/>
      <c r="AF421" s="127"/>
      <c r="AP421" s="127"/>
      <c r="AZ421" s="127"/>
      <c r="BJ421" s="127"/>
      <c r="BT421" s="127"/>
      <c r="CD421" s="127"/>
      <c r="CN421" s="127"/>
      <c r="CX421" s="127"/>
      <c r="CY421" s="127"/>
      <c r="DH421" s="127"/>
      <c r="DR421" s="127"/>
      <c r="EB421" s="127"/>
      <c r="EL421" s="127"/>
      <c r="EV421" s="127"/>
      <c r="FF421" s="127"/>
      <c r="FP421" s="127"/>
      <c r="FZ421" s="127"/>
      <c r="GJ421" s="127"/>
      <c r="GT421" s="127"/>
      <c r="HD421" s="127"/>
      <c r="HN421" s="127"/>
      <c r="HX421" s="127"/>
      <c r="IH421" s="127"/>
      <c r="IR421" s="127"/>
      <c r="JB421" s="127"/>
      <c r="JL421" s="127"/>
      <c r="JV421" s="127"/>
      <c r="KF421" s="127"/>
      <c r="KP421" s="127"/>
      <c r="KZ421" s="127"/>
      <c r="LJ421" s="127"/>
      <c r="LT421" s="127"/>
      <c r="MD421" s="127"/>
    </row>
    <row xmlns:x14ac="http://schemas.microsoft.com/office/spreadsheetml/2009/9/ac" r="422" s="3" customFormat="true" x14ac:dyDescent="0.25">
      <c r="A422" s="380"/>
      <c r="B422" s="127"/>
      <c r="L422" s="127"/>
      <c r="V422" s="127"/>
      <c r="AF422" s="127"/>
      <c r="AP422" s="127"/>
      <c r="AZ422" s="127"/>
      <c r="BJ422" s="127"/>
      <c r="BT422" s="127"/>
      <c r="CD422" s="127"/>
      <c r="CN422" s="127"/>
      <c r="CX422" s="127"/>
      <c r="CY422" s="127"/>
      <c r="DH422" s="127"/>
      <c r="DR422" s="127"/>
      <c r="EB422" s="127"/>
      <c r="EL422" s="127"/>
      <c r="EV422" s="127"/>
      <c r="FF422" s="127"/>
      <c r="FP422" s="127"/>
      <c r="FZ422" s="127"/>
      <c r="GJ422" s="127"/>
      <c r="GT422" s="127"/>
      <c r="HD422" s="127"/>
      <c r="HN422" s="127"/>
      <c r="HX422" s="127"/>
      <c r="IH422" s="127"/>
      <c r="IR422" s="127"/>
      <c r="JB422" s="127"/>
      <c r="JL422" s="127"/>
      <c r="JV422" s="127"/>
      <c r="KF422" s="127"/>
      <c r="KP422" s="127"/>
      <c r="KZ422" s="127"/>
      <c r="LJ422" s="127"/>
      <c r="LT422" s="127"/>
      <c r="MD422" s="127"/>
    </row>
    <row xmlns:x14ac="http://schemas.microsoft.com/office/spreadsheetml/2009/9/ac" r="423" s="3" customFormat="true" x14ac:dyDescent="0.25">
      <c r="A423" s="380"/>
      <c r="B423" s="127"/>
      <c r="L423" s="127"/>
      <c r="V423" s="127"/>
      <c r="AF423" s="127"/>
      <c r="AP423" s="127"/>
      <c r="AZ423" s="127"/>
      <c r="BJ423" s="127"/>
      <c r="BT423" s="127"/>
      <c r="CD423" s="127"/>
      <c r="CN423" s="127"/>
      <c r="CX423" s="127"/>
      <c r="CY423" s="127"/>
      <c r="DH423" s="127"/>
      <c r="DR423" s="127"/>
      <c r="EB423" s="127"/>
      <c r="EL423" s="127"/>
      <c r="EV423" s="127"/>
      <c r="FF423" s="127"/>
      <c r="FP423" s="127"/>
      <c r="FZ423" s="127"/>
      <c r="GJ423" s="127"/>
      <c r="GT423" s="127"/>
      <c r="HD423" s="127"/>
      <c r="HN423" s="127"/>
      <c r="HX423" s="127"/>
      <c r="IH423" s="127"/>
      <c r="IR423" s="127"/>
      <c r="JB423" s="127"/>
      <c r="JL423" s="127"/>
      <c r="JV423" s="127"/>
      <c r="KF423" s="127"/>
      <c r="KP423" s="127"/>
      <c r="KZ423" s="127"/>
      <c r="LJ423" s="127"/>
      <c r="LT423" s="127"/>
      <c r="MD423" s="127"/>
    </row>
    <row xmlns:x14ac="http://schemas.microsoft.com/office/spreadsheetml/2009/9/ac" r="424" s="3" customFormat="true" x14ac:dyDescent="0.25">
      <c r="A424" s="380"/>
      <c r="B424" s="127"/>
      <c r="L424" s="127"/>
      <c r="V424" s="127"/>
      <c r="AF424" s="127"/>
      <c r="AP424" s="127"/>
      <c r="AZ424" s="127"/>
      <c r="BJ424" s="127"/>
      <c r="BT424" s="127"/>
      <c r="CD424" s="127"/>
      <c r="CN424" s="127"/>
      <c r="CX424" s="127"/>
      <c r="CY424" s="127"/>
      <c r="DH424" s="127"/>
      <c r="DR424" s="127"/>
      <c r="EB424" s="127"/>
      <c r="EL424" s="127"/>
      <c r="EV424" s="127"/>
      <c r="FF424" s="127"/>
      <c r="FP424" s="127"/>
      <c r="FZ424" s="127"/>
      <c r="GJ424" s="127"/>
      <c r="GT424" s="127"/>
      <c r="HD424" s="127"/>
      <c r="HN424" s="127"/>
      <c r="HX424" s="127"/>
      <c r="IH424" s="127"/>
      <c r="IR424" s="127"/>
      <c r="JB424" s="127"/>
      <c r="JL424" s="127"/>
      <c r="JV424" s="127"/>
      <c r="KF424" s="127"/>
      <c r="KP424" s="127"/>
      <c r="KZ424" s="127"/>
      <c r="LJ424" s="127"/>
      <c r="LT424" s="127"/>
      <c r="MD424" s="127"/>
    </row>
    <row xmlns:x14ac="http://schemas.microsoft.com/office/spreadsheetml/2009/9/ac" r="425" s="3" customFormat="true" x14ac:dyDescent="0.25">
      <c r="A425" s="380"/>
      <c r="B425" s="127"/>
      <c r="L425" s="127"/>
      <c r="V425" s="127"/>
      <c r="AF425" s="127"/>
      <c r="AP425" s="127"/>
      <c r="AZ425" s="127"/>
      <c r="BJ425" s="127"/>
      <c r="BT425" s="127"/>
      <c r="CD425" s="127"/>
      <c r="CN425" s="127"/>
      <c r="CX425" s="127"/>
      <c r="CY425" s="127"/>
      <c r="DH425" s="127"/>
      <c r="DR425" s="127"/>
      <c r="EB425" s="127"/>
      <c r="EL425" s="127"/>
      <c r="EV425" s="127"/>
      <c r="FF425" s="127"/>
      <c r="FP425" s="127"/>
      <c r="FZ425" s="127"/>
      <c r="GJ425" s="127"/>
      <c r="GT425" s="127"/>
      <c r="HD425" s="127"/>
      <c r="HN425" s="127"/>
      <c r="HX425" s="127"/>
      <c r="IH425" s="127"/>
      <c r="IR425" s="127"/>
      <c r="JB425" s="127"/>
      <c r="JL425" s="127"/>
      <c r="JV425" s="127"/>
      <c r="KF425" s="127"/>
      <c r="KP425" s="127"/>
      <c r="KZ425" s="127"/>
      <c r="LJ425" s="127"/>
      <c r="LT425" s="127"/>
      <c r="MD425" s="127"/>
    </row>
    <row xmlns:x14ac="http://schemas.microsoft.com/office/spreadsheetml/2009/9/ac" r="426" s="3" customFormat="true" x14ac:dyDescent="0.25">
      <c r="A426" s="380"/>
      <c r="B426" s="127"/>
      <c r="L426" s="127"/>
      <c r="V426" s="127"/>
      <c r="AF426" s="127"/>
      <c r="AP426" s="127"/>
      <c r="AZ426" s="127"/>
      <c r="BJ426" s="127"/>
      <c r="BT426" s="127"/>
      <c r="CD426" s="127"/>
      <c r="CN426" s="127"/>
      <c r="CX426" s="127"/>
      <c r="CY426" s="127"/>
      <c r="DH426" s="127"/>
      <c r="DR426" s="127"/>
      <c r="EB426" s="127"/>
      <c r="EL426" s="127"/>
      <c r="EV426" s="127"/>
      <c r="FF426" s="127"/>
      <c r="FP426" s="127"/>
      <c r="FZ426" s="127"/>
      <c r="GJ426" s="127"/>
      <c r="GT426" s="127"/>
      <c r="HD426" s="127"/>
      <c r="HN426" s="127"/>
      <c r="HX426" s="127"/>
      <c r="IH426" s="127"/>
      <c r="IR426" s="127"/>
      <c r="JB426" s="127"/>
      <c r="JL426" s="127"/>
      <c r="JV426" s="127"/>
      <c r="KF426" s="127"/>
      <c r="KP426" s="127"/>
      <c r="KZ426" s="127"/>
      <c r="LJ426" s="127"/>
      <c r="LT426" s="127"/>
      <c r="MD426" s="127"/>
    </row>
    <row xmlns:x14ac="http://schemas.microsoft.com/office/spreadsheetml/2009/9/ac" r="427" s="3" customFormat="true" x14ac:dyDescent="0.25">
      <c r="A427" s="380"/>
      <c r="B427" s="127"/>
      <c r="L427" s="127"/>
      <c r="V427" s="127"/>
      <c r="AF427" s="127"/>
      <c r="AP427" s="127"/>
      <c r="AZ427" s="127"/>
      <c r="BJ427" s="127"/>
      <c r="BT427" s="127"/>
      <c r="CD427" s="127"/>
      <c r="CN427" s="127"/>
      <c r="CX427" s="127"/>
      <c r="CY427" s="127"/>
      <c r="DH427" s="127"/>
      <c r="DR427" s="127"/>
      <c r="EB427" s="127"/>
      <c r="EL427" s="127"/>
      <c r="EV427" s="127"/>
      <c r="FF427" s="127"/>
      <c r="FP427" s="127"/>
      <c r="FZ427" s="127"/>
      <c r="GJ427" s="127"/>
      <c r="GT427" s="127"/>
      <c r="HD427" s="127"/>
      <c r="HN427" s="127"/>
      <c r="HX427" s="127"/>
      <c r="IH427" s="127"/>
      <c r="IR427" s="127"/>
      <c r="JB427" s="127"/>
      <c r="JL427" s="127"/>
      <c r="JV427" s="127"/>
      <c r="KF427" s="127"/>
      <c r="KP427" s="127"/>
      <c r="KZ427" s="127"/>
      <c r="LJ427" s="127"/>
      <c r="LT427" s="127"/>
      <c r="MD427" s="127"/>
    </row>
    <row xmlns:x14ac="http://schemas.microsoft.com/office/spreadsheetml/2009/9/ac" r="428" s="3" customFormat="true" x14ac:dyDescent="0.25">
      <c r="A428" s="380"/>
      <c r="B428" s="127"/>
      <c r="L428" s="127"/>
      <c r="V428" s="127"/>
      <c r="AF428" s="127"/>
      <c r="AP428" s="127"/>
      <c r="AZ428" s="127"/>
      <c r="BJ428" s="127"/>
      <c r="BT428" s="127"/>
      <c r="CD428" s="127"/>
      <c r="CN428" s="127"/>
      <c r="CX428" s="127"/>
      <c r="CY428" s="127"/>
      <c r="DH428" s="127"/>
      <c r="DR428" s="127"/>
      <c r="EB428" s="127"/>
      <c r="EL428" s="127"/>
      <c r="EV428" s="127"/>
      <c r="FF428" s="127"/>
      <c r="FP428" s="127"/>
      <c r="FZ428" s="127"/>
      <c r="GJ428" s="127"/>
      <c r="GT428" s="127"/>
      <c r="HD428" s="127"/>
      <c r="HN428" s="127"/>
      <c r="HX428" s="127"/>
      <c r="IH428" s="127"/>
      <c r="IR428" s="127"/>
      <c r="JB428" s="127"/>
      <c r="JL428" s="127"/>
      <c r="JV428" s="127"/>
      <c r="KF428" s="127"/>
      <c r="KP428" s="127"/>
      <c r="KZ428" s="127"/>
      <c r="LJ428" s="127"/>
      <c r="LT428" s="127"/>
      <c r="MD428" s="127"/>
    </row>
    <row xmlns:x14ac="http://schemas.microsoft.com/office/spreadsheetml/2009/9/ac" r="429" s="3" customFormat="true" x14ac:dyDescent="0.25">
      <c r="A429" s="380"/>
      <c r="B429" s="127"/>
      <c r="L429" s="127"/>
      <c r="V429" s="127"/>
      <c r="AF429" s="127"/>
      <c r="AP429" s="127"/>
      <c r="AZ429" s="127"/>
      <c r="BJ429" s="127"/>
      <c r="BT429" s="127"/>
      <c r="CD429" s="127"/>
      <c r="CN429" s="127"/>
      <c r="CX429" s="127"/>
      <c r="CY429" s="127"/>
      <c r="DH429" s="127"/>
      <c r="DR429" s="127"/>
      <c r="EB429" s="127"/>
      <c r="EL429" s="127"/>
      <c r="EV429" s="127"/>
      <c r="FF429" s="127"/>
      <c r="FP429" s="127"/>
      <c r="FZ429" s="127"/>
      <c r="GJ429" s="127"/>
      <c r="GT429" s="127"/>
      <c r="HD429" s="127"/>
      <c r="HN429" s="127"/>
      <c r="HX429" s="127"/>
      <c r="IH429" s="127"/>
      <c r="IR429" s="127"/>
      <c r="JB429" s="127"/>
      <c r="JL429" s="127"/>
      <c r="JV429" s="127"/>
      <c r="KF429" s="127"/>
      <c r="KP429" s="127"/>
      <c r="KZ429" s="127"/>
      <c r="LJ429" s="127"/>
      <c r="LT429" s="127"/>
      <c r="MD429" s="127"/>
    </row>
    <row xmlns:x14ac="http://schemas.microsoft.com/office/spreadsheetml/2009/9/ac" r="430" s="3" customFormat="true" x14ac:dyDescent="0.25">
      <c r="A430" s="380"/>
      <c r="B430" s="127"/>
      <c r="L430" s="127"/>
      <c r="V430" s="127"/>
      <c r="AF430" s="127"/>
      <c r="AP430" s="127"/>
      <c r="AZ430" s="127"/>
      <c r="BJ430" s="127"/>
      <c r="BT430" s="127"/>
      <c r="CD430" s="127"/>
      <c r="CN430" s="127"/>
      <c r="CX430" s="127"/>
      <c r="CY430" s="127"/>
      <c r="DH430" s="127"/>
      <c r="DR430" s="127"/>
      <c r="EB430" s="127"/>
      <c r="EL430" s="127"/>
      <c r="EV430" s="127"/>
      <c r="FF430" s="127"/>
      <c r="FP430" s="127"/>
      <c r="FZ430" s="127"/>
      <c r="GJ430" s="127"/>
      <c r="GT430" s="127"/>
      <c r="HD430" s="127"/>
      <c r="HN430" s="127"/>
      <c r="HX430" s="127"/>
      <c r="IH430" s="127"/>
      <c r="IR430" s="127"/>
      <c r="JB430" s="127"/>
      <c r="JL430" s="127"/>
      <c r="JV430" s="127"/>
      <c r="KF430" s="127"/>
      <c r="KP430" s="127"/>
      <c r="KZ430" s="127"/>
      <c r="LJ430" s="127"/>
      <c r="LT430" s="127"/>
      <c r="MD430" s="127"/>
    </row>
    <row xmlns:x14ac="http://schemas.microsoft.com/office/spreadsheetml/2009/9/ac" r="431" s="3" customFormat="true" x14ac:dyDescent="0.25">
      <c r="A431" s="380"/>
      <c r="B431" s="127"/>
      <c r="L431" s="127"/>
      <c r="V431" s="127"/>
      <c r="AF431" s="127"/>
      <c r="AP431" s="127"/>
      <c r="AZ431" s="127"/>
      <c r="BJ431" s="127"/>
      <c r="BT431" s="127"/>
      <c r="CD431" s="127"/>
      <c r="CN431" s="127"/>
      <c r="CX431" s="127"/>
      <c r="CY431" s="127"/>
      <c r="DH431" s="127"/>
      <c r="DR431" s="127"/>
      <c r="EB431" s="127"/>
      <c r="EL431" s="127"/>
      <c r="EV431" s="127"/>
      <c r="FF431" s="127"/>
      <c r="FP431" s="127"/>
      <c r="FZ431" s="127"/>
      <c r="GJ431" s="127"/>
      <c r="GT431" s="127"/>
      <c r="HD431" s="127"/>
      <c r="HN431" s="127"/>
      <c r="HX431" s="127"/>
      <c r="IH431" s="127"/>
      <c r="IR431" s="127"/>
      <c r="JB431" s="127"/>
      <c r="JL431" s="127"/>
      <c r="JV431" s="127"/>
      <c r="KF431" s="127"/>
      <c r="KP431" s="127"/>
      <c r="KZ431" s="127"/>
      <c r="LJ431" s="127"/>
      <c r="LT431" s="127"/>
      <c r="MD431" s="127"/>
    </row>
    <row xmlns:x14ac="http://schemas.microsoft.com/office/spreadsheetml/2009/9/ac" r="432" s="3" customFormat="true" x14ac:dyDescent="0.25">
      <c r="A432" s="380"/>
      <c r="B432" s="127"/>
      <c r="L432" s="127"/>
      <c r="V432" s="127"/>
      <c r="AF432" s="127"/>
      <c r="AP432" s="127"/>
      <c r="AZ432" s="127"/>
      <c r="BJ432" s="127"/>
      <c r="BT432" s="127"/>
      <c r="CD432" s="127"/>
      <c r="CN432" s="127"/>
      <c r="CX432" s="127"/>
      <c r="CY432" s="127"/>
      <c r="DH432" s="127"/>
      <c r="DR432" s="127"/>
      <c r="EB432" s="127"/>
      <c r="EL432" s="127"/>
      <c r="EV432" s="127"/>
      <c r="FF432" s="127"/>
      <c r="FP432" s="127"/>
      <c r="FZ432" s="127"/>
      <c r="GJ432" s="127"/>
      <c r="GT432" s="127"/>
      <c r="HD432" s="127"/>
      <c r="HN432" s="127"/>
      <c r="HX432" s="127"/>
      <c r="IH432" s="127"/>
      <c r="IR432" s="127"/>
      <c r="JB432" s="127"/>
      <c r="JL432" s="127"/>
      <c r="JV432" s="127"/>
      <c r="KF432" s="127"/>
      <c r="KP432" s="127"/>
      <c r="KZ432" s="127"/>
      <c r="LJ432" s="127"/>
      <c r="LT432" s="127"/>
      <c r="MD432" s="127"/>
    </row>
    <row xmlns:x14ac="http://schemas.microsoft.com/office/spreadsheetml/2009/9/ac" r="433" s="3" customFormat="true" x14ac:dyDescent="0.25">
      <c r="A433" s="380"/>
      <c r="B433" s="127"/>
      <c r="L433" s="127"/>
      <c r="V433" s="127"/>
      <c r="AF433" s="127"/>
      <c r="AP433" s="127"/>
      <c r="AZ433" s="127"/>
      <c r="BJ433" s="127"/>
      <c r="BT433" s="127"/>
      <c r="CD433" s="127"/>
      <c r="CN433" s="127"/>
      <c r="CX433" s="127"/>
      <c r="CY433" s="127"/>
      <c r="DH433" s="127"/>
      <c r="DR433" s="127"/>
      <c r="EB433" s="127"/>
      <c r="EL433" s="127"/>
      <c r="EV433" s="127"/>
      <c r="FF433" s="127"/>
      <c r="FP433" s="127"/>
      <c r="FZ433" s="127"/>
      <c r="GJ433" s="127"/>
      <c r="GT433" s="127"/>
      <c r="HD433" s="127"/>
      <c r="HN433" s="127"/>
      <c r="HX433" s="127"/>
      <c r="IH433" s="127"/>
      <c r="IR433" s="127"/>
      <c r="JB433" s="127"/>
      <c r="JL433" s="127"/>
      <c r="JV433" s="127"/>
      <c r="KF433" s="127"/>
      <c r="KP433" s="127"/>
      <c r="KZ433" s="127"/>
      <c r="LJ433" s="127"/>
      <c r="LT433" s="127"/>
      <c r="MD433" s="127"/>
    </row>
    <row xmlns:x14ac="http://schemas.microsoft.com/office/spreadsheetml/2009/9/ac" r="434" s="3" customFormat="true" x14ac:dyDescent="0.25">
      <c r="A434" s="380"/>
      <c r="B434" s="127"/>
      <c r="L434" s="127"/>
      <c r="V434" s="127"/>
      <c r="AF434" s="127"/>
      <c r="AP434" s="127"/>
      <c r="AZ434" s="127"/>
      <c r="BJ434" s="127"/>
      <c r="BT434" s="127"/>
      <c r="CD434" s="127"/>
      <c r="CN434" s="127"/>
      <c r="CX434" s="127"/>
      <c r="CY434" s="127"/>
      <c r="DH434" s="127"/>
      <c r="DR434" s="127"/>
      <c r="EB434" s="127"/>
      <c r="EL434" s="127"/>
      <c r="EV434" s="127"/>
      <c r="FF434" s="127"/>
      <c r="FP434" s="127"/>
      <c r="FZ434" s="127"/>
      <c r="GJ434" s="127"/>
      <c r="GT434" s="127"/>
      <c r="HD434" s="127"/>
      <c r="HN434" s="127"/>
      <c r="HX434" s="127"/>
      <c r="IH434" s="127"/>
      <c r="IR434" s="127"/>
      <c r="JB434" s="127"/>
      <c r="JL434" s="127"/>
      <c r="JV434" s="127"/>
      <c r="KF434" s="127"/>
      <c r="KP434" s="127"/>
      <c r="KZ434" s="127"/>
      <c r="LJ434" s="127"/>
      <c r="LT434" s="127"/>
      <c r="MD434" s="127"/>
    </row>
    <row xmlns:x14ac="http://schemas.microsoft.com/office/spreadsheetml/2009/9/ac" r="435" s="3" customFormat="true" x14ac:dyDescent="0.25">
      <c r="A435" s="380"/>
      <c r="B435" s="127"/>
      <c r="L435" s="127"/>
      <c r="V435" s="127"/>
      <c r="AF435" s="127"/>
      <c r="AP435" s="127"/>
      <c r="AZ435" s="127"/>
      <c r="BJ435" s="127"/>
      <c r="BT435" s="127"/>
      <c r="CD435" s="127"/>
      <c r="CN435" s="127"/>
      <c r="CX435" s="127"/>
      <c r="CY435" s="127"/>
      <c r="DH435" s="127"/>
      <c r="DR435" s="127"/>
      <c r="EB435" s="127"/>
      <c r="EL435" s="127"/>
      <c r="EV435" s="127"/>
      <c r="FF435" s="127"/>
      <c r="FP435" s="127"/>
      <c r="FZ435" s="127"/>
      <c r="GJ435" s="127"/>
      <c r="GT435" s="127"/>
      <c r="HD435" s="127"/>
      <c r="HN435" s="127"/>
      <c r="HX435" s="127"/>
      <c r="IH435" s="127"/>
      <c r="IR435" s="127"/>
      <c r="JB435" s="127"/>
      <c r="JL435" s="127"/>
      <c r="JV435" s="127"/>
      <c r="KF435" s="127"/>
      <c r="KP435" s="127"/>
      <c r="KZ435" s="127"/>
      <c r="LJ435" s="127"/>
      <c r="LT435" s="127"/>
      <c r="MD435" s="127"/>
    </row>
    <row xmlns:x14ac="http://schemas.microsoft.com/office/spreadsheetml/2009/9/ac" r="436" s="3" customFormat="true" x14ac:dyDescent="0.25">
      <c r="A436" s="380"/>
      <c r="B436" s="127"/>
      <c r="L436" s="127"/>
      <c r="V436" s="127"/>
      <c r="AF436" s="127"/>
      <c r="AP436" s="127"/>
      <c r="AZ436" s="127"/>
      <c r="BJ436" s="127"/>
      <c r="BT436" s="127"/>
      <c r="CD436" s="127"/>
      <c r="CN436" s="127"/>
      <c r="CX436" s="127"/>
      <c r="CY436" s="127"/>
      <c r="DH436" s="127"/>
      <c r="DR436" s="127"/>
      <c r="EB436" s="127"/>
      <c r="EL436" s="127"/>
      <c r="EV436" s="127"/>
      <c r="FF436" s="127"/>
      <c r="FP436" s="127"/>
      <c r="FZ436" s="127"/>
      <c r="GJ436" s="127"/>
      <c r="GT436" s="127"/>
      <c r="HD436" s="127"/>
      <c r="HN436" s="127"/>
      <c r="HX436" s="127"/>
      <c r="IH436" s="127"/>
      <c r="IR436" s="127"/>
      <c r="JB436" s="127"/>
      <c r="JL436" s="127"/>
      <c r="JV436" s="127"/>
      <c r="KF436" s="127"/>
      <c r="KP436" s="127"/>
      <c r="KZ436" s="127"/>
      <c r="LJ436" s="127"/>
      <c r="LT436" s="127"/>
      <c r="MD436" s="127"/>
    </row>
    <row xmlns:x14ac="http://schemas.microsoft.com/office/spreadsheetml/2009/9/ac" r="437" s="3" customFormat="true" x14ac:dyDescent="0.25">
      <c r="A437" s="380"/>
      <c r="B437" s="127"/>
      <c r="L437" s="127"/>
      <c r="V437" s="127"/>
      <c r="AF437" s="127"/>
      <c r="AP437" s="127"/>
      <c r="AZ437" s="127"/>
      <c r="BJ437" s="127"/>
      <c r="BT437" s="127"/>
      <c r="CD437" s="127"/>
      <c r="CN437" s="127"/>
      <c r="CX437" s="127"/>
      <c r="CY437" s="127"/>
      <c r="DH437" s="127"/>
      <c r="DR437" s="127"/>
      <c r="EB437" s="127"/>
      <c r="EL437" s="127"/>
      <c r="EV437" s="127"/>
      <c r="FF437" s="127"/>
      <c r="FP437" s="127"/>
      <c r="FZ437" s="127"/>
      <c r="GJ437" s="127"/>
      <c r="GT437" s="127"/>
      <c r="HD437" s="127"/>
      <c r="HN437" s="127"/>
      <c r="HX437" s="127"/>
      <c r="IH437" s="127"/>
      <c r="IR437" s="127"/>
      <c r="JB437" s="127"/>
      <c r="JL437" s="127"/>
      <c r="JV437" s="127"/>
      <c r="KF437" s="127"/>
      <c r="KP437" s="127"/>
      <c r="KZ437" s="127"/>
      <c r="LJ437" s="127"/>
      <c r="LT437" s="127"/>
      <c r="MD437" s="127"/>
    </row>
    <row xmlns:x14ac="http://schemas.microsoft.com/office/spreadsheetml/2009/9/ac" r="438" s="3" customFormat="true" x14ac:dyDescent="0.25">
      <c r="A438" s="380"/>
      <c r="B438" s="127"/>
      <c r="L438" s="127"/>
      <c r="V438" s="127"/>
      <c r="AF438" s="127"/>
      <c r="AP438" s="127"/>
      <c r="AZ438" s="127"/>
      <c r="BJ438" s="127"/>
      <c r="BT438" s="127"/>
      <c r="CD438" s="127"/>
      <c r="CN438" s="127"/>
      <c r="CX438" s="127"/>
      <c r="CY438" s="127"/>
      <c r="DH438" s="127"/>
      <c r="DR438" s="127"/>
      <c r="EB438" s="127"/>
      <c r="EL438" s="127"/>
      <c r="EV438" s="127"/>
      <c r="FF438" s="127"/>
      <c r="FP438" s="127"/>
      <c r="FZ438" s="127"/>
      <c r="GJ438" s="127"/>
      <c r="GT438" s="127"/>
      <c r="HD438" s="127"/>
      <c r="HN438" s="127"/>
      <c r="HX438" s="127"/>
      <c r="IH438" s="127"/>
      <c r="IR438" s="127"/>
      <c r="JB438" s="127"/>
      <c r="JL438" s="127"/>
      <c r="JV438" s="127"/>
      <c r="KF438" s="127"/>
      <c r="KP438" s="127"/>
      <c r="KZ438" s="127"/>
      <c r="LJ438" s="127"/>
      <c r="LT438" s="127"/>
      <c r="MD438" s="127"/>
    </row>
    <row xmlns:x14ac="http://schemas.microsoft.com/office/spreadsheetml/2009/9/ac" r="439" s="3" customFormat="true" x14ac:dyDescent="0.25">
      <c r="A439" s="380"/>
      <c r="B439" s="127"/>
      <c r="L439" s="127"/>
      <c r="V439" s="127"/>
      <c r="AF439" s="127"/>
      <c r="AP439" s="127"/>
      <c r="AZ439" s="127"/>
      <c r="BJ439" s="127"/>
      <c r="BT439" s="127"/>
      <c r="CD439" s="127"/>
      <c r="CN439" s="127"/>
      <c r="CX439" s="127"/>
      <c r="CY439" s="127"/>
      <c r="DH439" s="127"/>
      <c r="DR439" s="127"/>
      <c r="EB439" s="127"/>
      <c r="EL439" s="127"/>
      <c r="EV439" s="127"/>
      <c r="FF439" s="127"/>
      <c r="FP439" s="127"/>
      <c r="FZ439" s="127"/>
      <c r="GJ439" s="127"/>
      <c r="GT439" s="127"/>
      <c r="HD439" s="127"/>
      <c r="HN439" s="127"/>
      <c r="HX439" s="127"/>
      <c r="IH439" s="127"/>
      <c r="IR439" s="127"/>
      <c r="JB439" s="127"/>
      <c r="JL439" s="127"/>
      <c r="JV439" s="127"/>
      <c r="KF439" s="127"/>
      <c r="KP439" s="127"/>
      <c r="KZ439" s="127"/>
      <c r="LJ439" s="127"/>
      <c r="LT439" s="127"/>
      <c r="MD439" s="127"/>
    </row>
    <row xmlns:x14ac="http://schemas.microsoft.com/office/spreadsheetml/2009/9/ac" r="440" s="3" customFormat="true" x14ac:dyDescent="0.25">
      <c r="A440" s="380"/>
      <c r="B440" s="127"/>
      <c r="L440" s="127"/>
      <c r="V440" s="127"/>
      <c r="AF440" s="127"/>
      <c r="AP440" s="127"/>
      <c r="AZ440" s="127"/>
      <c r="BJ440" s="127"/>
      <c r="BT440" s="127"/>
      <c r="CD440" s="127"/>
      <c r="CN440" s="127"/>
      <c r="CX440" s="127"/>
      <c r="CY440" s="127"/>
      <c r="DH440" s="127"/>
      <c r="DR440" s="127"/>
      <c r="EB440" s="127"/>
      <c r="EL440" s="127"/>
      <c r="EV440" s="127"/>
      <c r="FF440" s="127"/>
      <c r="FP440" s="127"/>
      <c r="FZ440" s="127"/>
      <c r="GJ440" s="127"/>
      <c r="GT440" s="127"/>
      <c r="HD440" s="127"/>
      <c r="HN440" s="127"/>
      <c r="HX440" s="127"/>
      <c r="IH440" s="127"/>
      <c r="IR440" s="127"/>
      <c r="JB440" s="127"/>
      <c r="JL440" s="127"/>
      <c r="JV440" s="127"/>
      <c r="KF440" s="127"/>
      <c r="KP440" s="127"/>
      <c r="KZ440" s="127"/>
      <c r="LJ440" s="127"/>
      <c r="LT440" s="127"/>
      <c r="MD440" s="127"/>
    </row>
    <row xmlns:x14ac="http://schemas.microsoft.com/office/spreadsheetml/2009/9/ac" r="441" s="3" customFormat="true" x14ac:dyDescent="0.25">
      <c r="A441" s="380"/>
      <c r="B441" s="127"/>
      <c r="L441" s="127"/>
      <c r="V441" s="127"/>
      <c r="AF441" s="127"/>
      <c r="AP441" s="127"/>
      <c r="AZ441" s="127"/>
      <c r="BJ441" s="127"/>
      <c r="BT441" s="127"/>
      <c r="CD441" s="127"/>
      <c r="CN441" s="127"/>
      <c r="CX441" s="127"/>
      <c r="CY441" s="127"/>
      <c r="DH441" s="127"/>
      <c r="DR441" s="127"/>
      <c r="EB441" s="127"/>
      <c r="EL441" s="127"/>
      <c r="EV441" s="127"/>
      <c r="FF441" s="127"/>
      <c r="FP441" s="127"/>
      <c r="FZ441" s="127"/>
      <c r="GJ441" s="127"/>
      <c r="GT441" s="127"/>
      <c r="HD441" s="127"/>
      <c r="HN441" s="127"/>
      <c r="HX441" s="127"/>
      <c r="IH441" s="127"/>
      <c r="IR441" s="127"/>
      <c r="JB441" s="127"/>
      <c r="JL441" s="127"/>
      <c r="JV441" s="127"/>
      <c r="KF441" s="127"/>
      <c r="KP441" s="127"/>
      <c r="KZ441" s="127"/>
      <c r="LJ441" s="127"/>
      <c r="LT441" s="127"/>
      <c r="MD441" s="127"/>
    </row>
    <row xmlns:x14ac="http://schemas.microsoft.com/office/spreadsheetml/2009/9/ac" r="442" s="3" customFormat="true" x14ac:dyDescent="0.25">
      <c r="A442" s="380"/>
      <c r="B442" s="127"/>
      <c r="L442" s="127"/>
      <c r="V442" s="127"/>
      <c r="AF442" s="127"/>
      <c r="AP442" s="127"/>
      <c r="AZ442" s="127"/>
      <c r="BJ442" s="127"/>
      <c r="BT442" s="127"/>
      <c r="CD442" s="127"/>
      <c r="CN442" s="127"/>
      <c r="CX442" s="127"/>
      <c r="CY442" s="127"/>
      <c r="DH442" s="127"/>
      <c r="DR442" s="127"/>
      <c r="EB442" s="127"/>
      <c r="EL442" s="127"/>
      <c r="EV442" s="127"/>
      <c r="FF442" s="127"/>
      <c r="FP442" s="127"/>
      <c r="FZ442" s="127"/>
      <c r="GJ442" s="127"/>
      <c r="GT442" s="127"/>
      <c r="HD442" s="127"/>
      <c r="HN442" s="127"/>
      <c r="HX442" s="127"/>
      <c r="IH442" s="127"/>
      <c r="IR442" s="127"/>
      <c r="JB442" s="127"/>
      <c r="JL442" s="127"/>
      <c r="JV442" s="127"/>
      <c r="KF442" s="127"/>
      <c r="KP442" s="127"/>
      <c r="KZ442" s="127"/>
      <c r="LJ442" s="127"/>
      <c r="LT442" s="127"/>
      <c r="MD442" s="127"/>
    </row>
    <row xmlns:x14ac="http://schemas.microsoft.com/office/spreadsheetml/2009/9/ac" r="443" s="3" customFormat="true" x14ac:dyDescent="0.25">
      <c r="A443" s="380"/>
      <c r="B443" s="127"/>
      <c r="L443" s="127"/>
      <c r="V443" s="127"/>
      <c r="AF443" s="127"/>
      <c r="AP443" s="127"/>
      <c r="AZ443" s="127"/>
      <c r="BJ443" s="127"/>
      <c r="BT443" s="127"/>
      <c r="CD443" s="127"/>
      <c r="CN443" s="127"/>
      <c r="CX443" s="127"/>
      <c r="CY443" s="127"/>
      <c r="DH443" s="127"/>
      <c r="DR443" s="127"/>
      <c r="EB443" s="127"/>
      <c r="EL443" s="127"/>
      <c r="EV443" s="127"/>
      <c r="FF443" s="127"/>
      <c r="FP443" s="127"/>
      <c r="FZ443" s="127"/>
      <c r="GJ443" s="127"/>
      <c r="GT443" s="127"/>
      <c r="HD443" s="127"/>
      <c r="HN443" s="127"/>
      <c r="HX443" s="127"/>
      <c r="IH443" s="127"/>
      <c r="IR443" s="127"/>
      <c r="JB443" s="127"/>
      <c r="JL443" s="127"/>
      <c r="JV443" s="127"/>
      <c r="KF443" s="127"/>
      <c r="KP443" s="127"/>
      <c r="KZ443" s="127"/>
      <c r="LJ443" s="127"/>
      <c r="LT443" s="127"/>
      <c r="MD443" s="127"/>
    </row>
    <row xmlns:x14ac="http://schemas.microsoft.com/office/spreadsheetml/2009/9/ac" r="444" s="3" customFormat="true" x14ac:dyDescent="0.25">
      <c r="A444" s="380"/>
      <c r="B444" s="127"/>
      <c r="L444" s="127"/>
      <c r="V444" s="127"/>
      <c r="AF444" s="127"/>
      <c r="AP444" s="127"/>
      <c r="AZ444" s="127"/>
      <c r="BJ444" s="127"/>
      <c r="BT444" s="127"/>
      <c r="CD444" s="127"/>
      <c r="CN444" s="127"/>
      <c r="CX444" s="127"/>
      <c r="CY444" s="127"/>
      <c r="DH444" s="127"/>
      <c r="DR444" s="127"/>
      <c r="EB444" s="127"/>
      <c r="EL444" s="127"/>
      <c r="EV444" s="127"/>
      <c r="FF444" s="127"/>
      <c r="FP444" s="127"/>
      <c r="FZ444" s="127"/>
      <c r="GJ444" s="127"/>
      <c r="GT444" s="127"/>
      <c r="HD444" s="127"/>
      <c r="HN444" s="127"/>
      <c r="HX444" s="127"/>
      <c r="IH444" s="127"/>
      <c r="IR444" s="127"/>
      <c r="JB444" s="127"/>
      <c r="JL444" s="127"/>
      <c r="JV444" s="127"/>
      <c r="KF444" s="127"/>
      <c r="KP444" s="127"/>
      <c r="KZ444" s="127"/>
      <c r="LJ444" s="127"/>
      <c r="LT444" s="127"/>
      <c r="MD444" s="127"/>
    </row>
    <row xmlns:x14ac="http://schemas.microsoft.com/office/spreadsheetml/2009/9/ac" r="445" s="3" customFormat="true" x14ac:dyDescent="0.25">
      <c r="A445" s="380"/>
      <c r="B445" s="127"/>
      <c r="L445" s="127"/>
      <c r="V445" s="127"/>
      <c r="AF445" s="127"/>
      <c r="AP445" s="127"/>
      <c r="AZ445" s="127"/>
      <c r="BJ445" s="127"/>
      <c r="BT445" s="127"/>
      <c r="CD445" s="127"/>
      <c r="CN445" s="127"/>
      <c r="CX445" s="127"/>
      <c r="CY445" s="127"/>
      <c r="DH445" s="127"/>
      <c r="DR445" s="127"/>
      <c r="EB445" s="127"/>
      <c r="EL445" s="127"/>
      <c r="EV445" s="127"/>
      <c r="FF445" s="127"/>
      <c r="FP445" s="127"/>
      <c r="FZ445" s="127"/>
      <c r="GJ445" s="127"/>
      <c r="GT445" s="127"/>
      <c r="HD445" s="127"/>
      <c r="HN445" s="127"/>
      <c r="HX445" s="127"/>
      <c r="IH445" s="127"/>
      <c r="IR445" s="127"/>
      <c r="JB445" s="127"/>
      <c r="JL445" s="127"/>
      <c r="JV445" s="127"/>
      <c r="KF445" s="127"/>
      <c r="KP445" s="127"/>
      <c r="KZ445" s="127"/>
      <c r="LJ445" s="127"/>
      <c r="LT445" s="127"/>
      <c r="MD445" s="127"/>
    </row>
    <row xmlns:x14ac="http://schemas.microsoft.com/office/spreadsheetml/2009/9/ac" r="446" s="3" customFormat="true" x14ac:dyDescent="0.25">
      <c r="A446" s="380"/>
      <c r="B446" s="127"/>
      <c r="L446" s="127"/>
      <c r="V446" s="127"/>
      <c r="AF446" s="127"/>
      <c r="AP446" s="127"/>
      <c r="AZ446" s="127"/>
      <c r="BJ446" s="127"/>
      <c r="BT446" s="127"/>
      <c r="CD446" s="127"/>
      <c r="CN446" s="127"/>
      <c r="CX446" s="127"/>
      <c r="CY446" s="127"/>
      <c r="DH446" s="127"/>
      <c r="DR446" s="127"/>
      <c r="EB446" s="127"/>
      <c r="EL446" s="127"/>
      <c r="EV446" s="127"/>
      <c r="FF446" s="127"/>
      <c r="FP446" s="127"/>
      <c r="FZ446" s="127"/>
      <c r="GJ446" s="127"/>
      <c r="GT446" s="127"/>
      <c r="HD446" s="127"/>
      <c r="HN446" s="127"/>
      <c r="HX446" s="127"/>
      <c r="IH446" s="127"/>
      <c r="IR446" s="127"/>
      <c r="JB446" s="127"/>
      <c r="JL446" s="127"/>
      <c r="JV446" s="127"/>
      <c r="KF446" s="127"/>
      <c r="KP446" s="127"/>
      <c r="KZ446" s="127"/>
      <c r="LJ446" s="127"/>
      <c r="LT446" s="127"/>
      <c r="MD446" s="127"/>
    </row>
    <row xmlns:x14ac="http://schemas.microsoft.com/office/spreadsheetml/2009/9/ac" r="447" s="3" customFormat="true" x14ac:dyDescent="0.25">
      <c r="A447" s="380"/>
      <c r="B447" s="127"/>
      <c r="L447" s="127"/>
      <c r="V447" s="127"/>
      <c r="AF447" s="127"/>
      <c r="AP447" s="127"/>
      <c r="AZ447" s="127"/>
      <c r="BJ447" s="127"/>
      <c r="BT447" s="127"/>
      <c r="CD447" s="127"/>
      <c r="CN447" s="127"/>
      <c r="CX447" s="127"/>
      <c r="CY447" s="127"/>
      <c r="DH447" s="127"/>
      <c r="DR447" s="127"/>
      <c r="EB447" s="127"/>
      <c r="EL447" s="127"/>
      <c r="EV447" s="127"/>
      <c r="FF447" s="127"/>
      <c r="FP447" s="127"/>
      <c r="FZ447" s="127"/>
      <c r="GJ447" s="127"/>
      <c r="GT447" s="127"/>
      <c r="HD447" s="127"/>
      <c r="HN447" s="127"/>
      <c r="HX447" s="127"/>
      <c r="IH447" s="127"/>
      <c r="IR447" s="127"/>
      <c r="JB447" s="127"/>
      <c r="JL447" s="127"/>
      <c r="JV447" s="127"/>
      <c r="KF447" s="127"/>
      <c r="KP447" s="127"/>
      <c r="KZ447" s="127"/>
      <c r="LJ447" s="127"/>
      <c r="LT447" s="127"/>
      <c r="MD447" s="127"/>
    </row>
    <row xmlns:x14ac="http://schemas.microsoft.com/office/spreadsheetml/2009/9/ac" r="448" s="3" customFormat="true" x14ac:dyDescent="0.25">
      <c r="A448" s="380"/>
      <c r="B448" s="127"/>
      <c r="L448" s="127"/>
      <c r="V448" s="127"/>
      <c r="AF448" s="127"/>
      <c r="AP448" s="127"/>
      <c r="AZ448" s="127"/>
      <c r="BJ448" s="127"/>
      <c r="BT448" s="127"/>
      <c r="CD448" s="127"/>
      <c r="CN448" s="127"/>
      <c r="CX448" s="127"/>
      <c r="CY448" s="127"/>
      <c r="DH448" s="127"/>
      <c r="DR448" s="127"/>
      <c r="EB448" s="127"/>
      <c r="EL448" s="127"/>
      <c r="EV448" s="127"/>
      <c r="FF448" s="127"/>
      <c r="FP448" s="127"/>
      <c r="FZ448" s="127"/>
      <c r="GJ448" s="127"/>
      <c r="GT448" s="127"/>
      <c r="HD448" s="127"/>
      <c r="HN448" s="127"/>
      <c r="HX448" s="127"/>
      <c r="IH448" s="127"/>
      <c r="IR448" s="127"/>
      <c r="JB448" s="127"/>
      <c r="JL448" s="127"/>
      <c r="JV448" s="127"/>
      <c r="KF448" s="127"/>
      <c r="KP448" s="127"/>
      <c r="KZ448" s="127"/>
      <c r="LJ448" s="127"/>
      <c r="LT448" s="127"/>
      <c r="MD448" s="127"/>
    </row>
    <row xmlns:x14ac="http://schemas.microsoft.com/office/spreadsheetml/2009/9/ac" r="449" s="3" customFormat="true" x14ac:dyDescent="0.25">
      <c r="A449" s="380"/>
      <c r="B449" s="127"/>
      <c r="L449" s="127"/>
      <c r="V449" s="127"/>
      <c r="AF449" s="127"/>
      <c r="AP449" s="127"/>
      <c r="AZ449" s="127"/>
      <c r="BJ449" s="127"/>
      <c r="BT449" s="127"/>
      <c r="CD449" s="127"/>
      <c r="CN449" s="127"/>
      <c r="CX449" s="127"/>
      <c r="CY449" s="127"/>
      <c r="DH449" s="127"/>
      <c r="DR449" s="127"/>
      <c r="EB449" s="127"/>
      <c r="EL449" s="127"/>
      <c r="EV449" s="127"/>
      <c r="FF449" s="127"/>
      <c r="FP449" s="127"/>
      <c r="FZ449" s="127"/>
      <c r="GJ449" s="127"/>
      <c r="GT449" s="127"/>
      <c r="HD449" s="127"/>
      <c r="HN449" s="127"/>
      <c r="HX449" s="127"/>
      <c r="IH449" s="127"/>
      <c r="IR449" s="127"/>
      <c r="JB449" s="127"/>
      <c r="JL449" s="127"/>
      <c r="JV449" s="127"/>
      <c r="KF449" s="127"/>
      <c r="KP449" s="127"/>
      <c r="KZ449" s="127"/>
      <c r="LJ449" s="127"/>
      <c r="LT449" s="127"/>
      <c r="MD449" s="127"/>
    </row>
    <row xmlns:x14ac="http://schemas.microsoft.com/office/spreadsheetml/2009/9/ac" r="450" s="3" customFormat="true" x14ac:dyDescent="0.25">
      <c r="A450" s="380"/>
      <c r="B450" s="127"/>
      <c r="L450" s="127"/>
      <c r="V450" s="127"/>
      <c r="AF450" s="127"/>
      <c r="AP450" s="127"/>
      <c r="AZ450" s="127"/>
      <c r="BJ450" s="127"/>
      <c r="BT450" s="127"/>
      <c r="CD450" s="127"/>
      <c r="CN450" s="127"/>
      <c r="CX450" s="127"/>
      <c r="CY450" s="127"/>
      <c r="DH450" s="127"/>
      <c r="DR450" s="127"/>
      <c r="EB450" s="127"/>
      <c r="EL450" s="127"/>
      <c r="EV450" s="127"/>
      <c r="FF450" s="127"/>
      <c r="FP450" s="127"/>
      <c r="FZ450" s="127"/>
      <c r="GJ450" s="127"/>
      <c r="GT450" s="127"/>
      <c r="HD450" s="127"/>
      <c r="HN450" s="127"/>
      <c r="HX450" s="127"/>
      <c r="IH450" s="127"/>
      <c r="IR450" s="127"/>
      <c r="JB450" s="127"/>
      <c r="JL450" s="127"/>
      <c r="JV450" s="127"/>
      <c r="KF450" s="127"/>
      <c r="KP450" s="127"/>
      <c r="KZ450" s="127"/>
      <c r="LJ450" s="127"/>
      <c r="LT450" s="127"/>
      <c r="MD450" s="127"/>
    </row>
    <row xmlns:x14ac="http://schemas.microsoft.com/office/spreadsheetml/2009/9/ac" r="451" s="3" customFormat="true" x14ac:dyDescent="0.25">
      <c r="A451" s="380"/>
      <c r="B451" s="127"/>
      <c r="L451" s="127"/>
      <c r="V451" s="127"/>
      <c r="AF451" s="127"/>
      <c r="AP451" s="127"/>
      <c r="AZ451" s="127"/>
      <c r="BJ451" s="127"/>
      <c r="BT451" s="127"/>
      <c r="CD451" s="127"/>
      <c r="CN451" s="127"/>
      <c r="CX451" s="127"/>
      <c r="CY451" s="127"/>
      <c r="DH451" s="127"/>
      <c r="DR451" s="127"/>
      <c r="EB451" s="127"/>
      <c r="EL451" s="127"/>
      <c r="EV451" s="127"/>
      <c r="FF451" s="127"/>
      <c r="FP451" s="127"/>
      <c r="FZ451" s="127"/>
      <c r="GJ451" s="127"/>
      <c r="GT451" s="127"/>
      <c r="HD451" s="127"/>
      <c r="HN451" s="127"/>
      <c r="HX451" s="127"/>
      <c r="IH451" s="127"/>
      <c r="IR451" s="127"/>
      <c r="JB451" s="127"/>
      <c r="JL451" s="127"/>
      <c r="JV451" s="127"/>
      <c r="KF451" s="127"/>
      <c r="KP451" s="127"/>
      <c r="KZ451" s="127"/>
      <c r="LJ451" s="127"/>
      <c r="LT451" s="127"/>
      <c r="MD451" s="127"/>
    </row>
    <row xmlns:x14ac="http://schemas.microsoft.com/office/spreadsheetml/2009/9/ac" r="452" s="3" customFormat="true" x14ac:dyDescent="0.25">
      <c r="A452" s="380"/>
      <c r="B452" s="127"/>
      <c r="L452" s="127"/>
      <c r="V452" s="127"/>
      <c r="AF452" s="127"/>
      <c r="AP452" s="127"/>
      <c r="AZ452" s="127"/>
      <c r="BJ452" s="127"/>
      <c r="BT452" s="127"/>
      <c r="CD452" s="127"/>
      <c r="CN452" s="127"/>
      <c r="CX452" s="127"/>
      <c r="CY452" s="127"/>
      <c r="DH452" s="127"/>
      <c r="DR452" s="127"/>
      <c r="EB452" s="127"/>
      <c r="EL452" s="127"/>
      <c r="EV452" s="127"/>
      <c r="FF452" s="127"/>
      <c r="FP452" s="127"/>
      <c r="FZ452" s="127"/>
      <c r="GJ452" s="127"/>
      <c r="GT452" s="127"/>
      <c r="HD452" s="127"/>
      <c r="HN452" s="127"/>
      <c r="HX452" s="127"/>
      <c r="IH452" s="127"/>
      <c r="IR452" s="127"/>
      <c r="JB452" s="127"/>
      <c r="JL452" s="127"/>
      <c r="JV452" s="127"/>
      <c r="KF452" s="127"/>
      <c r="KP452" s="127"/>
      <c r="KZ452" s="127"/>
      <c r="LJ452" s="127"/>
      <c r="LT452" s="127"/>
      <c r="MD452" s="127"/>
    </row>
    <row xmlns:x14ac="http://schemas.microsoft.com/office/spreadsheetml/2009/9/ac" r="453" s="3" customFormat="true" x14ac:dyDescent="0.25">
      <c r="A453" s="380"/>
      <c r="B453" s="127"/>
      <c r="L453" s="127"/>
      <c r="V453" s="127"/>
      <c r="AF453" s="127"/>
      <c r="AP453" s="127"/>
      <c r="AZ453" s="127"/>
      <c r="BJ453" s="127"/>
      <c r="BT453" s="127"/>
      <c r="CD453" s="127"/>
      <c r="CN453" s="127"/>
      <c r="CX453" s="127"/>
      <c r="CY453" s="127"/>
      <c r="DH453" s="127"/>
      <c r="DR453" s="127"/>
      <c r="EB453" s="127"/>
      <c r="EL453" s="127"/>
      <c r="EV453" s="127"/>
      <c r="FF453" s="127"/>
      <c r="FP453" s="127"/>
      <c r="FZ453" s="127"/>
      <c r="GJ453" s="127"/>
      <c r="GT453" s="127"/>
      <c r="HD453" s="127"/>
      <c r="HN453" s="127"/>
      <c r="HX453" s="127"/>
      <c r="IH453" s="127"/>
      <c r="IR453" s="127"/>
      <c r="JB453" s="127"/>
      <c r="JL453" s="127"/>
      <c r="JV453" s="127"/>
      <c r="KF453" s="127"/>
      <c r="KP453" s="127"/>
      <c r="KZ453" s="127"/>
      <c r="LJ453" s="127"/>
      <c r="LT453" s="127"/>
      <c r="MD453" s="127"/>
    </row>
    <row xmlns:x14ac="http://schemas.microsoft.com/office/spreadsheetml/2009/9/ac" r="454" s="3" customFormat="true" x14ac:dyDescent="0.25">
      <c r="A454" s="380"/>
      <c r="B454" s="127"/>
      <c r="L454" s="127"/>
      <c r="V454" s="127"/>
      <c r="AF454" s="127"/>
      <c r="AP454" s="127"/>
      <c r="AZ454" s="127"/>
      <c r="BJ454" s="127"/>
      <c r="BT454" s="127"/>
      <c r="CD454" s="127"/>
      <c r="CN454" s="127"/>
      <c r="CX454" s="127"/>
      <c r="CY454" s="127"/>
      <c r="DH454" s="127"/>
      <c r="DR454" s="127"/>
      <c r="EB454" s="127"/>
      <c r="EL454" s="127"/>
      <c r="EV454" s="127"/>
      <c r="FF454" s="127"/>
      <c r="FP454" s="127"/>
      <c r="FZ454" s="127"/>
      <c r="GJ454" s="127"/>
      <c r="GT454" s="127"/>
      <c r="HD454" s="127"/>
      <c r="HN454" s="127"/>
      <c r="HX454" s="127"/>
      <c r="IH454" s="127"/>
      <c r="IR454" s="127"/>
      <c r="JB454" s="127"/>
      <c r="JL454" s="127"/>
      <c r="JV454" s="127"/>
      <c r="KF454" s="127"/>
      <c r="KP454" s="127"/>
      <c r="KZ454" s="127"/>
      <c r="LJ454" s="127"/>
      <c r="LT454" s="127"/>
      <c r="MD454" s="127"/>
    </row>
    <row xmlns:x14ac="http://schemas.microsoft.com/office/spreadsheetml/2009/9/ac" r="455" s="3" customFormat="true" x14ac:dyDescent="0.25">
      <c r="A455" s="380"/>
      <c r="B455" s="127"/>
      <c r="L455" s="127"/>
      <c r="V455" s="127"/>
      <c r="AF455" s="127"/>
      <c r="AP455" s="127"/>
      <c r="AZ455" s="127"/>
      <c r="BJ455" s="127"/>
      <c r="BT455" s="127"/>
      <c r="CD455" s="127"/>
      <c r="CN455" s="127"/>
      <c r="CX455" s="127"/>
      <c r="CY455" s="127"/>
      <c r="DH455" s="127"/>
      <c r="DR455" s="127"/>
      <c r="EB455" s="127"/>
      <c r="EL455" s="127"/>
      <c r="EV455" s="127"/>
      <c r="FF455" s="127"/>
      <c r="FP455" s="127"/>
      <c r="FZ455" s="127"/>
      <c r="GJ455" s="127"/>
      <c r="GT455" s="127"/>
      <c r="HD455" s="127"/>
      <c r="HN455" s="127"/>
      <c r="HX455" s="127"/>
      <c r="IH455" s="127"/>
      <c r="IR455" s="127"/>
      <c r="JB455" s="127"/>
      <c r="JL455" s="127"/>
      <c r="JV455" s="127"/>
      <c r="KF455" s="127"/>
      <c r="KP455" s="127"/>
      <c r="KZ455" s="127"/>
      <c r="LJ455" s="127"/>
      <c r="LT455" s="127"/>
      <c r="MD455" s="127"/>
    </row>
    <row xmlns:x14ac="http://schemas.microsoft.com/office/spreadsheetml/2009/9/ac" r="456" s="3" customFormat="true" x14ac:dyDescent="0.25">
      <c r="A456" s="380"/>
      <c r="B456" s="127"/>
      <c r="L456" s="127"/>
      <c r="V456" s="127"/>
      <c r="AF456" s="127"/>
      <c r="AP456" s="127"/>
      <c r="AZ456" s="127"/>
      <c r="BJ456" s="127"/>
      <c r="BT456" s="127"/>
      <c r="CD456" s="127"/>
      <c r="CN456" s="127"/>
      <c r="CX456" s="127"/>
      <c r="CY456" s="127"/>
      <c r="DH456" s="127"/>
      <c r="DR456" s="127"/>
      <c r="EB456" s="127"/>
      <c r="EL456" s="127"/>
      <c r="EV456" s="127"/>
      <c r="FF456" s="127"/>
      <c r="FP456" s="127"/>
      <c r="FZ456" s="127"/>
      <c r="GJ456" s="127"/>
      <c r="GT456" s="127"/>
      <c r="HD456" s="127"/>
      <c r="HN456" s="127"/>
      <c r="HX456" s="127"/>
      <c r="IH456" s="127"/>
      <c r="IR456" s="127"/>
      <c r="JB456" s="127"/>
      <c r="JL456" s="127"/>
      <c r="JV456" s="127"/>
      <c r="KF456" s="127"/>
      <c r="KP456" s="127"/>
      <c r="KZ456" s="127"/>
      <c r="LJ456" s="127"/>
      <c r="LT456" s="127"/>
      <c r="MD456" s="127"/>
    </row>
    <row xmlns:x14ac="http://schemas.microsoft.com/office/spreadsheetml/2009/9/ac" r="457" s="3" customFormat="true" x14ac:dyDescent="0.25">
      <c r="A457" s="380"/>
      <c r="B457" s="127"/>
      <c r="L457" s="127"/>
      <c r="V457" s="127"/>
      <c r="AF457" s="127"/>
      <c r="AP457" s="127"/>
      <c r="AZ457" s="127"/>
      <c r="BJ457" s="127"/>
      <c r="BT457" s="127"/>
      <c r="CD457" s="127"/>
      <c r="CN457" s="127"/>
      <c r="CX457" s="127"/>
      <c r="CY457" s="127"/>
      <c r="DH457" s="127"/>
      <c r="DR457" s="127"/>
      <c r="EB457" s="127"/>
      <c r="EL457" s="127"/>
      <c r="EV457" s="127"/>
      <c r="FF457" s="127"/>
      <c r="FP457" s="127"/>
      <c r="FZ457" s="127"/>
      <c r="GJ457" s="127"/>
      <c r="GT457" s="127"/>
      <c r="HD457" s="127"/>
      <c r="HN457" s="127"/>
      <c r="HX457" s="127"/>
      <c r="IH457" s="127"/>
      <c r="IR457" s="127"/>
      <c r="JB457" s="127"/>
      <c r="JL457" s="127"/>
      <c r="JV457" s="127"/>
      <c r="KF457" s="127"/>
      <c r="KP457" s="127"/>
      <c r="KZ457" s="127"/>
      <c r="LJ457" s="127"/>
      <c r="LT457" s="127"/>
      <c r="MD457" s="127"/>
    </row>
    <row xmlns:x14ac="http://schemas.microsoft.com/office/spreadsheetml/2009/9/ac" r="458" s="3" customFormat="true" x14ac:dyDescent="0.25">
      <c r="A458" s="380"/>
      <c r="B458" s="127"/>
      <c r="L458" s="127"/>
      <c r="V458" s="127"/>
      <c r="AF458" s="127"/>
      <c r="AP458" s="127"/>
      <c r="AZ458" s="127"/>
      <c r="BJ458" s="127"/>
      <c r="BT458" s="127"/>
      <c r="CD458" s="127"/>
      <c r="CN458" s="127"/>
      <c r="CX458" s="127"/>
      <c r="CY458" s="127"/>
      <c r="DH458" s="127"/>
      <c r="DR458" s="127"/>
      <c r="EB458" s="127"/>
      <c r="EL458" s="127"/>
      <c r="EV458" s="127"/>
      <c r="FF458" s="127"/>
      <c r="FP458" s="127"/>
      <c r="FZ458" s="127"/>
      <c r="GJ458" s="127"/>
      <c r="GT458" s="127"/>
      <c r="HD458" s="127"/>
      <c r="HN458" s="127"/>
      <c r="HX458" s="127"/>
      <c r="IH458" s="127"/>
      <c r="IR458" s="127"/>
      <c r="JB458" s="127"/>
      <c r="JL458" s="127"/>
      <c r="JV458" s="127"/>
      <c r="KF458" s="127"/>
      <c r="KP458" s="127"/>
      <c r="KZ458" s="127"/>
      <c r="LJ458" s="127"/>
      <c r="LT458" s="127"/>
      <c r="MD458" s="127"/>
    </row>
    <row xmlns:x14ac="http://schemas.microsoft.com/office/spreadsheetml/2009/9/ac" r="459" s="3" customFormat="true" x14ac:dyDescent="0.25">
      <c r="A459" s="380"/>
      <c r="B459" s="127"/>
      <c r="L459" s="127"/>
      <c r="V459" s="127"/>
      <c r="AF459" s="127"/>
      <c r="AP459" s="127"/>
      <c r="AZ459" s="127"/>
      <c r="BJ459" s="127"/>
      <c r="BT459" s="127"/>
      <c r="CD459" s="127"/>
      <c r="CN459" s="127"/>
      <c r="CX459" s="127"/>
      <c r="CY459" s="127"/>
      <c r="DH459" s="127"/>
      <c r="DR459" s="127"/>
      <c r="EB459" s="127"/>
      <c r="EL459" s="127"/>
      <c r="EV459" s="127"/>
      <c r="FF459" s="127"/>
      <c r="FP459" s="127"/>
      <c r="FZ459" s="127"/>
      <c r="GJ459" s="127"/>
      <c r="GT459" s="127"/>
      <c r="HD459" s="127"/>
      <c r="HN459" s="127"/>
      <c r="HX459" s="127"/>
      <c r="IH459" s="127"/>
      <c r="IR459" s="127"/>
      <c r="JB459" s="127"/>
      <c r="JL459" s="127"/>
      <c r="JV459" s="127"/>
      <c r="KF459" s="127"/>
      <c r="KP459" s="127"/>
      <c r="KZ459" s="127"/>
      <c r="LJ459" s="127"/>
      <c r="LT459" s="127"/>
      <c r="MD459" s="127"/>
    </row>
    <row xmlns:x14ac="http://schemas.microsoft.com/office/spreadsheetml/2009/9/ac" r="460" s="3" customFormat="true" x14ac:dyDescent="0.25">
      <c r="A460" s="380"/>
      <c r="B460" s="127"/>
      <c r="L460" s="127"/>
      <c r="V460" s="127"/>
      <c r="AF460" s="127"/>
      <c r="AP460" s="127"/>
      <c r="AZ460" s="127"/>
      <c r="BJ460" s="127"/>
      <c r="BT460" s="127"/>
      <c r="CD460" s="127"/>
      <c r="CN460" s="127"/>
      <c r="CX460" s="127"/>
      <c r="CY460" s="127"/>
      <c r="DH460" s="127"/>
      <c r="DR460" s="127"/>
      <c r="EB460" s="127"/>
      <c r="EL460" s="127"/>
      <c r="EV460" s="127"/>
      <c r="FF460" s="127"/>
      <c r="FP460" s="127"/>
      <c r="FZ460" s="127"/>
      <c r="GJ460" s="127"/>
      <c r="GT460" s="127"/>
      <c r="HD460" s="127"/>
      <c r="HN460" s="127"/>
      <c r="HX460" s="127"/>
      <c r="IH460" s="127"/>
      <c r="IR460" s="127"/>
      <c r="JB460" s="127"/>
      <c r="JL460" s="127"/>
      <c r="JV460" s="127"/>
      <c r="KF460" s="127"/>
      <c r="KP460" s="127"/>
      <c r="KZ460" s="127"/>
      <c r="LJ460" s="127"/>
      <c r="LT460" s="127"/>
      <c r="MD460" s="127"/>
    </row>
    <row xmlns:x14ac="http://schemas.microsoft.com/office/spreadsheetml/2009/9/ac" r="461" s="3" customFormat="true" x14ac:dyDescent="0.25">
      <c r="A461" s="380"/>
      <c r="B461" s="127"/>
      <c r="L461" s="127"/>
      <c r="V461" s="127"/>
      <c r="AF461" s="127"/>
      <c r="AP461" s="127"/>
      <c r="AZ461" s="127"/>
      <c r="BJ461" s="127"/>
      <c r="BT461" s="127"/>
      <c r="CD461" s="127"/>
      <c r="CN461" s="127"/>
      <c r="CX461" s="127"/>
      <c r="CY461" s="127"/>
      <c r="DH461" s="127"/>
      <c r="DR461" s="127"/>
      <c r="EB461" s="127"/>
      <c r="EL461" s="127"/>
      <c r="EV461" s="127"/>
      <c r="FF461" s="127"/>
      <c r="FP461" s="127"/>
      <c r="FZ461" s="127"/>
      <c r="GJ461" s="127"/>
      <c r="GT461" s="127"/>
      <c r="HD461" s="127"/>
      <c r="HN461" s="127"/>
      <c r="HX461" s="127"/>
      <c r="IH461" s="127"/>
      <c r="IR461" s="127"/>
      <c r="JB461" s="127"/>
      <c r="JL461" s="127"/>
      <c r="JV461" s="127"/>
      <c r="KF461" s="127"/>
      <c r="KP461" s="127"/>
      <c r="KZ461" s="127"/>
      <c r="LJ461" s="127"/>
      <c r="LT461" s="127"/>
      <c r="MD461" s="127"/>
    </row>
    <row xmlns:x14ac="http://schemas.microsoft.com/office/spreadsheetml/2009/9/ac" r="462" s="3" customFormat="true" x14ac:dyDescent="0.25">
      <c r="A462" s="380"/>
      <c r="B462" s="127"/>
      <c r="L462" s="127"/>
      <c r="V462" s="127"/>
      <c r="AF462" s="127"/>
      <c r="AP462" s="127"/>
      <c r="AZ462" s="127"/>
      <c r="BJ462" s="127"/>
      <c r="BT462" s="127"/>
      <c r="CD462" s="127"/>
      <c r="CN462" s="127"/>
      <c r="CX462" s="127"/>
      <c r="CY462" s="127"/>
      <c r="DH462" s="127"/>
      <c r="DR462" s="127"/>
      <c r="EB462" s="127"/>
      <c r="EL462" s="127"/>
      <c r="EV462" s="127"/>
      <c r="FF462" s="127"/>
      <c r="FP462" s="127"/>
      <c r="FZ462" s="127"/>
      <c r="GJ462" s="127"/>
      <c r="GT462" s="127"/>
      <c r="HD462" s="127"/>
      <c r="HN462" s="127"/>
      <c r="HX462" s="127"/>
      <c r="IH462" s="127"/>
      <c r="IR462" s="127"/>
      <c r="JB462" s="127"/>
      <c r="JL462" s="127"/>
      <c r="JV462" s="127"/>
      <c r="KF462" s="127"/>
      <c r="KP462" s="127"/>
      <c r="KZ462" s="127"/>
      <c r="LJ462" s="127"/>
      <c r="LT462" s="127"/>
      <c r="MD462" s="127"/>
    </row>
    <row xmlns:x14ac="http://schemas.microsoft.com/office/spreadsheetml/2009/9/ac" r="463" s="3" customFormat="true" x14ac:dyDescent="0.25">
      <c r="A463" s="380"/>
      <c r="B463" s="127"/>
      <c r="L463" s="127"/>
      <c r="V463" s="127"/>
      <c r="AF463" s="127"/>
      <c r="AP463" s="127"/>
      <c r="AZ463" s="127"/>
      <c r="BJ463" s="127"/>
      <c r="BT463" s="127"/>
      <c r="CD463" s="127"/>
      <c r="CN463" s="127"/>
      <c r="CX463" s="127"/>
      <c r="CY463" s="127"/>
      <c r="DH463" s="127"/>
      <c r="DR463" s="127"/>
      <c r="EB463" s="127"/>
      <c r="EL463" s="127"/>
      <c r="EV463" s="127"/>
      <c r="FF463" s="127"/>
      <c r="FP463" s="127"/>
      <c r="FZ463" s="127"/>
      <c r="GJ463" s="127"/>
      <c r="GT463" s="127"/>
      <c r="HD463" s="127"/>
      <c r="HN463" s="127"/>
      <c r="HX463" s="127"/>
      <c r="IH463" s="127"/>
      <c r="IR463" s="127"/>
      <c r="JB463" s="127"/>
      <c r="JL463" s="127"/>
      <c r="JV463" s="127"/>
      <c r="KF463" s="127"/>
      <c r="KP463" s="127"/>
      <c r="KZ463" s="127"/>
      <c r="LJ463" s="127"/>
      <c r="LT463" s="127"/>
      <c r="MD463" s="127"/>
    </row>
    <row xmlns:x14ac="http://schemas.microsoft.com/office/spreadsheetml/2009/9/ac" r="464" s="3" customFormat="true" x14ac:dyDescent="0.25">
      <c r="A464" s="380"/>
      <c r="B464" s="127"/>
      <c r="L464" s="127"/>
      <c r="V464" s="127"/>
      <c r="AF464" s="127"/>
      <c r="AP464" s="127"/>
      <c r="AZ464" s="127"/>
      <c r="BJ464" s="127"/>
      <c r="BT464" s="127"/>
      <c r="CD464" s="127"/>
      <c r="CN464" s="127"/>
      <c r="CX464" s="127"/>
      <c r="CY464" s="127"/>
      <c r="DH464" s="127"/>
      <c r="DR464" s="127"/>
      <c r="EB464" s="127"/>
      <c r="EL464" s="127"/>
      <c r="EV464" s="127"/>
      <c r="FF464" s="127"/>
      <c r="FP464" s="127"/>
      <c r="FZ464" s="127"/>
      <c r="GJ464" s="127"/>
      <c r="GT464" s="127"/>
      <c r="HD464" s="127"/>
      <c r="HN464" s="127"/>
      <c r="HX464" s="127"/>
      <c r="IH464" s="127"/>
      <c r="IR464" s="127"/>
      <c r="JB464" s="127"/>
      <c r="JL464" s="127"/>
      <c r="JV464" s="127"/>
      <c r="KF464" s="127"/>
      <c r="KP464" s="127"/>
      <c r="KZ464" s="127"/>
      <c r="LJ464" s="127"/>
      <c r="LT464" s="127"/>
      <c r="MD464" s="127"/>
    </row>
    <row xmlns:x14ac="http://schemas.microsoft.com/office/spreadsheetml/2009/9/ac" r="465" s="3" customFormat="true" x14ac:dyDescent="0.25">
      <c r="A465" s="380"/>
      <c r="B465" s="127"/>
      <c r="L465" s="127"/>
      <c r="V465" s="127"/>
      <c r="AF465" s="127"/>
      <c r="AP465" s="127"/>
      <c r="AZ465" s="127"/>
      <c r="BJ465" s="127"/>
      <c r="BT465" s="127"/>
      <c r="CD465" s="127"/>
      <c r="CN465" s="127"/>
      <c r="CX465" s="127"/>
      <c r="CY465" s="127"/>
      <c r="DH465" s="127"/>
      <c r="DR465" s="127"/>
      <c r="EB465" s="127"/>
      <c r="EL465" s="127"/>
      <c r="EV465" s="127"/>
      <c r="FF465" s="127"/>
      <c r="FP465" s="127"/>
      <c r="FZ465" s="127"/>
      <c r="GJ465" s="127"/>
      <c r="GT465" s="127"/>
      <c r="HD465" s="127"/>
      <c r="HN465" s="127"/>
      <c r="HX465" s="127"/>
      <c r="IH465" s="127"/>
      <c r="IR465" s="127"/>
      <c r="JB465" s="127"/>
      <c r="JL465" s="127"/>
      <c r="JV465" s="127"/>
      <c r="KF465" s="127"/>
      <c r="KP465" s="127"/>
      <c r="KZ465" s="127"/>
      <c r="LJ465" s="127"/>
      <c r="LT465" s="127"/>
      <c r="MD465" s="127"/>
    </row>
    <row xmlns:x14ac="http://schemas.microsoft.com/office/spreadsheetml/2009/9/ac" r="466" s="3" customFormat="true" x14ac:dyDescent="0.25">
      <c r="A466" s="380"/>
      <c r="B466" s="127"/>
      <c r="L466" s="127"/>
      <c r="V466" s="127"/>
      <c r="AF466" s="127"/>
      <c r="AP466" s="127"/>
      <c r="AZ466" s="127"/>
      <c r="BJ466" s="127"/>
      <c r="BT466" s="127"/>
      <c r="CD466" s="127"/>
      <c r="CN466" s="127"/>
      <c r="CX466" s="127"/>
      <c r="CY466" s="127"/>
      <c r="DH466" s="127"/>
      <c r="DR466" s="127"/>
      <c r="EB466" s="127"/>
      <c r="EL466" s="127"/>
      <c r="EV466" s="127"/>
      <c r="FF466" s="127"/>
      <c r="FP466" s="127"/>
      <c r="FZ466" s="127"/>
      <c r="GJ466" s="127"/>
      <c r="GT466" s="127"/>
      <c r="HD466" s="127"/>
      <c r="HN466" s="127"/>
      <c r="HX466" s="127"/>
      <c r="IH466" s="127"/>
      <c r="IR466" s="127"/>
      <c r="JB466" s="127"/>
      <c r="JL466" s="127"/>
      <c r="JV466" s="127"/>
      <c r="KF466" s="127"/>
      <c r="KP466" s="127"/>
      <c r="KZ466" s="127"/>
      <c r="LJ466" s="127"/>
      <c r="LT466" s="127"/>
      <c r="MD466" s="127"/>
    </row>
    <row xmlns:x14ac="http://schemas.microsoft.com/office/spreadsheetml/2009/9/ac" r="467" s="3" customFormat="true" x14ac:dyDescent="0.25">
      <c r="A467" s="380"/>
      <c r="B467" s="127"/>
      <c r="L467" s="127"/>
      <c r="V467" s="127"/>
      <c r="AF467" s="127"/>
      <c r="AP467" s="127"/>
      <c r="AZ467" s="127"/>
      <c r="BJ467" s="127"/>
      <c r="BT467" s="127"/>
      <c r="CD467" s="127"/>
      <c r="CN467" s="127"/>
      <c r="CX467" s="127"/>
      <c r="CY467" s="127"/>
      <c r="DH467" s="127"/>
      <c r="DR467" s="127"/>
      <c r="EB467" s="127"/>
      <c r="EL467" s="127"/>
      <c r="EV467" s="127"/>
      <c r="FF467" s="127"/>
      <c r="FP467" s="127"/>
      <c r="FZ467" s="127"/>
      <c r="GJ467" s="127"/>
      <c r="GT467" s="127"/>
      <c r="HD467" s="127"/>
      <c r="HN467" s="127"/>
      <c r="HX467" s="127"/>
      <c r="IH467" s="127"/>
      <c r="IR467" s="127"/>
      <c r="JB467" s="127"/>
      <c r="JL467" s="127"/>
      <c r="JV467" s="127"/>
      <c r="KF467" s="127"/>
      <c r="KP467" s="127"/>
      <c r="KZ467" s="127"/>
      <c r="LJ467" s="127"/>
      <c r="LT467" s="127"/>
      <c r="MD467" s="127"/>
    </row>
    <row xmlns:x14ac="http://schemas.microsoft.com/office/spreadsheetml/2009/9/ac" r="468" s="3" customFormat="true" x14ac:dyDescent="0.25">
      <c r="A468" s="380"/>
      <c r="B468" s="127"/>
      <c r="L468" s="127"/>
      <c r="V468" s="127"/>
      <c r="AF468" s="127"/>
      <c r="AP468" s="127"/>
      <c r="AZ468" s="127"/>
      <c r="BJ468" s="127"/>
      <c r="BT468" s="127"/>
      <c r="CD468" s="127"/>
      <c r="CN468" s="127"/>
      <c r="CX468" s="127"/>
      <c r="CY468" s="127"/>
      <c r="DH468" s="127"/>
      <c r="DR468" s="127"/>
      <c r="EB468" s="127"/>
      <c r="EL468" s="127"/>
      <c r="EV468" s="127"/>
      <c r="FF468" s="127"/>
      <c r="FP468" s="127"/>
      <c r="FZ468" s="127"/>
      <c r="GJ468" s="127"/>
      <c r="GT468" s="127"/>
      <c r="HD468" s="127"/>
      <c r="HN468" s="127"/>
      <c r="HX468" s="127"/>
      <c r="IH468" s="127"/>
      <c r="IR468" s="127"/>
      <c r="JB468" s="127"/>
      <c r="JL468" s="127"/>
      <c r="JV468" s="127"/>
      <c r="KF468" s="127"/>
      <c r="KP468" s="127"/>
      <c r="KZ468" s="127"/>
      <c r="LJ468" s="127"/>
      <c r="LT468" s="127"/>
      <c r="MD468" s="127"/>
    </row>
    <row xmlns:x14ac="http://schemas.microsoft.com/office/spreadsheetml/2009/9/ac" r="469" s="3" customFormat="true" x14ac:dyDescent="0.25">
      <c r="A469" s="380"/>
      <c r="B469" s="127"/>
      <c r="L469" s="127"/>
      <c r="V469" s="127"/>
      <c r="AF469" s="127"/>
      <c r="AP469" s="127"/>
      <c r="AZ469" s="127"/>
      <c r="BJ469" s="127"/>
      <c r="BT469" s="127"/>
      <c r="CD469" s="127"/>
      <c r="CN469" s="127"/>
      <c r="CX469" s="127"/>
      <c r="CY469" s="127"/>
      <c r="DH469" s="127"/>
      <c r="DR469" s="127"/>
      <c r="EB469" s="127"/>
      <c r="EL469" s="127"/>
      <c r="EV469" s="127"/>
      <c r="FF469" s="127"/>
      <c r="FP469" s="127"/>
      <c r="FZ469" s="127"/>
      <c r="GJ469" s="127"/>
      <c r="GT469" s="127"/>
      <c r="HD469" s="127"/>
      <c r="HN469" s="127"/>
      <c r="HX469" s="127"/>
      <c r="IH469" s="127"/>
      <c r="IR469" s="127"/>
      <c r="JB469" s="127"/>
      <c r="JL469" s="127"/>
      <c r="JV469" s="127"/>
      <c r="KF469" s="127"/>
      <c r="KP469" s="127"/>
      <c r="KZ469" s="127"/>
      <c r="LJ469" s="127"/>
      <c r="LT469" s="127"/>
      <c r="MD469" s="127"/>
    </row>
    <row xmlns:x14ac="http://schemas.microsoft.com/office/spreadsheetml/2009/9/ac" r="470" s="3" customFormat="true" x14ac:dyDescent="0.25">
      <c r="A470" s="380"/>
      <c r="B470" s="127"/>
      <c r="L470" s="127"/>
      <c r="V470" s="127"/>
      <c r="AF470" s="127"/>
      <c r="AP470" s="127"/>
      <c r="AZ470" s="127"/>
      <c r="BJ470" s="127"/>
      <c r="BT470" s="127"/>
      <c r="CD470" s="127"/>
      <c r="CN470" s="127"/>
      <c r="CX470" s="127"/>
      <c r="CY470" s="127"/>
      <c r="DH470" s="127"/>
      <c r="DR470" s="127"/>
      <c r="EB470" s="127"/>
      <c r="EL470" s="127"/>
      <c r="EV470" s="127"/>
      <c r="FF470" s="127"/>
      <c r="FP470" s="127"/>
      <c r="FZ470" s="127"/>
      <c r="GJ470" s="127"/>
      <c r="GT470" s="127"/>
      <c r="HD470" s="127"/>
      <c r="HN470" s="127"/>
      <c r="HX470" s="127"/>
      <c r="IH470" s="127"/>
      <c r="IR470" s="127"/>
      <c r="JB470" s="127"/>
      <c r="JL470" s="127"/>
      <c r="JV470" s="127"/>
      <c r="KF470" s="127"/>
      <c r="KP470" s="127"/>
      <c r="KZ470" s="127"/>
      <c r="LJ470" s="127"/>
      <c r="LT470" s="127"/>
      <c r="MD470" s="127"/>
    </row>
    <row xmlns:x14ac="http://schemas.microsoft.com/office/spreadsheetml/2009/9/ac" r="471" s="3" customFormat="true" x14ac:dyDescent="0.25">
      <c r="A471" s="380"/>
      <c r="B471" s="127"/>
      <c r="L471" s="127"/>
      <c r="V471" s="127"/>
      <c r="AF471" s="127"/>
      <c r="AP471" s="127"/>
      <c r="AZ471" s="127"/>
      <c r="BJ471" s="127"/>
      <c r="BT471" s="127"/>
      <c r="CD471" s="127"/>
      <c r="CN471" s="127"/>
      <c r="CX471" s="127"/>
      <c r="CY471" s="127"/>
      <c r="DH471" s="127"/>
      <c r="DR471" s="127"/>
      <c r="EB471" s="127"/>
      <c r="EL471" s="127"/>
      <c r="EV471" s="127"/>
      <c r="FF471" s="127"/>
      <c r="FP471" s="127"/>
      <c r="FZ471" s="127"/>
      <c r="GJ471" s="127"/>
      <c r="GT471" s="127"/>
      <c r="HD471" s="127"/>
      <c r="HN471" s="127"/>
      <c r="HX471" s="127"/>
      <c r="IH471" s="127"/>
      <c r="IR471" s="127"/>
      <c r="JB471" s="127"/>
      <c r="JL471" s="127"/>
      <c r="JV471" s="127"/>
      <c r="KF471" s="127"/>
      <c r="KP471" s="127"/>
      <c r="KZ471" s="127"/>
      <c r="LJ471" s="127"/>
      <c r="LT471" s="127"/>
      <c r="MD471" s="127"/>
    </row>
    <row xmlns:x14ac="http://schemas.microsoft.com/office/spreadsheetml/2009/9/ac" r="472" s="3" customFormat="true" x14ac:dyDescent="0.25">
      <c r="A472" s="380"/>
      <c r="B472" s="127"/>
      <c r="L472" s="127"/>
      <c r="V472" s="127"/>
      <c r="AF472" s="127"/>
      <c r="AP472" s="127"/>
      <c r="AZ472" s="127"/>
      <c r="BJ472" s="127"/>
      <c r="BT472" s="127"/>
      <c r="CD472" s="127"/>
      <c r="CN472" s="127"/>
      <c r="CX472" s="127"/>
      <c r="CY472" s="127"/>
      <c r="DH472" s="127"/>
      <c r="DR472" s="127"/>
      <c r="EB472" s="127"/>
      <c r="EL472" s="127"/>
      <c r="EV472" s="127"/>
      <c r="FF472" s="127"/>
      <c r="FP472" s="127"/>
      <c r="FZ472" s="127"/>
      <c r="GJ472" s="127"/>
      <c r="GT472" s="127"/>
      <c r="HD472" s="127"/>
      <c r="HN472" s="127"/>
      <c r="HX472" s="127"/>
      <c r="IH472" s="127"/>
      <c r="IR472" s="127"/>
      <c r="JB472" s="127"/>
      <c r="JL472" s="127"/>
      <c r="JV472" s="127"/>
      <c r="KF472" s="127"/>
      <c r="KP472" s="127"/>
      <c r="KZ472" s="127"/>
      <c r="LJ472" s="127"/>
      <c r="LT472" s="127"/>
      <c r="MD472" s="127"/>
    </row>
    <row xmlns:x14ac="http://schemas.microsoft.com/office/spreadsheetml/2009/9/ac" r="473" s="3" customFormat="true" x14ac:dyDescent="0.25">
      <c r="A473" s="380"/>
      <c r="B473" s="127"/>
      <c r="L473" s="127"/>
      <c r="V473" s="127"/>
      <c r="AF473" s="127"/>
      <c r="AP473" s="127"/>
      <c r="AZ473" s="127"/>
      <c r="BJ473" s="127"/>
      <c r="BT473" s="127"/>
      <c r="CD473" s="127"/>
      <c r="CN473" s="127"/>
      <c r="CX473" s="127"/>
      <c r="CY473" s="127"/>
      <c r="DH473" s="127"/>
      <c r="DR473" s="127"/>
      <c r="EB473" s="127"/>
      <c r="EL473" s="127"/>
      <c r="EV473" s="127"/>
      <c r="FF473" s="127"/>
      <c r="FP473" s="127"/>
      <c r="FZ473" s="127"/>
      <c r="GJ473" s="127"/>
      <c r="GT473" s="127"/>
      <c r="HD473" s="127"/>
      <c r="HN473" s="127"/>
      <c r="HX473" s="127"/>
      <c r="IH473" s="127"/>
      <c r="IR473" s="127"/>
      <c r="JB473" s="127"/>
      <c r="JL473" s="127"/>
      <c r="JV473" s="127"/>
      <c r="KF473" s="127"/>
      <c r="KP473" s="127"/>
      <c r="KZ473" s="127"/>
      <c r="LJ473" s="127"/>
      <c r="LT473" s="127"/>
      <c r="MD473" s="127"/>
    </row>
    <row xmlns:x14ac="http://schemas.microsoft.com/office/spreadsheetml/2009/9/ac" r="474" s="3" customFormat="true" x14ac:dyDescent="0.25">
      <c r="A474" s="380"/>
      <c r="B474" s="127"/>
      <c r="L474" s="127"/>
      <c r="V474" s="127"/>
      <c r="AF474" s="127"/>
      <c r="AP474" s="127"/>
      <c r="AZ474" s="127"/>
      <c r="BJ474" s="127"/>
      <c r="BT474" s="127"/>
      <c r="CD474" s="127"/>
      <c r="CN474" s="127"/>
      <c r="CX474" s="127"/>
      <c r="CY474" s="127"/>
      <c r="DH474" s="127"/>
      <c r="DR474" s="127"/>
      <c r="EB474" s="127"/>
      <c r="EL474" s="127"/>
      <c r="EV474" s="127"/>
      <c r="FF474" s="127"/>
      <c r="FP474" s="127"/>
      <c r="FZ474" s="127"/>
      <c r="GJ474" s="127"/>
      <c r="GT474" s="127"/>
      <c r="HD474" s="127"/>
      <c r="HN474" s="127"/>
      <c r="HX474" s="127"/>
      <c r="IH474" s="127"/>
      <c r="IR474" s="127"/>
      <c r="JB474" s="127"/>
      <c r="JL474" s="127"/>
      <c r="JV474" s="127"/>
      <c r="KF474" s="127"/>
      <c r="KP474" s="127"/>
      <c r="KZ474" s="127"/>
      <c r="LJ474" s="127"/>
      <c r="LT474" s="127"/>
      <c r="MD474" s="127"/>
    </row>
    <row xmlns:x14ac="http://schemas.microsoft.com/office/spreadsheetml/2009/9/ac" r="475" s="3" customFormat="true" x14ac:dyDescent="0.25">
      <c r="A475" s="380"/>
      <c r="B475" s="127"/>
      <c r="L475" s="127"/>
      <c r="V475" s="127"/>
      <c r="AF475" s="127"/>
      <c r="AP475" s="127"/>
      <c r="AZ475" s="127"/>
      <c r="BJ475" s="127"/>
      <c r="BT475" s="127"/>
      <c r="CD475" s="127"/>
      <c r="CN475" s="127"/>
      <c r="CX475" s="127"/>
      <c r="CY475" s="127"/>
      <c r="DH475" s="127"/>
      <c r="DR475" s="127"/>
      <c r="EB475" s="127"/>
      <c r="EL475" s="127"/>
      <c r="EV475" s="127"/>
      <c r="FF475" s="127"/>
      <c r="FP475" s="127"/>
      <c r="FZ475" s="127"/>
      <c r="GJ475" s="127"/>
      <c r="GT475" s="127"/>
      <c r="HD475" s="127"/>
      <c r="HN475" s="127"/>
      <c r="HX475" s="127"/>
      <c r="IH475" s="127"/>
      <c r="IR475" s="127"/>
      <c r="JB475" s="127"/>
      <c r="JL475" s="127"/>
      <c r="JV475" s="127"/>
      <c r="KF475" s="127"/>
      <c r="KP475" s="127"/>
      <c r="KZ475" s="127"/>
      <c r="LJ475" s="127"/>
      <c r="LT475" s="127"/>
      <c r="MD475" s="127"/>
    </row>
    <row xmlns:x14ac="http://schemas.microsoft.com/office/spreadsheetml/2009/9/ac" r="476" s="3" customFormat="true" x14ac:dyDescent="0.25">
      <c r="A476" s="380"/>
      <c r="B476" s="127"/>
      <c r="L476" s="127"/>
      <c r="V476" s="127"/>
      <c r="AF476" s="127"/>
      <c r="AP476" s="127"/>
      <c r="AZ476" s="127"/>
      <c r="BJ476" s="127"/>
      <c r="BT476" s="127"/>
      <c r="CD476" s="127"/>
      <c r="CN476" s="127"/>
      <c r="CX476" s="127"/>
      <c r="CY476" s="127"/>
      <c r="DH476" s="127"/>
      <c r="DR476" s="127"/>
      <c r="EB476" s="127"/>
      <c r="EL476" s="127"/>
      <c r="EV476" s="127"/>
      <c r="FF476" s="127"/>
      <c r="FP476" s="127"/>
      <c r="FZ476" s="127"/>
      <c r="GJ476" s="127"/>
      <c r="GT476" s="127"/>
      <c r="HD476" s="127"/>
      <c r="HN476" s="127"/>
      <c r="HX476" s="127"/>
      <c r="IH476" s="127"/>
      <c r="IR476" s="127"/>
      <c r="JB476" s="127"/>
      <c r="JL476" s="127"/>
      <c r="JV476" s="127"/>
      <c r="KF476" s="127"/>
      <c r="KP476" s="127"/>
      <c r="KZ476" s="127"/>
      <c r="LJ476" s="127"/>
      <c r="LT476" s="127"/>
      <c r="MD476" s="127"/>
    </row>
    <row xmlns:x14ac="http://schemas.microsoft.com/office/spreadsheetml/2009/9/ac" r="477" s="3" customFormat="true" x14ac:dyDescent="0.25">
      <c r="A477" s="380"/>
      <c r="B477" s="127"/>
      <c r="L477" s="127"/>
      <c r="V477" s="127"/>
      <c r="AF477" s="127"/>
      <c r="AP477" s="127"/>
      <c r="AZ477" s="127"/>
      <c r="BJ477" s="127"/>
      <c r="BT477" s="127"/>
      <c r="CD477" s="127"/>
      <c r="CN477" s="127"/>
      <c r="CX477" s="127"/>
      <c r="CY477" s="127"/>
      <c r="DH477" s="127"/>
      <c r="DR477" s="127"/>
      <c r="EB477" s="127"/>
      <c r="EL477" s="127"/>
      <c r="EV477" s="127"/>
      <c r="FF477" s="127"/>
      <c r="FP477" s="127"/>
      <c r="FZ477" s="127"/>
      <c r="GJ477" s="127"/>
      <c r="GT477" s="127"/>
      <c r="HD477" s="127"/>
      <c r="HN477" s="127"/>
      <c r="HX477" s="127"/>
      <c r="IH477" s="127"/>
      <c r="IR477" s="127"/>
      <c r="JB477" s="127"/>
      <c r="JL477" s="127"/>
      <c r="JV477" s="127"/>
      <c r="KF477" s="127"/>
      <c r="KP477" s="127"/>
      <c r="KZ477" s="127"/>
      <c r="LJ477" s="127"/>
      <c r="LT477" s="127"/>
      <c r="MD477" s="127"/>
    </row>
    <row xmlns:x14ac="http://schemas.microsoft.com/office/spreadsheetml/2009/9/ac" r="478" s="3" customFormat="true" x14ac:dyDescent="0.25">
      <c r="A478" s="380"/>
      <c r="B478" s="127"/>
      <c r="L478" s="127"/>
      <c r="V478" s="127"/>
      <c r="AF478" s="127"/>
      <c r="AP478" s="127"/>
      <c r="AZ478" s="127"/>
      <c r="BJ478" s="127"/>
      <c r="BT478" s="127"/>
      <c r="CD478" s="127"/>
      <c r="CN478" s="127"/>
      <c r="CX478" s="127"/>
      <c r="CY478" s="127"/>
      <c r="DH478" s="127"/>
      <c r="DR478" s="127"/>
      <c r="EB478" s="127"/>
      <c r="EL478" s="127"/>
      <c r="EV478" s="127"/>
      <c r="FF478" s="127"/>
      <c r="FP478" s="127"/>
      <c r="FZ478" s="127"/>
      <c r="GJ478" s="127"/>
      <c r="GT478" s="127"/>
      <c r="HD478" s="127"/>
      <c r="HN478" s="127"/>
      <c r="HX478" s="127"/>
      <c r="IH478" s="127"/>
      <c r="IR478" s="127"/>
      <c r="JB478" s="127"/>
      <c r="JL478" s="127"/>
      <c r="JV478" s="127"/>
      <c r="KF478" s="127"/>
      <c r="KP478" s="127"/>
      <c r="KZ478" s="127"/>
      <c r="LJ478" s="127"/>
      <c r="LT478" s="127"/>
      <c r="MD478" s="127"/>
    </row>
    <row xmlns:x14ac="http://schemas.microsoft.com/office/spreadsheetml/2009/9/ac" r="479" s="3" customFormat="true" x14ac:dyDescent="0.25">
      <c r="A479" s="380"/>
      <c r="B479" s="127"/>
      <c r="L479" s="127"/>
      <c r="V479" s="127"/>
      <c r="AF479" s="127"/>
      <c r="AP479" s="127"/>
      <c r="AZ479" s="127"/>
      <c r="BJ479" s="127"/>
      <c r="BT479" s="127"/>
      <c r="CD479" s="127"/>
      <c r="CN479" s="127"/>
      <c r="CX479" s="127"/>
      <c r="CY479" s="127"/>
      <c r="DH479" s="127"/>
      <c r="DR479" s="127"/>
      <c r="EB479" s="127"/>
      <c r="EL479" s="127"/>
      <c r="EV479" s="127"/>
      <c r="FF479" s="127"/>
      <c r="FP479" s="127"/>
      <c r="FZ479" s="127"/>
      <c r="GJ479" s="127"/>
      <c r="GT479" s="127"/>
      <c r="HD479" s="127"/>
      <c r="HN479" s="127"/>
      <c r="HX479" s="127"/>
      <c r="IH479" s="127"/>
      <c r="IR479" s="127"/>
      <c r="JB479" s="127"/>
      <c r="JL479" s="127"/>
      <c r="JV479" s="127"/>
      <c r="KF479" s="127"/>
      <c r="KP479" s="127"/>
      <c r="KZ479" s="127"/>
      <c r="LJ479" s="127"/>
      <c r="LT479" s="127"/>
      <c r="MD479" s="127"/>
    </row>
    <row xmlns:x14ac="http://schemas.microsoft.com/office/spreadsheetml/2009/9/ac" r="480" s="3" customFormat="true" x14ac:dyDescent="0.25">
      <c r="A480" s="380"/>
      <c r="B480" s="127"/>
      <c r="L480" s="127"/>
      <c r="V480" s="127"/>
      <c r="AF480" s="127"/>
      <c r="AP480" s="127"/>
      <c r="AZ480" s="127"/>
      <c r="BJ480" s="127"/>
      <c r="BT480" s="127"/>
      <c r="CD480" s="127"/>
      <c r="CN480" s="127"/>
      <c r="CX480" s="127"/>
      <c r="CY480" s="127"/>
      <c r="DH480" s="127"/>
      <c r="DR480" s="127"/>
      <c r="EB480" s="127"/>
      <c r="EL480" s="127"/>
      <c r="EV480" s="127"/>
      <c r="FF480" s="127"/>
      <c r="FP480" s="127"/>
      <c r="FZ480" s="127"/>
      <c r="GJ480" s="127"/>
      <c r="GT480" s="127"/>
      <c r="HD480" s="127"/>
      <c r="HN480" s="127"/>
      <c r="HX480" s="127"/>
      <c r="IH480" s="127"/>
      <c r="IR480" s="127"/>
      <c r="JB480" s="127"/>
      <c r="JL480" s="127"/>
      <c r="JV480" s="127"/>
      <c r="KF480" s="127"/>
      <c r="KP480" s="127"/>
      <c r="KZ480" s="127"/>
      <c r="LJ480" s="127"/>
      <c r="LT480" s="127"/>
      <c r="MD480" s="127"/>
    </row>
    <row xmlns:x14ac="http://schemas.microsoft.com/office/spreadsheetml/2009/9/ac" r="481" s="3" customFormat="true" x14ac:dyDescent="0.25">
      <c r="A481" s="380"/>
      <c r="B481" s="127"/>
      <c r="L481" s="127"/>
      <c r="V481" s="127"/>
      <c r="AF481" s="127"/>
      <c r="AP481" s="127"/>
      <c r="AZ481" s="127"/>
      <c r="BJ481" s="127"/>
      <c r="BT481" s="127"/>
      <c r="CD481" s="127"/>
      <c r="CN481" s="127"/>
      <c r="CX481" s="127"/>
      <c r="CY481" s="127"/>
      <c r="DH481" s="127"/>
      <c r="DR481" s="127"/>
      <c r="EB481" s="127"/>
      <c r="EL481" s="127"/>
      <c r="EV481" s="127"/>
      <c r="FF481" s="127"/>
      <c r="FP481" s="127"/>
      <c r="FZ481" s="127"/>
      <c r="GJ481" s="127"/>
      <c r="GT481" s="127"/>
      <c r="HD481" s="127"/>
      <c r="HN481" s="127"/>
      <c r="HX481" s="127"/>
      <c r="IH481" s="127"/>
      <c r="IR481" s="127"/>
      <c r="JB481" s="127"/>
      <c r="JL481" s="127"/>
      <c r="JV481" s="127"/>
      <c r="KF481" s="127"/>
      <c r="KP481" s="127"/>
      <c r="KZ481" s="127"/>
      <c r="LJ481" s="127"/>
      <c r="LT481" s="127"/>
      <c r="MD481" s="127"/>
    </row>
    <row xmlns:x14ac="http://schemas.microsoft.com/office/spreadsheetml/2009/9/ac" r="482" s="3" customFormat="true" x14ac:dyDescent="0.25">
      <c r="A482" s="380"/>
      <c r="B482" s="127"/>
      <c r="L482" s="127"/>
      <c r="V482" s="127"/>
      <c r="AF482" s="127"/>
      <c r="AP482" s="127"/>
      <c r="AZ482" s="127"/>
      <c r="BJ482" s="127"/>
      <c r="BT482" s="127"/>
      <c r="CD482" s="127"/>
      <c r="CN482" s="127"/>
      <c r="CX482" s="127"/>
      <c r="CY482" s="127"/>
      <c r="DH482" s="127"/>
      <c r="DR482" s="127"/>
      <c r="EB482" s="127"/>
      <c r="EL482" s="127"/>
      <c r="EV482" s="127"/>
      <c r="FF482" s="127"/>
      <c r="FP482" s="127"/>
      <c r="FZ482" s="127"/>
      <c r="GJ482" s="127"/>
      <c r="GT482" s="127"/>
      <c r="HD482" s="127"/>
      <c r="HN482" s="127"/>
      <c r="HX482" s="127"/>
      <c r="IH482" s="127"/>
      <c r="IR482" s="127"/>
      <c r="JB482" s="127"/>
      <c r="JL482" s="127"/>
      <c r="JV482" s="127"/>
      <c r="KF482" s="127"/>
      <c r="KP482" s="127"/>
      <c r="KZ482" s="127"/>
      <c r="LJ482" s="127"/>
      <c r="LT482" s="127"/>
      <c r="MD482" s="127"/>
    </row>
    <row xmlns:x14ac="http://schemas.microsoft.com/office/spreadsheetml/2009/9/ac" r="483" s="3" customFormat="true" x14ac:dyDescent="0.25">
      <c r="A483" s="380"/>
      <c r="B483" s="127"/>
      <c r="L483" s="127"/>
      <c r="V483" s="127"/>
      <c r="AF483" s="127"/>
      <c r="AP483" s="127"/>
      <c r="AZ483" s="127"/>
      <c r="BJ483" s="127"/>
      <c r="BT483" s="127"/>
      <c r="CD483" s="127"/>
      <c r="CN483" s="127"/>
      <c r="CX483" s="127"/>
      <c r="CY483" s="127"/>
      <c r="DH483" s="127"/>
      <c r="DR483" s="127"/>
      <c r="EB483" s="127"/>
      <c r="EL483" s="127"/>
      <c r="EV483" s="127"/>
      <c r="FF483" s="127"/>
      <c r="FP483" s="127"/>
      <c r="FZ483" s="127"/>
      <c r="GJ483" s="127"/>
      <c r="GT483" s="127"/>
      <c r="HD483" s="127"/>
      <c r="HN483" s="127"/>
      <c r="HX483" s="127"/>
      <c r="IH483" s="127"/>
      <c r="IR483" s="127"/>
      <c r="JB483" s="127"/>
      <c r="JL483" s="127"/>
      <c r="JV483" s="127"/>
      <c r="KF483" s="127"/>
      <c r="KP483" s="127"/>
      <c r="KZ483" s="127"/>
      <c r="LJ483" s="127"/>
      <c r="LT483" s="127"/>
      <c r="MD483" s="127"/>
    </row>
    <row xmlns:x14ac="http://schemas.microsoft.com/office/spreadsheetml/2009/9/ac" r="484" s="3" customFormat="true" x14ac:dyDescent="0.25">
      <c r="A484" s="380"/>
      <c r="B484" s="127"/>
      <c r="L484" s="127"/>
      <c r="V484" s="127"/>
      <c r="AF484" s="127"/>
      <c r="AP484" s="127"/>
      <c r="AZ484" s="127"/>
      <c r="BJ484" s="127"/>
      <c r="BT484" s="127"/>
      <c r="CD484" s="127"/>
      <c r="CN484" s="127"/>
      <c r="CX484" s="127"/>
      <c r="CY484" s="127"/>
      <c r="DH484" s="127"/>
      <c r="DR484" s="127"/>
      <c r="EB484" s="127"/>
      <c r="EL484" s="127"/>
      <c r="EV484" s="127"/>
      <c r="FF484" s="127"/>
      <c r="FP484" s="127"/>
      <c r="FZ484" s="127"/>
      <c r="GJ484" s="127"/>
      <c r="GT484" s="127"/>
      <c r="HD484" s="127"/>
      <c r="HN484" s="127"/>
      <c r="HX484" s="127"/>
      <c r="IH484" s="127"/>
      <c r="IR484" s="127"/>
      <c r="JB484" s="127"/>
      <c r="JL484" s="127"/>
      <c r="JV484" s="127"/>
      <c r="KF484" s="127"/>
      <c r="KP484" s="127"/>
      <c r="KZ484" s="127"/>
      <c r="LJ484" s="127"/>
      <c r="LT484" s="127"/>
      <c r="MD484" s="127"/>
    </row>
    <row xmlns:x14ac="http://schemas.microsoft.com/office/spreadsheetml/2009/9/ac" r="485" s="3" customFormat="true" x14ac:dyDescent="0.25">
      <c r="A485" s="380"/>
      <c r="B485" s="127"/>
      <c r="L485" s="127"/>
      <c r="V485" s="127"/>
      <c r="AF485" s="127"/>
      <c r="AP485" s="127"/>
      <c r="AZ485" s="127"/>
      <c r="BJ485" s="127"/>
      <c r="BT485" s="127"/>
      <c r="CD485" s="127"/>
      <c r="CN485" s="127"/>
      <c r="CX485" s="127"/>
      <c r="CY485" s="127"/>
      <c r="DH485" s="127"/>
      <c r="DR485" s="127"/>
      <c r="EB485" s="127"/>
      <c r="EL485" s="127"/>
      <c r="EV485" s="127"/>
      <c r="FF485" s="127"/>
      <c r="FP485" s="127"/>
      <c r="FZ485" s="127"/>
      <c r="GJ485" s="127"/>
      <c r="GT485" s="127"/>
      <c r="HD485" s="127"/>
      <c r="HN485" s="127"/>
      <c r="HX485" s="127"/>
      <c r="IH485" s="127"/>
      <c r="IR485" s="127"/>
      <c r="JB485" s="127"/>
      <c r="JL485" s="127"/>
      <c r="JV485" s="127"/>
      <c r="KF485" s="127"/>
      <c r="KP485" s="127"/>
      <c r="KZ485" s="127"/>
      <c r="LJ485" s="127"/>
      <c r="LT485" s="127"/>
      <c r="MD485" s="127"/>
    </row>
    <row xmlns:x14ac="http://schemas.microsoft.com/office/spreadsheetml/2009/9/ac" r="486" s="3" customFormat="true" x14ac:dyDescent="0.25">
      <c r="A486" s="380"/>
      <c r="B486" s="127"/>
      <c r="L486" s="127"/>
      <c r="V486" s="127"/>
      <c r="AF486" s="127"/>
      <c r="AP486" s="127"/>
      <c r="AZ486" s="127"/>
      <c r="BJ486" s="127"/>
      <c r="BT486" s="127"/>
      <c r="CD486" s="127"/>
      <c r="CN486" s="127"/>
      <c r="CX486" s="127"/>
      <c r="CY486" s="127"/>
      <c r="DH486" s="127"/>
      <c r="DR486" s="127"/>
      <c r="EB486" s="127"/>
      <c r="EL486" s="127"/>
      <c r="EV486" s="127"/>
      <c r="FF486" s="127"/>
      <c r="FP486" s="127"/>
      <c r="FZ486" s="127"/>
      <c r="GJ486" s="127"/>
      <c r="GT486" s="127"/>
      <c r="HD486" s="127"/>
      <c r="HN486" s="127"/>
      <c r="HX486" s="127"/>
      <c r="IH486" s="127"/>
      <c r="IR486" s="127"/>
      <c r="JB486" s="127"/>
      <c r="JL486" s="127"/>
      <c r="JV486" s="127"/>
      <c r="KF486" s="127"/>
      <c r="KP486" s="127"/>
      <c r="KZ486" s="127"/>
      <c r="LJ486" s="127"/>
      <c r="LT486" s="127"/>
      <c r="MD486" s="127"/>
    </row>
    <row xmlns:x14ac="http://schemas.microsoft.com/office/spreadsheetml/2009/9/ac" r="487" s="3" customFormat="true" x14ac:dyDescent="0.25">
      <c r="A487" s="380"/>
      <c r="B487" s="127"/>
      <c r="L487" s="127"/>
      <c r="V487" s="127"/>
      <c r="AF487" s="127"/>
      <c r="AP487" s="127"/>
      <c r="AZ487" s="127"/>
      <c r="BJ487" s="127"/>
      <c r="BT487" s="127"/>
      <c r="CD487" s="127"/>
      <c r="CN487" s="127"/>
      <c r="CX487" s="127"/>
      <c r="CY487" s="127"/>
      <c r="DH487" s="127"/>
      <c r="DR487" s="127"/>
      <c r="EB487" s="127"/>
      <c r="EL487" s="127"/>
      <c r="EV487" s="127"/>
      <c r="FF487" s="127"/>
      <c r="FP487" s="127"/>
      <c r="FZ487" s="127"/>
      <c r="GJ487" s="127"/>
      <c r="GT487" s="127"/>
      <c r="HD487" s="127"/>
      <c r="HN487" s="127"/>
      <c r="HX487" s="127"/>
      <c r="IH487" s="127"/>
      <c r="IR487" s="127"/>
      <c r="JB487" s="127"/>
      <c r="JL487" s="127"/>
      <c r="JV487" s="127"/>
      <c r="KF487" s="127"/>
      <c r="KP487" s="127"/>
      <c r="KZ487" s="127"/>
      <c r="LJ487" s="127"/>
      <c r="LT487" s="127"/>
      <c r="MD487" s="127"/>
    </row>
    <row xmlns:x14ac="http://schemas.microsoft.com/office/spreadsheetml/2009/9/ac" r="488" s="3" customFormat="true" x14ac:dyDescent="0.25">
      <c r="A488" s="380"/>
      <c r="B488" s="127"/>
      <c r="L488" s="127"/>
      <c r="V488" s="127"/>
      <c r="AF488" s="127"/>
      <c r="AP488" s="127"/>
      <c r="AZ488" s="127"/>
      <c r="BJ488" s="127"/>
      <c r="BT488" s="127"/>
      <c r="CD488" s="127"/>
      <c r="CN488" s="127"/>
      <c r="CX488" s="127"/>
      <c r="CY488" s="127"/>
      <c r="DH488" s="127"/>
      <c r="DR488" s="127"/>
      <c r="EB488" s="127"/>
      <c r="EL488" s="127"/>
      <c r="EV488" s="127"/>
      <c r="FF488" s="127"/>
      <c r="FP488" s="127"/>
      <c r="FZ488" s="127"/>
      <c r="GJ488" s="127"/>
      <c r="GT488" s="127"/>
      <c r="HD488" s="127"/>
      <c r="HN488" s="127"/>
      <c r="HX488" s="127"/>
      <c r="IH488" s="127"/>
      <c r="IR488" s="127"/>
      <c r="JB488" s="127"/>
      <c r="JL488" s="127"/>
      <c r="JV488" s="127"/>
      <c r="KF488" s="127"/>
      <c r="KP488" s="127"/>
      <c r="KZ488" s="127"/>
      <c r="LJ488" s="127"/>
      <c r="LT488" s="127"/>
      <c r="MD488" s="127"/>
    </row>
    <row xmlns:x14ac="http://schemas.microsoft.com/office/spreadsheetml/2009/9/ac" r="489" s="3" customFormat="true" x14ac:dyDescent="0.25">
      <c r="A489" s="380"/>
      <c r="B489" s="127"/>
      <c r="L489" s="127"/>
      <c r="V489" s="127"/>
      <c r="AF489" s="127"/>
      <c r="AP489" s="127"/>
      <c r="AZ489" s="127"/>
      <c r="BJ489" s="127"/>
      <c r="BT489" s="127"/>
      <c r="CD489" s="127"/>
      <c r="CN489" s="127"/>
      <c r="CX489" s="127"/>
      <c r="CY489" s="127"/>
      <c r="DH489" s="127"/>
      <c r="DR489" s="127"/>
      <c r="EB489" s="127"/>
      <c r="EL489" s="127"/>
      <c r="EV489" s="127"/>
      <c r="FF489" s="127"/>
      <c r="FP489" s="127"/>
      <c r="FZ489" s="127"/>
      <c r="GJ489" s="127"/>
      <c r="GT489" s="127"/>
      <c r="HD489" s="127"/>
      <c r="HN489" s="127"/>
      <c r="HX489" s="127"/>
      <c r="IH489" s="127"/>
      <c r="IR489" s="127"/>
      <c r="JB489" s="127"/>
      <c r="JL489" s="127"/>
      <c r="JV489" s="127"/>
      <c r="KF489" s="127"/>
      <c r="KP489" s="127"/>
      <c r="KZ489" s="127"/>
      <c r="LJ489" s="127"/>
      <c r="LT489" s="127"/>
      <c r="MD489" s="127"/>
    </row>
    <row xmlns:x14ac="http://schemas.microsoft.com/office/spreadsheetml/2009/9/ac" r="490" s="3" customFormat="true" x14ac:dyDescent="0.25">
      <c r="A490" s="380"/>
      <c r="B490" s="127"/>
      <c r="L490" s="127"/>
      <c r="V490" s="127"/>
      <c r="AF490" s="127"/>
      <c r="AP490" s="127"/>
      <c r="AZ490" s="127"/>
      <c r="BJ490" s="127"/>
      <c r="BT490" s="127"/>
      <c r="CD490" s="127"/>
      <c r="CN490" s="127"/>
      <c r="CX490" s="127"/>
      <c r="CY490" s="127"/>
      <c r="DH490" s="127"/>
      <c r="DR490" s="127"/>
      <c r="EB490" s="127"/>
      <c r="EL490" s="127"/>
      <c r="EV490" s="127"/>
      <c r="FF490" s="127"/>
      <c r="FP490" s="127"/>
      <c r="FZ490" s="127"/>
      <c r="GJ490" s="127"/>
      <c r="GT490" s="127"/>
      <c r="HD490" s="127"/>
      <c r="HN490" s="127"/>
      <c r="HX490" s="127"/>
      <c r="IH490" s="127"/>
      <c r="IR490" s="127"/>
      <c r="JB490" s="127"/>
      <c r="JL490" s="127"/>
      <c r="JV490" s="127"/>
      <c r="KF490" s="127"/>
      <c r="KP490" s="127"/>
      <c r="KZ490" s="127"/>
      <c r="LJ490" s="127"/>
      <c r="LT490" s="127"/>
      <c r="MD490" s="127"/>
    </row>
    <row xmlns:x14ac="http://schemas.microsoft.com/office/spreadsheetml/2009/9/ac" r="491" s="3" customFormat="true" x14ac:dyDescent="0.25">
      <c r="A491" s="380"/>
      <c r="B491" s="127"/>
      <c r="L491" s="127"/>
      <c r="V491" s="127"/>
      <c r="AF491" s="127"/>
      <c r="AP491" s="127"/>
      <c r="AZ491" s="127"/>
      <c r="BJ491" s="127"/>
      <c r="BT491" s="127"/>
      <c r="CD491" s="127"/>
      <c r="CN491" s="127"/>
      <c r="CX491" s="127"/>
      <c r="CY491" s="127"/>
      <c r="DH491" s="127"/>
      <c r="DR491" s="127"/>
      <c r="EB491" s="127"/>
      <c r="EL491" s="127"/>
      <c r="EV491" s="127"/>
      <c r="FF491" s="127"/>
      <c r="FP491" s="127"/>
      <c r="FZ491" s="127"/>
      <c r="GJ491" s="127"/>
      <c r="GT491" s="127"/>
      <c r="HD491" s="127"/>
      <c r="HN491" s="127"/>
      <c r="HX491" s="127"/>
      <c r="IH491" s="127"/>
      <c r="IR491" s="127"/>
      <c r="JB491" s="127"/>
      <c r="JL491" s="127"/>
      <c r="JV491" s="127"/>
      <c r="KF491" s="127"/>
      <c r="KP491" s="127"/>
      <c r="KZ491" s="127"/>
      <c r="LJ491" s="127"/>
      <c r="LT491" s="127"/>
      <c r="MD491" s="127"/>
    </row>
    <row xmlns:x14ac="http://schemas.microsoft.com/office/spreadsheetml/2009/9/ac" r="492" s="3" customFormat="true" x14ac:dyDescent="0.25">
      <c r="A492" s="380"/>
      <c r="B492" s="127"/>
      <c r="L492" s="127"/>
      <c r="V492" s="127"/>
      <c r="AF492" s="127"/>
      <c r="AP492" s="127"/>
      <c r="AZ492" s="127"/>
      <c r="BJ492" s="127"/>
      <c r="BT492" s="127"/>
      <c r="CD492" s="127"/>
      <c r="CN492" s="127"/>
      <c r="CX492" s="127"/>
      <c r="CY492" s="127"/>
      <c r="DH492" s="127"/>
      <c r="DR492" s="127"/>
      <c r="EB492" s="127"/>
      <c r="EL492" s="127"/>
      <c r="EV492" s="127"/>
      <c r="FF492" s="127"/>
      <c r="FP492" s="127"/>
      <c r="FZ492" s="127"/>
      <c r="GJ492" s="127"/>
      <c r="GT492" s="127"/>
      <c r="HD492" s="127"/>
      <c r="HN492" s="127"/>
      <c r="HX492" s="127"/>
      <c r="IH492" s="127"/>
      <c r="IR492" s="127"/>
      <c r="JB492" s="127"/>
      <c r="JL492" s="127"/>
      <c r="JV492" s="127"/>
      <c r="KF492" s="127"/>
      <c r="KP492" s="127"/>
      <c r="KZ492" s="127"/>
      <c r="LJ492" s="127"/>
      <c r="LT492" s="127"/>
      <c r="MD492" s="127"/>
    </row>
    <row xmlns:x14ac="http://schemas.microsoft.com/office/spreadsheetml/2009/9/ac" r="493" s="3" customFormat="true" x14ac:dyDescent="0.25">
      <c r="A493" s="380"/>
      <c r="B493" s="127"/>
      <c r="L493" s="127"/>
      <c r="V493" s="127"/>
      <c r="AF493" s="127"/>
      <c r="AP493" s="127"/>
      <c r="AZ493" s="127"/>
      <c r="BJ493" s="127"/>
      <c r="BT493" s="127"/>
      <c r="CD493" s="127"/>
      <c r="CN493" s="127"/>
      <c r="CX493" s="127"/>
      <c r="CY493" s="127"/>
      <c r="DH493" s="127"/>
      <c r="DR493" s="127"/>
      <c r="EB493" s="127"/>
      <c r="EL493" s="127"/>
      <c r="EV493" s="127"/>
      <c r="FF493" s="127"/>
      <c r="FP493" s="127"/>
      <c r="FZ493" s="127"/>
      <c r="GJ493" s="127"/>
      <c r="GT493" s="127"/>
      <c r="HD493" s="127"/>
      <c r="HN493" s="127"/>
      <c r="HX493" s="127"/>
      <c r="IH493" s="127"/>
      <c r="IR493" s="127"/>
      <c r="JB493" s="127"/>
      <c r="JL493" s="127"/>
      <c r="JV493" s="127"/>
      <c r="KF493" s="127"/>
      <c r="KP493" s="127"/>
      <c r="KZ493" s="127"/>
      <c r="LJ493" s="127"/>
      <c r="LT493" s="127"/>
      <c r="MD493" s="127"/>
    </row>
    <row xmlns:x14ac="http://schemas.microsoft.com/office/spreadsheetml/2009/9/ac" r="494" s="3" customFormat="true" x14ac:dyDescent="0.25">
      <c r="A494" s="380"/>
      <c r="B494" s="127"/>
      <c r="L494" s="127"/>
      <c r="V494" s="127"/>
      <c r="AF494" s="127"/>
      <c r="AP494" s="127"/>
      <c r="AZ494" s="127"/>
      <c r="BJ494" s="127"/>
      <c r="BT494" s="127"/>
      <c r="CD494" s="127"/>
      <c r="CN494" s="127"/>
      <c r="CX494" s="127"/>
      <c r="CY494" s="127"/>
      <c r="DH494" s="127"/>
      <c r="DR494" s="127"/>
      <c r="EB494" s="127"/>
      <c r="EL494" s="127"/>
      <c r="EV494" s="127"/>
      <c r="FF494" s="127"/>
      <c r="FP494" s="127"/>
      <c r="FZ494" s="127"/>
      <c r="GJ494" s="127"/>
      <c r="GT494" s="127"/>
      <c r="HD494" s="127"/>
      <c r="HN494" s="127"/>
      <c r="HX494" s="127"/>
      <c r="IH494" s="127"/>
      <c r="IR494" s="127"/>
      <c r="JB494" s="127"/>
      <c r="JL494" s="127"/>
      <c r="JV494" s="127"/>
      <c r="KF494" s="127"/>
      <c r="KP494" s="127"/>
      <c r="KZ494" s="127"/>
      <c r="LJ494" s="127"/>
      <c r="LT494" s="127"/>
      <c r="MD494" s="127"/>
    </row>
    <row xmlns:x14ac="http://schemas.microsoft.com/office/spreadsheetml/2009/9/ac" r="495" s="3" customFormat="true" x14ac:dyDescent="0.25">
      <c r="A495" s="380"/>
      <c r="B495" s="127"/>
      <c r="L495" s="127"/>
      <c r="V495" s="127"/>
      <c r="AF495" s="127"/>
      <c r="AP495" s="127"/>
      <c r="AZ495" s="127"/>
      <c r="BJ495" s="127"/>
      <c r="BT495" s="127"/>
      <c r="CD495" s="127"/>
      <c r="CN495" s="127"/>
      <c r="CX495" s="127"/>
      <c r="CY495" s="127"/>
      <c r="DH495" s="127"/>
      <c r="DR495" s="127"/>
      <c r="EB495" s="127"/>
      <c r="EL495" s="127"/>
      <c r="EV495" s="127"/>
      <c r="FF495" s="127"/>
      <c r="FP495" s="127"/>
      <c r="FZ495" s="127"/>
      <c r="GJ495" s="127"/>
      <c r="GT495" s="127"/>
      <c r="HD495" s="127"/>
      <c r="HN495" s="127"/>
      <c r="HX495" s="127"/>
      <c r="IH495" s="127"/>
      <c r="IR495" s="127"/>
      <c r="JB495" s="127"/>
      <c r="JL495" s="127"/>
      <c r="JV495" s="127"/>
      <c r="KF495" s="127"/>
      <c r="KP495" s="127"/>
      <c r="KZ495" s="127"/>
      <c r="LJ495" s="127"/>
      <c r="LT495" s="127"/>
      <c r="MD495" s="127"/>
    </row>
    <row xmlns:x14ac="http://schemas.microsoft.com/office/spreadsheetml/2009/9/ac" r="496" s="3" customFormat="true" x14ac:dyDescent="0.25">
      <c r="A496" s="380"/>
      <c r="B496" s="127"/>
      <c r="L496" s="127"/>
      <c r="V496" s="127"/>
      <c r="AF496" s="127"/>
      <c r="AP496" s="127"/>
      <c r="AZ496" s="127"/>
      <c r="BJ496" s="127"/>
      <c r="BT496" s="127"/>
      <c r="CD496" s="127"/>
      <c r="CN496" s="127"/>
      <c r="CX496" s="127"/>
      <c r="CY496" s="127"/>
      <c r="DH496" s="127"/>
      <c r="DR496" s="127"/>
      <c r="EB496" s="127"/>
      <c r="EL496" s="127"/>
      <c r="EV496" s="127"/>
      <c r="FF496" s="127"/>
      <c r="FP496" s="127"/>
      <c r="FZ496" s="127"/>
      <c r="GJ496" s="127"/>
      <c r="GT496" s="127"/>
      <c r="HD496" s="127"/>
      <c r="HN496" s="127"/>
      <c r="HX496" s="127"/>
      <c r="IH496" s="127"/>
      <c r="IR496" s="127"/>
      <c r="JB496" s="127"/>
      <c r="JL496" s="127"/>
      <c r="JV496" s="127"/>
      <c r="KF496" s="127"/>
      <c r="KP496" s="127"/>
      <c r="KZ496" s="127"/>
      <c r="LJ496" s="127"/>
      <c r="LT496" s="127"/>
      <c r="MD496" s="127"/>
    </row>
    <row xmlns:x14ac="http://schemas.microsoft.com/office/spreadsheetml/2009/9/ac" r="497" s="3" customFormat="true" x14ac:dyDescent="0.25">
      <c r="A497" s="380"/>
      <c r="B497" s="127"/>
      <c r="L497" s="127"/>
      <c r="V497" s="127"/>
      <c r="AF497" s="127"/>
      <c r="AP497" s="127"/>
      <c r="AZ497" s="127"/>
      <c r="BJ497" s="127"/>
      <c r="BT497" s="127"/>
      <c r="CD497" s="127"/>
      <c r="CN497" s="127"/>
      <c r="CX497" s="127"/>
      <c r="CY497" s="127"/>
      <c r="DH497" s="127"/>
      <c r="DR497" s="127"/>
      <c r="EB497" s="127"/>
      <c r="EL497" s="127"/>
      <c r="EV497" s="127"/>
      <c r="FF497" s="127"/>
      <c r="FP497" s="127"/>
      <c r="FZ497" s="127"/>
      <c r="GJ497" s="127"/>
      <c r="GT497" s="127"/>
      <c r="HD497" s="127"/>
      <c r="HN497" s="127"/>
      <c r="HX497" s="127"/>
      <c r="IH497" s="127"/>
      <c r="IR497" s="127"/>
      <c r="JB497" s="127"/>
      <c r="JL497" s="127"/>
      <c r="JV497" s="127"/>
      <c r="KF497" s="127"/>
      <c r="KP497" s="127"/>
      <c r="KZ497" s="127"/>
      <c r="LJ497" s="127"/>
      <c r="LT497" s="127"/>
      <c r="MD497" s="127"/>
    </row>
    <row xmlns:x14ac="http://schemas.microsoft.com/office/spreadsheetml/2009/9/ac" r="498" s="3" customFormat="true" x14ac:dyDescent="0.25">
      <c r="A498" s="380"/>
      <c r="B498" s="127"/>
      <c r="L498" s="127"/>
      <c r="V498" s="127"/>
      <c r="AF498" s="127"/>
      <c r="AP498" s="127"/>
      <c r="AZ498" s="127"/>
      <c r="BJ498" s="127"/>
      <c r="BT498" s="127"/>
      <c r="CD498" s="127"/>
      <c r="CN498" s="127"/>
      <c r="CX498" s="127"/>
      <c r="CY498" s="127"/>
      <c r="DH498" s="127"/>
      <c r="DR498" s="127"/>
      <c r="EB498" s="127"/>
      <c r="EL498" s="127"/>
      <c r="EV498" s="127"/>
      <c r="FF498" s="127"/>
      <c r="FP498" s="127"/>
      <c r="FZ498" s="127"/>
      <c r="GJ498" s="127"/>
      <c r="GT498" s="127"/>
      <c r="HD498" s="127"/>
      <c r="HN498" s="127"/>
      <c r="HX498" s="127"/>
      <c r="IH498" s="127"/>
      <c r="IR498" s="127"/>
      <c r="JB498" s="127"/>
      <c r="JL498" s="127"/>
      <c r="JV498" s="127"/>
      <c r="KF498" s="127"/>
      <c r="KP498" s="127"/>
      <c r="KZ498" s="127"/>
      <c r="LJ498" s="127"/>
      <c r="LT498" s="127"/>
      <c r="MD498" s="127"/>
    </row>
    <row xmlns:x14ac="http://schemas.microsoft.com/office/spreadsheetml/2009/9/ac" r="499" s="3" customFormat="true" x14ac:dyDescent="0.25">
      <c r="A499" s="380"/>
      <c r="B499" s="127"/>
      <c r="L499" s="127"/>
      <c r="V499" s="127"/>
      <c r="AF499" s="127"/>
      <c r="AP499" s="127"/>
      <c r="AZ499" s="127"/>
      <c r="BJ499" s="127"/>
      <c r="BT499" s="127"/>
      <c r="CD499" s="127"/>
      <c r="CN499" s="127"/>
      <c r="CX499" s="127"/>
      <c r="CY499" s="127"/>
      <c r="DH499" s="127"/>
      <c r="DR499" s="127"/>
      <c r="EB499" s="127"/>
      <c r="EL499" s="127"/>
      <c r="EV499" s="127"/>
      <c r="FF499" s="127"/>
      <c r="FP499" s="127"/>
      <c r="FZ499" s="127"/>
      <c r="GJ499" s="127"/>
      <c r="GT499" s="127"/>
      <c r="HD499" s="127"/>
      <c r="HN499" s="127"/>
      <c r="HX499" s="127"/>
      <c r="IH499" s="127"/>
      <c r="IR499" s="127"/>
      <c r="JB499" s="127"/>
      <c r="JL499" s="127"/>
      <c r="JV499" s="127"/>
      <c r="KF499" s="127"/>
      <c r="KP499" s="127"/>
      <c r="KZ499" s="127"/>
      <c r="LJ499" s="127"/>
      <c r="LT499" s="127"/>
      <c r="MD499" s="127"/>
    </row>
    <row xmlns:x14ac="http://schemas.microsoft.com/office/spreadsheetml/2009/9/ac" r="500" s="3" customFormat="true" x14ac:dyDescent="0.25">
      <c r="A500" s="380"/>
      <c r="B500" s="127"/>
      <c r="L500" s="127"/>
      <c r="V500" s="127"/>
      <c r="AF500" s="127"/>
      <c r="AP500" s="127"/>
      <c r="AZ500" s="127"/>
      <c r="BJ500" s="127"/>
      <c r="BT500" s="127"/>
      <c r="CD500" s="127"/>
      <c r="CN500" s="127"/>
      <c r="CX500" s="127"/>
      <c r="CY500" s="127"/>
      <c r="DH500" s="127"/>
      <c r="DR500" s="127"/>
      <c r="EB500" s="127"/>
      <c r="EL500" s="127"/>
      <c r="EV500" s="127"/>
      <c r="FF500" s="127"/>
      <c r="FP500" s="127"/>
      <c r="FZ500" s="127"/>
      <c r="GJ500" s="127"/>
      <c r="GT500" s="127"/>
      <c r="HD500" s="127"/>
      <c r="HN500" s="127"/>
      <c r="HX500" s="127"/>
      <c r="IH500" s="127"/>
      <c r="IR500" s="127"/>
      <c r="JB500" s="127"/>
      <c r="JL500" s="127"/>
      <c r="JV500" s="127"/>
      <c r="KF500" s="127"/>
      <c r="KP500" s="127"/>
      <c r="KZ500" s="127"/>
      <c r="LJ500" s="127"/>
      <c r="LT500" s="127"/>
      <c r="MD500" s="127"/>
    </row>
    <row xmlns:x14ac="http://schemas.microsoft.com/office/spreadsheetml/2009/9/ac" r="501" s="3" customFormat="true" x14ac:dyDescent="0.25">
      <c r="A501" s="380"/>
      <c r="B501" s="127"/>
      <c r="L501" s="127"/>
      <c r="V501" s="127"/>
      <c r="AF501" s="127"/>
      <c r="AP501" s="127"/>
      <c r="AZ501" s="127"/>
      <c r="BJ501" s="127"/>
      <c r="BT501" s="127"/>
      <c r="CD501" s="127"/>
      <c r="CN501" s="127"/>
      <c r="CX501" s="127"/>
      <c r="CY501" s="127"/>
      <c r="DH501" s="127"/>
      <c r="DR501" s="127"/>
      <c r="EB501" s="127"/>
      <c r="EL501" s="127"/>
      <c r="EV501" s="127"/>
      <c r="FF501" s="127"/>
      <c r="FP501" s="127"/>
      <c r="FZ501" s="127"/>
      <c r="GJ501" s="127"/>
      <c r="GT501" s="127"/>
      <c r="HD501" s="127"/>
      <c r="HN501" s="127"/>
      <c r="HX501" s="127"/>
      <c r="IH501" s="127"/>
      <c r="IR501" s="127"/>
      <c r="JB501" s="127"/>
      <c r="JL501" s="127"/>
      <c r="JV501" s="127"/>
      <c r="KF501" s="127"/>
      <c r="KP501" s="127"/>
      <c r="KZ501" s="127"/>
      <c r="LJ501" s="127"/>
      <c r="LT501" s="127"/>
      <c r="MD501" s="127"/>
    </row>
    <row xmlns:x14ac="http://schemas.microsoft.com/office/spreadsheetml/2009/9/ac" r="502" s="3" customFormat="true" x14ac:dyDescent="0.25">
      <c r="A502" s="380"/>
      <c r="B502" s="127"/>
      <c r="L502" s="127"/>
      <c r="V502" s="127"/>
      <c r="AF502" s="127"/>
      <c r="AP502" s="127"/>
      <c r="AZ502" s="127"/>
      <c r="BJ502" s="127"/>
      <c r="BT502" s="127"/>
      <c r="CD502" s="127"/>
      <c r="CN502" s="127"/>
      <c r="CX502" s="127"/>
      <c r="CY502" s="127"/>
      <c r="DH502" s="127"/>
      <c r="DR502" s="127"/>
      <c r="EB502" s="127"/>
      <c r="EL502" s="127"/>
      <c r="EV502" s="127"/>
      <c r="FF502" s="127"/>
      <c r="FP502" s="127"/>
      <c r="FZ502" s="127"/>
      <c r="GJ502" s="127"/>
      <c r="GT502" s="127"/>
      <c r="HD502" s="127"/>
      <c r="HN502" s="127"/>
      <c r="HX502" s="127"/>
      <c r="IH502" s="127"/>
      <c r="IR502" s="127"/>
      <c r="JB502" s="127"/>
      <c r="JL502" s="127"/>
      <c r="JV502" s="127"/>
      <c r="KF502" s="127"/>
      <c r="KP502" s="127"/>
      <c r="KZ502" s="127"/>
      <c r="LJ502" s="127"/>
      <c r="LT502" s="127"/>
      <c r="MD502" s="127"/>
    </row>
    <row xmlns:x14ac="http://schemas.microsoft.com/office/spreadsheetml/2009/9/ac" r="503" s="3" customFormat="true" x14ac:dyDescent="0.25">
      <c r="A503" s="380"/>
      <c r="B503" s="127"/>
      <c r="L503" s="127"/>
      <c r="V503" s="127"/>
      <c r="AF503" s="127"/>
      <c r="AP503" s="127"/>
      <c r="AZ503" s="127"/>
      <c r="BJ503" s="127"/>
      <c r="BT503" s="127"/>
      <c r="CD503" s="127"/>
      <c r="CN503" s="127"/>
      <c r="CX503" s="127"/>
      <c r="CY503" s="127"/>
      <c r="DH503" s="127"/>
      <c r="DR503" s="127"/>
      <c r="EB503" s="127"/>
      <c r="EL503" s="127"/>
      <c r="EV503" s="127"/>
      <c r="FF503" s="127"/>
      <c r="FP503" s="127"/>
      <c r="FZ503" s="127"/>
      <c r="GJ503" s="127"/>
      <c r="GT503" s="127"/>
      <c r="HD503" s="127"/>
      <c r="HN503" s="127"/>
      <c r="HX503" s="127"/>
      <c r="IH503" s="127"/>
      <c r="IR503" s="127"/>
      <c r="JB503" s="127"/>
      <c r="JL503" s="127"/>
      <c r="JV503" s="127"/>
      <c r="KF503" s="127"/>
      <c r="KP503" s="127"/>
      <c r="KZ503" s="127"/>
      <c r="LJ503" s="127"/>
      <c r="LT503" s="127"/>
      <c r="MD503" s="127"/>
    </row>
    <row xmlns:x14ac="http://schemas.microsoft.com/office/spreadsheetml/2009/9/ac" r="504" s="3" customFormat="true" x14ac:dyDescent="0.25">
      <c r="A504" s="380"/>
      <c r="B504" s="127"/>
      <c r="L504" s="127"/>
      <c r="V504" s="127"/>
      <c r="AF504" s="127"/>
      <c r="AP504" s="127"/>
      <c r="AZ504" s="127"/>
      <c r="BJ504" s="127"/>
      <c r="BT504" s="127"/>
      <c r="CD504" s="127"/>
      <c r="CN504" s="127"/>
      <c r="CX504" s="127"/>
      <c r="CY504" s="127"/>
      <c r="DH504" s="127"/>
      <c r="DR504" s="127"/>
      <c r="EB504" s="127"/>
      <c r="EL504" s="127"/>
      <c r="EV504" s="127"/>
      <c r="FF504" s="127"/>
      <c r="FP504" s="127"/>
      <c r="FZ504" s="127"/>
      <c r="GJ504" s="127"/>
      <c r="GT504" s="127"/>
      <c r="HD504" s="127"/>
      <c r="HN504" s="127"/>
      <c r="HX504" s="127"/>
      <c r="IH504" s="127"/>
      <c r="IR504" s="127"/>
      <c r="JB504" s="127"/>
      <c r="JL504" s="127"/>
      <c r="JV504" s="127"/>
      <c r="KF504" s="127"/>
      <c r="KP504" s="127"/>
      <c r="KZ504" s="127"/>
      <c r="LJ504" s="127"/>
      <c r="LT504" s="127"/>
      <c r="MD504" s="127"/>
    </row>
    <row xmlns:x14ac="http://schemas.microsoft.com/office/spreadsheetml/2009/9/ac" r="505" s="3" customFormat="true" x14ac:dyDescent="0.25">
      <c r="A505" s="380"/>
      <c r="B505" s="127"/>
      <c r="L505" s="127"/>
      <c r="V505" s="127"/>
      <c r="AF505" s="127"/>
      <c r="AP505" s="127"/>
      <c r="AZ505" s="127"/>
      <c r="BJ505" s="127"/>
      <c r="BT505" s="127"/>
      <c r="CD505" s="127"/>
      <c r="CN505" s="127"/>
      <c r="CX505" s="127"/>
      <c r="CY505" s="127"/>
      <c r="DH505" s="127"/>
      <c r="DR505" s="127"/>
      <c r="EB505" s="127"/>
      <c r="EL505" s="127"/>
      <c r="EV505" s="127"/>
      <c r="FF505" s="127"/>
      <c r="FP505" s="127"/>
      <c r="FZ505" s="127"/>
      <c r="GJ505" s="127"/>
      <c r="GT505" s="127"/>
      <c r="HD505" s="127"/>
      <c r="HN505" s="127"/>
      <c r="HX505" s="127"/>
      <c r="IH505" s="127"/>
      <c r="IR505" s="127"/>
      <c r="JB505" s="127"/>
      <c r="JL505" s="127"/>
      <c r="JV505" s="127"/>
      <c r="KF505" s="127"/>
      <c r="KP505" s="127"/>
      <c r="KZ505" s="127"/>
      <c r="LJ505" s="127"/>
      <c r="LT505" s="127"/>
      <c r="MD505" s="127"/>
    </row>
    <row xmlns:x14ac="http://schemas.microsoft.com/office/spreadsheetml/2009/9/ac" r="506" s="3" customFormat="true" x14ac:dyDescent="0.25">
      <c r="A506" s="380"/>
      <c r="B506" s="127"/>
      <c r="L506" s="127"/>
      <c r="V506" s="127"/>
      <c r="AF506" s="127"/>
      <c r="AP506" s="127"/>
      <c r="AZ506" s="127"/>
      <c r="BJ506" s="127"/>
      <c r="BT506" s="127"/>
      <c r="CD506" s="127"/>
      <c r="CN506" s="127"/>
      <c r="CX506" s="127"/>
      <c r="CY506" s="127"/>
      <c r="DH506" s="127"/>
      <c r="DR506" s="127"/>
      <c r="EB506" s="127"/>
      <c r="EL506" s="127"/>
      <c r="EV506" s="127"/>
      <c r="FF506" s="127"/>
      <c r="FP506" s="127"/>
      <c r="FZ506" s="127"/>
      <c r="GJ506" s="127"/>
      <c r="GT506" s="127"/>
      <c r="HD506" s="127"/>
      <c r="HN506" s="127"/>
      <c r="HX506" s="127"/>
      <c r="IH506" s="127"/>
      <c r="IR506" s="127"/>
      <c r="JB506" s="127"/>
      <c r="JL506" s="127"/>
      <c r="JV506" s="127"/>
      <c r="KF506" s="127"/>
      <c r="KP506" s="127"/>
      <c r="KZ506" s="127"/>
      <c r="LJ506" s="127"/>
      <c r="LT506" s="127"/>
      <c r="MD506" s="127"/>
    </row>
    <row xmlns:x14ac="http://schemas.microsoft.com/office/spreadsheetml/2009/9/ac" r="507" s="3" customFormat="true" x14ac:dyDescent="0.25">
      <c r="A507" s="380"/>
      <c r="B507" s="127"/>
      <c r="L507" s="127"/>
      <c r="V507" s="127"/>
      <c r="AF507" s="127"/>
      <c r="AP507" s="127"/>
      <c r="AZ507" s="127"/>
      <c r="BJ507" s="127"/>
      <c r="BT507" s="127"/>
      <c r="CD507" s="127"/>
      <c r="CN507" s="127"/>
      <c r="CX507" s="127"/>
      <c r="CY507" s="127"/>
      <c r="DH507" s="127"/>
      <c r="DR507" s="127"/>
      <c r="EB507" s="127"/>
      <c r="EL507" s="127"/>
      <c r="EV507" s="127"/>
      <c r="FF507" s="127"/>
      <c r="FP507" s="127"/>
      <c r="FZ507" s="127"/>
      <c r="GJ507" s="127"/>
      <c r="GT507" s="127"/>
      <c r="HD507" s="127"/>
      <c r="HN507" s="127"/>
      <c r="HX507" s="127"/>
      <c r="IH507" s="127"/>
      <c r="IR507" s="127"/>
      <c r="JB507" s="127"/>
      <c r="JL507" s="127"/>
      <c r="JV507" s="127"/>
      <c r="KF507" s="127"/>
      <c r="KP507" s="127"/>
      <c r="KZ507" s="127"/>
      <c r="LJ507" s="127"/>
      <c r="LT507" s="127"/>
      <c r="MD507" s="127"/>
    </row>
    <row xmlns:x14ac="http://schemas.microsoft.com/office/spreadsheetml/2009/9/ac" r="508" s="3" customFormat="true" x14ac:dyDescent="0.25">
      <c r="A508" s="380"/>
      <c r="B508" s="127"/>
      <c r="L508" s="127"/>
      <c r="V508" s="127"/>
      <c r="AF508" s="127"/>
      <c r="AP508" s="127"/>
      <c r="AZ508" s="127"/>
      <c r="BJ508" s="127"/>
      <c r="BT508" s="127"/>
      <c r="CD508" s="127"/>
      <c r="CN508" s="127"/>
      <c r="CX508" s="127"/>
      <c r="CY508" s="127"/>
      <c r="DH508" s="127"/>
      <c r="DR508" s="127"/>
      <c r="EB508" s="127"/>
      <c r="EL508" s="127"/>
      <c r="EV508" s="127"/>
      <c r="FF508" s="127"/>
      <c r="FP508" s="127"/>
      <c r="FZ508" s="127"/>
      <c r="GJ508" s="127"/>
      <c r="GT508" s="127"/>
      <c r="HD508" s="127"/>
      <c r="HN508" s="127"/>
      <c r="HX508" s="127"/>
      <c r="IH508" s="127"/>
      <c r="IR508" s="127"/>
      <c r="JB508" s="127"/>
      <c r="JL508" s="127"/>
      <c r="JV508" s="127"/>
      <c r="KF508" s="127"/>
      <c r="KP508" s="127"/>
      <c r="KZ508" s="127"/>
      <c r="LJ508" s="127"/>
      <c r="LT508" s="127"/>
      <c r="MD508" s="127"/>
    </row>
    <row xmlns:x14ac="http://schemas.microsoft.com/office/spreadsheetml/2009/9/ac" r="509" s="3" customFormat="true" x14ac:dyDescent="0.25">
      <c r="A509" s="380"/>
      <c r="B509" s="127"/>
      <c r="L509" s="127"/>
      <c r="V509" s="127"/>
      <c r="AF509" s="127"/>
      <c r="AP509" s="127"/>
      <c r="AZ509" s="127"/>
      <c r="BJ509" s="127"/>
      <c r="BT509" s="127"/>
      <c r="CD509" s="127"/>
      <c r="CN509" s="127"/>
      <c r="CX509" s="127"/>
      <c r="CY509" s="127"/>
      <c r="DH509" s="127"/>
      <c r="DR509" s="127"/>
      <c r="EB509" s="127"/>
      <c r="EL509" s="127"/>
      <c r="EV509" s="127"/>
      <c r="FF509" s="127"/>
      <c r="FP509" s="127"/>
      <c r="FZ509" s="127"/>
      <c r="GJ509" s="127"/>
      <c r="GT509" s="127"/>
      <c r="HD509" s="127"/>
      <c r="HN509" s="127"/>
      <c r="HX509" s="127"/>
      <c r="IH509" s="127"/>
      <c r="IR509" s="127"/>
      <c r="JB509" s="127"/>
      <c r="JL509" s="127"/>
      <c r="JV509" s="127"/>
      <c r="KF509" s="127"/>
      <c r="KP509" s="127"/>
      <c r="KZ509" s="127"/>
      <c r="LJ509" s="127"/>
      <c r="LT509" s="127"/>
      <c r="MD509" s="127"/>
    </row>
    <row xmlns:x14ac="http://schemas.microsoft.com/office/spreadsheetml/2009/9/ac" r="510" s="3" customFormat="true" x14ac:dyDescent="0.25">
      <c r="A510" s="380"/>
      <c r="B510" s="127"/>
      <c r="L510" s="127"/>
      <c r="V510" s="127"/>
      <c r="AF510" s="127"/>
      <c r="AP510" s="127"/>
      <c r="AZ510" s="127"/>
      <c r="BJ510" s="127"/>
      <c r="BT510" s="127"/>
      <c r="CD510" s="127"/>
      <c r="CN510" s="127"/>
      <c r="CX510" s="127"/>
      <c r="CY510" s="127"/>
      <c r="DH510" s="127"/>
      <c r="DR510" s="127"/>
      <c r="EB510" s="127"/>
      <c r="EL510" s="127"/>
      <c r="EV510" s="127"/>
      <c r="FF510" s="127"/>
      <c r="FP510" s="127"/>
      <c r="FZ510" s="127"/>
      <c r="GJ510" s="127"/>
      <c r="GT510" s="127"/>
      <c r="HD510" s="127"/>
      <c r="HN510" s="127"/>
      <c r="HX510" s="127"/>
      <c r="IH510" s="127"/>
      <c r="IR510" s="127"/>
      <c r="JB510" s="127"/>
      <c r="JL510" s="127"/>
      <c r="JV510" s="127"/>
      <c r="KF510" s="127"/>
      <c r="KP510" s="127"/>
      <c r="KZ510" s="127"/>
      <c r="LJ510" s="127"/>
      <c r="LT510" s="127"/>
      <c r="MD510" s="127"/>
    </row>
    <row xmlns:x14ac="http://schemas.microsoft.com/office/spreadsheetml/2009/9/ac" r="511" s="3" customFormat="true" x14ac:dyDescent="0.25">
      <c r="A511" s="380"/>
      <c r="B511" s="127"/>
      <c r="L511" s="127"/>
      <c r="V511" s="127"/>
      <c r="AF511" s="127"/>
      <c r="AP511" s="127"/>
      <c r="AZ511" s="127"/>
      <c r="BJ511" s="127"/>
      <c r="BT511" s="127"/>
      <c r="CD511" s="127"/>
      <c r="CN511" s="127"/>
      <c r="CX511" s="127"/>
      <c r="CY511" s="127"/>
      <c r="DH511" s="127"/>
      <c r="DR511" s="127"/>
      <c r="EB511" s="127"/>
      <c r="EL511" s="127"/>
      <c r="EV511" s="127"/>
      <c r="FF511" s="127"/>
      <c r="FP511" s="127"/>
      <c r="FZ511" s="127"/>
      <c r="GJ511" s="127"/>
      <c r="GT511" s="127"/>
      <c r="HD511" s="127"/>
      <c r="HN511" s="127"/>
      <c r="HX511" s="127"/>
      <c r="IH511" s="127"/>
      <c r="IR511" s="127"/>
      <c r="JB511" s="127"/>
      <c r="JL511" s="127"/>
      <c r="JV511" s="127"/>
      <c r="KF511" s="127"/>
      <c r="KP511" s="127"/>
      <c r="KZ511" s="127"/>
      <c r="LJ511" s="127"/>
      <c r="LT511" s="127"/>
      <c r="MD511" s="127"/>
    </row>
    <row xmlns:x14ac="http://schemas.microsoft.com/office/spreadsheetml/2009/9/ac" r="512" s="3" customFormat="true" x14ac:dyDescent="0.25">
      <c r="A512" s="380"/>
      <c r="B512" s="127"/>
      <c r="L512" s="127"/>
      <c r="V512" s="127"/>
      <c r="AF512" s="127"/>
      <c r="AP512" s="127"/>
      <c r="AZ512" s="127"/>
      <c r="BJ512" s="127"/>
      <c r="BT512" s="127"/>
      <c r="CD512" s="127"/>
      <c r="CN512" s="127"/>
      <c r="CX512" s="127"/>
      <c r="CY512" s="127"/>
      <c r="DH512" s="127"/>
      <c r="DR512" s="127"/>
      <c r="EB512" s="127"/>
      <c r="EL512" s="127"/>
      <c r="EV512" s="127"/>
      <c r="FF512" s="127"/>
      <c r="FP512" s="127"/>
      <c r="FZ512" s="127"/>
      <c r="GJ512" s="127"/>
      <c r="GT512" s="127"/>
      <c r="HD512" s="127"/>
      <c r="HN512" s="127"/>
      <c r="HX512" s="127"/>
      <c r="IH512" s="127"/>
      <c r="IR512" s="127"/>
      <c r="JB512" s="127"/>
      <c r="JL512" s="127"/>
      <c r="JV512" s="127"/>
      <c r="KF512" s="127"/>
      <c r="KP512" s="127"/>
      <c r="KZ512" s="127"/>
      <c r="LJ512" s="127"/>
      <c r="LT512" s="127"/>
      <c r="MD512" s="127"/>
    </row>
    <row xmlns:x14ac="http://schemas.microsoft.com/office/spreadsheetml/2009/9/ac" r="513" s="3" customFormat="true" x14ac:dyDescent="0.25">
      <c r="A513" s="380"/>
      <c r="B513" s="127"/>
      <c r="L513" s="127"/>
      <c r="V513" s="127"/>
      <c r="AF513" s="127"/>
      <c r="AP513" s="127"/>
      <c r="AZ513" s="127"/>
      <c r="BJ513" s="127"/>
      <c r="BT513" s="127"/>
      <c r="CD513" s="127"/>
      <c r="CN513" s="127"/>
      <c r="CX513" s="127"/>
      <c r="CY513" s="127"/>
      <c r="DH513" s="127"/>
      <c r="DR513" s="127"/>
      <c r="EB513" s="127"/>
      <c r="EL513" s="127"/>
      <c r="EV513" s="127"/>
      <c r="FF513" s="127"/>
      <c r="FP513" s="127"/>
      <c r="FZ513" s="127"/>
      <c r="GJ513" s="127"/>
      <c r="GT513" s="127"/>
      <c r="HD513" s="127"/>
      <c r="HN513" s="127"/>
      <c r="HX513" s="127"/>
      <c r="IH513" s="127"/>
      <c r="IR513" s="127"/>
      <c r="JB513" s="127"/>
      <c r="JL513" s="127"/>
      <c r="JV513" s="127"/>
      <c r="KF513" s="127"/>
      <c r="KP513" s="127"/>
      <c r="KZ513" s="127"/>
      <c r="LJ513" s="127"/>
      <c r="LT513" s="127"/>
      <c r="MD513" s="127"/>
    </row>
    <row xmlns:x14ac="http://schemas.microsoft.com/office/spreadsheetml/2009/9/ac" r="514" s="3" customFormat="true" x14ac:dyDescent="0.25">
      <c r="A514" s="380"/>
      <c r="B514" s="127"/>
      <c r="L514" s="127"/>
      <c r="V514" s="127"/>
      <c r="AF514" s="127"/>
      <c r="AP514" s="127"/>
      <c r="AZ514" s="127"/>
      <c r="BJ514" s="127"/>
      <c r="BT514" s="127"/>
      <c r="CD514" s="127"/>
      <c r="CN514" s="127"/>
      <c r="CX514" s="127"/>
      <c r="CY514" s="127"/>
      <c r="DH514" s="127"/>
      <c r="DR514" s="127"/>
      <c r="EB514" s="127"/>
      <c r="EL514" s="127"/>
      <c r="EV514" s="127"/>
      <c r="FF514" s="127"/>
      <c r="FP514" s="127"/>
      <c r="FZ514" s="127"/>
      <c r="GJ514" s="127"/>
      <c r="GT514" s="127"/>
      <c r="HD514" s="127"/>
      <c r="HN514" s="127"/>
      <c r="HX514" s="127"/>
      <c r="IH514" s="127"/>
      <c r="IR514" s="127"/>
      <c r="JB514" s="127"/>
      <c r="JL514" s="127"/>
      <c r="JV514" s="127"/>
      <c r="KF514" s="127"/>
      <c r="KP514" s="127"/>
      <c r="KZ514" s="127"/>
      <c r="LJ514" s="127"/>
      <c r="LT514" s="127"/>
      <c r="MD514" s="127"/>
    </row>
    <row xmlns:x14ac="http://schemas.microsoft.com/office/spreadsheetml/2009/9/ac" r="515" s="3" customFormat="true" x14ac:dyDescent="0.25">
      <c r="A515" s="380"/>
      <c r="B515" s="127"/>
      <c r="L515" s="127"/>
      <c r="V515" s="127"/>
      <c r="AF515" s="127"/>
      <c r="AP515" s="127"/>
      <c r="AZ515" s="127"/>
      <c r="BJ515" s="127"/>
      <c r="BT515" s="127"/>
      <c r="CD515" s="127"/>
      <c r="CN515" s="127"/>
      <c r="CX515" s="127"/>
      <c r="CY515" s="127"/>
      <c r="DH515" s="127"/>
      <c r="DR515" s="127"/>
      <c r="EB515" s="127"/>
      <c r="EL515" s="127"/>
      <c r="EV515" s="127"/>
      <c r="FF515" s="127"/>
      <c r="FP515" s="127"/>
      <c r="FZ515" s="127"/>
      <c r="GJ515" s="127"/>
      <c r="GT515" s="127"/>
      <c r="HD515" s="127"/>
      <c r="HN515" s="127"/>
      <c r="HX515" s="127"/>
      <c r="IH515" s="127"/>
      <c r="IR515" s="127"/>
      <c r="JB515" s="127"/>
      <c r="JL515" s="127"/>
      <c r="JV515" s="127"/>
      <c r="KF515" s="127"/>
      <c r="KP515" s="127"/>
      <c r="KZ515" s="127"/>
      <c r="LJ515" s="127"/>
      <c r="LT515" s="127"/>
      <c r="MD515" s="127"/>
    </row>
    <row xmlns:x14ac="http://schemas.microsoft.com/office/spreadsheetml/2009/9/ac" r="516" s="3" customFormat="true" x14ac:dyDescent="0.25">
      <c r="A516" s="380"/>
      <c r="B516" s="127"/>
      <c r="L516" s="127"/>
      <c r="V516" s="127"/>
      <c r="AF516" s="127"/>
      <c r="AP516" s="127"/>
      <c r="AZ516" s="127"/>
      <c r="BJ516" s="127"/>
      <c r="BT516" s="127"/>
      <c r="CD516" s="127"/>
      <c r="CN516" s="127"/>
      <c r="CX516" s="127"/>
      <c r="CY516" s="127"/>
      <c r="DH516" s="127"/>
      <c r="DR516" s="127"/>
      <c r="EB516" s="127"/>
      <c r="EL516" s="127"/>
      <c r="EV516" s="127"/>
      <c r="FF516" s="127"/>
      <c r="FP516" s="127"/>
      <c r="FZ516" s="127"/>
      <c r="GJ516" s="127"/>
      <c r="GT516" s="127"/>
      <c r="HD516" s="127"/>
      <c r="HN516" s="127"/>
      <c r="HX516" s="127"/>
      <c r="IH516" s="127"/>
      <c r="IR516" s="127"/>
      <c r="JB516" s="127"/>
      <c r="JL516" s="127"/>
      <c r="JV516" s="127"/>
      <c r="KF516" s="127"/>
      <c r="KP516" s="127"/>
      <c r="KZ516" s="127"/>
      <c r="LJ516" s="127"/>
      <c r="LT516" s="127"/>
      <c r="MD516" s="127"/>
    </row>
    <row xmlns:x14ac="http://schemas.microsoft.com/office/spreadsheetml/2009/9/ac" r="517" s="3" customFormat="true" x14ac:dyDescent="0.25">
      <c r="A517" s="380"/>
      <c r="B517" s="127"/>
      <c r="L517" s="127"/>
      <c r="V517" s="127"/>
      <c r="AF517" s="127"/>
      <c r="AP517" s="127"/>
      <c r="AZ517" s="127"/>
      <c r="BJ517" s="127"/>
      <c r="BT517" s="127"/>
      <c r="CD517" s="127"/>
      <c r="CN517" s="127"/>
      <c r="CX517" s="127"/>
      <c r="CY517" s="127"/>
      <c r="DH517" s="127"/>
      <c r="DR517" s="127"/>
      <c r="EB517" s="127"/>
      <c r="EL517" s="127"/>
      <c r="EV517" s="127"/>
      <c r="FF517" s="127"/>
      <c r="FP517" s="127"/>
      <c r="FZ517" s="127"/>
      <c r="GJ517" s="127"/>
      <c r="GT517" s="127"/>
      <c r="HD517" s="127"/>
      <c r="HN517" s="127"/>
      <c r="HX517" s="127"/>
      <c r="IH517" s="127"/>
      <c r="IR517" s="127"/>
      <c r="JB517" s="127"/>
      <c r="JL517" s="127"/>
      <c r="JV517" s="127"/>
      <c r="KF517" s="127"/>
      <c r="KP517" s="127"/>
      <c r="KZ517" s="127"/>
      <c r="LJ517" s="127"/>
      <c r="LT517" s="127"/>
      <c r="MD517" s="127"/>
    </row>
    <row xmlns:x14ac="http://schemas.microsoft.com/office/spreadsheetml/2009/9/ac" r="518" s="3" customFormat="true" x14ac:dyDescent="0.25">
      <c r="A518" s="380"/>
      <c r="B518" s="127"/>
      <c r="L518" s="127"/>
      <c r="V518" s="127"/>
      <c r="AF518" s="127"/>
      <c r="AP518" s="127"/>
      <c r="AZ518" s="127"/>
      <c r="BJ518" s="127"/>
      <c r="BT518" s="127"/>
      <c r="CD518" s="127"/>
      <c r="CN518" s="127"/>
      <c r="CX518" s="127"/>
      <c r="CY518" s="127"/>
      <c r="DH518" s="127"/>
      <c r="DR518" s="127"/>
      <c r="EB518" s="127"/>
      <c r="EL518" s="127"/>
      <c r="EV518" s="127"/>
      <c r="FF518" s="127"/>
      <c r="FP518" s="127"/>
      <c r="FZ518" s="127"/>
      <c r="GJ518" s="127"/>
      <c r="GT518" s="127"/>
      <c r="HD518" s="127"/>
      <c r="HN518" s="127"/>
      <c r="HX518" s="127"/>
      <c r="IH518" s="127"/>
      <c r="IR518" s="127"/>
      <c r="JB518" s="127"/>
      <c r="JL518" s="127"/>
      <c r="JV518" s="127"/>
      <c r="KF518" s="127"/>
      <c r="KP518" s="127"/>
      <c r="KZ518" s="127"/>
      <c r="LJ518" s="127"/>
      <c r="LT518" s="127"/>
      <c r="MD518" s="127"/>
    </row>
    <row xmlns:x14ac="http://schemas.microsoft.com/office/spreadsheetml/2009/9/ac" r="519" s="3" customFormat="true" x14ac:dyDescent="0.25">
      <c r="A519" s="380"/>
      <c r="B519" s="127"/>
      <c r="L519" s="127"/>
      <c r="V519" s="127"/>
      <c r="AF519" s="127"/>
      <c r="AP519" s="127"/>
      <c r="AZ519" s="127"/>
      <c r="BJ519" s="127"/>
      <c r="BT519" s="127"/>
      <c r="CD519" s="127"/>
      <c r="CN519" s="127"/>
      <c r="CX519" s="127"/>
      <c r="CY519" s="127"/>
      <c r="DH519" s="127"/>
      <c r="DR519" s="127"/>
      <c r="EB519" s="127"/>
      <c r="EL519" s="127"/>
      <c r="EV519" s="127"/>
      <c r="FF519" s="127"/>
      <c r="FP519" s="127"/>
      <c r="FZ519" s="127"/>
      <c r="GJ519" s="127"/>
      <c r="GT519" s="127"/>
      <c r="HD519" s="127"/>
      <c r="HN519" s="127"/>
      <c r="HX519" s="127"/>
      <c r="IH519" s="127"/>
      <c r="IR519" s="127"/>
      <c r="JB519" s="127"/>
      <c r="JL519" s="127"/>
      <c r="JV519" s="127"/>
      <c r="KF519" s="127"/>
      <c r="KP519" s="127"/>
      <c r="KZ519" s="127"/>
      <c r="LJ519" s="127"/>
      <c r="LT519" s="127"/>
      <c r="MD519" s="127"/>
    </row>
    <row xmlns:x14ac="http://schemas.microsoft.com/office/spreadsheetml/2009/9/ac" r="520" s="3" customFormat="true" x14ac:dyDescent="0.25">
      <c r="A520" s="380"/>
      <c r="B520" s="127"/>
      <c r="L520" s="127"/>
      <c r="V520" s="127"/>
      <c r="AF520" s="127"/>
      <c r="AP520" s="127"/>
      <c r="AZ520" s="127"/>
      <c r="BJ520" s="127"/>
      <c r="BT520" s="127"/>
      <c r="CD520" s="127"/>
      <c r="CN520" s="127"/>
      <c r="CX520" s="127"/>
      <c r="CY520" s="127"/>
      <c r="DH520" s="127"/>
      <c r="DR520" s="127"/>
      <c r="EB520" s="127"/>
      <c r="EL520" s="127"/>
      <c r="EV520" s="127"/>
      <c r="FF520" s="127"/>
      <c r="FP520" s="127"/>
      <c r="FZ520" s="127"/>
      <c r="GJ520" s="127"/>
      <c r="GT520" s="127"/>
      <c r="HD520" s="127"/>
      <c r="HN520" s="127"/>
      <c r="HX520" s="127"/>
      <c r="IH520" s="127"/>
      <c r="IR520" s="127"/>
      <c r="JB520" s="127"/>
      <c r="JL520" s="127"/>
      <c r="JV520" s="127"/>
      <c r="KF520" s="127"/>
      <c r="KP520" s="127"/>
      <c r="KZ520" s="127"/>
      <c r="LJ520" s="127"/>
      <c r="LT520" s="127"/>
      <c r="MD520" s="127"/>
    </row>
    <row xmlns:x14ac="http://schemas.microsoft.com/office/spreadsheetml/2009/9/ac" r="521" s="3" customFormat="true" x14ac:dyDescent="0.25">
      <c r="A521" s="380"/>
      <c r="B521" s="127"/>
      <c r="L521" s="127"/>
      <c r="V521" s="127"/>
      <c r="AF521" s="127"/>
      <c r="AP521" s="127"/>
      <c r="AZ521" s="127"/>
      <c r="BJ521" s="127"/>
      <c r="BT521" s="127"/>
      <c r="CD521" s="127"/>
      <c r="CN521" s="127"/>
      <c r="CX521" s="127"/>
      <c r="CY521" s="127"/>
      <c r="DH521" s="127"/>
      <c r="DR521" s="127"/>
      <c r="EB521" s="127"/>
      <c r="EL521" s="127"/>
      <c r="EV521" s="127"/>
      <c r="FF521" s="127"/>
      <c r="FP521" s="127"/>
      <c r="FZ521" s="127"/>
      <c r="GJ521" s="127"/>
      <c r="GT521" s="127"/>
      <c r="HD521" s="127"/>
      <c r="HN521" s="127"/>
      <c r="HX521" s="127"/>
      <c r="IH521" s="127"/>
      <c r="IR521" s="127"/>
      <c r="JB521" s="127"/>
      <c r="JL521" s="127"/>
      <c r="JV521" s="127"/>
      <c r="KF521" s="127"/>
      <c r="KP521" s="127"/>
      <c r="KZ521" s="127"/>
      <c r="LJ521" s="127"/>
      <c r="LT521" s="127"/>
      <c r="MD521" s="127"/>
    </row>
    <row xmlns:x14ac="http://schemas.microsoft.com/office/spreadsheetml/2009/9/ac" r="522" s="3" customFormat="true" x14ac:dyDescent="0.25">
      <c r="A522" s="380"/>
      <c r="B522" s="127"/>
      <c r="L522" s="127"/>
      <c r="V522" s="127"/>
      <c r="AF522" s="127"/>
      <c r="AP522" s="127"/>
      <c r="AZ522" s="127"/>
      <c r="BJ522" s="127"/>
      <c r="BT522" s="127"/>
      <c r="CD522" s="127"/>
      <c r="CN522" s="127"/>
      <c r="CX522" s="127"/>
      <c r="CY522" s="127"/>
      <c r="DH522" s="127"/>
      <c r="DR522" s="127"/>
      <c r="EB522" s="127"/>
      <c r="EL522" s="127"/>
      <c r="EV522" s="127"/>
      <c r="FF522" s="127"/>
      <c r="FP522" s="127"/>
      <c r="FZ522" s="127"/>
      <c r="GJ522" s="127"/>
      <c r="GT522" s="127"/>
      <c r="HD522" s="127"/>
      <c r="HN522" s="127"/>
      <c r="HX522" s="127"/>
      <c r="IH522" s="127"/>
      <c r="IR522" s="127"/>
      <c r="JB522" s="127"/>
      <c r="JL522" s="127"/>
      <c r="JV522" s="127"/>
      <c r="KF522" s="127"/>
      <c r="KP522" s="127"/>
      <c r="KZ522" s="127"/>
      <c r="LJ522" s="127"/>
      <c r="LT522" s="127"/>
      <c r="MD522" s="127"/>
    </row>
    <row xmlns:x14ac="http://schemas.microsoft.com/office/spreadsheetml/2009/9/ac" r="523" s="3" customFormat="true" x14ac:dyDescent="0.25">
      <c r="A523" s="380"/>
      <c r="B523" s="127"/>
      <c r="L523" s="127"/>
      <c r="V523" s="127"/>
      <c r="AF523" s="127"/>
      <c r="AP523" s="127"/>
      <c r="AZ523" s="127"/>
      <c r="BJ523" s="127"/>
      <c r="BT523" s="127"/>
      <c r="CD523" s="127"/>
      <c r="CN523" s="127"/>
      <c r="CX523" s="127"/>
      <c r="CY523" s="127"/>
      <c r="DH523" s="127"/>
      <c r="DR523" s="127"/>
      <c r="EB523" s="127"/>
      <c r="EL523" s="127"/>
      <c r="EV523" s="127"/>
      <c r="FF523" s="127"/>
      <c r="FP523" s="127"/>
      <c r="FZ523" s="127"/>
      <c r="GJ523" s="127"/>
      <c r="GT523" s="127"/>
      <c r="HD523" s="127"/>
      <c r="HN523" s="127"/>
      <c r="HX523" s="127"/>
      <c r="IH523" s="127"/>
      <c r="IR523" s="127"/>
      <c r="JB523" s="127"/>
      <c r="JL523" s="127"/>
      <c r="JV523" s="127"/>
      <c r="KF523" s="127"/>
      <c r="KP523" s="127"/>
      <c r="KZ523" s="127"/>
      <c r="LJ523" s="127"/>
      <c r="LT523" s="127"/>
      <c r="MD523" s="127"/>
    </row>
    <row xmlns:x14ac="http://schemas.microsoft.com/office/spreadsheetml/2009/9/ac" r="524" s="3" customFormat="true" x14ac:dyDescent="0.25">
      <c r="A524" s="380"/>
      <c r="B524" s="127"/>
      <c r="L524" s="127"/>
      <c r="V524" s="127"/>
      <c r="AF524" s="127"/>
      <c r="AP524" s="127"/>
      <c r="AZ524" s="127"/>
      <c r="BJ524" s="127"/>
      <c r="BT524" s="127"/>
      <c r="CD524" s="127"/>
      <c r="CN524" s="127"/>
      <c r="CX524" s="127"/>
      <c r="CY524" s="127"/>
      <c r="DH524" s="127"/>
      <c r="DR524" s="127"/>
      <c r="EB524" s="127"/>
      <c r="EL524" s="127"/>
      <c r="EV524" s="127"/>
      <c r="FF524" s="127"/>
      <c r="FP524" s="127"/>
      <c r="FZ524" s="127"/>
      <c r="GJ524" s="127"/>
      <c r="GT524" s="127"/>
      <c r="HD524" s="127"/>
      <c r="HN524" s="127"/>
      <c r="HX524" s="127"/>
      <c r="IH524" s="127"/>
      <c r="IR524" s="127"/>
      <c r="JB524" s="127"/>
      <c r="JL524" s="127"/>
      <c r="JV524" s="127"/>
      <c r="KF524" s="127"/>
      <c r="KP524" s="127"/>
      <c r="KZ524" s="127"/>
      <c r="LJ524" s="127"/>
      <c r="LT524" s="127"/>
      <c r="MD524" s="127"/>
    </row>
    <row xmlns:x14ac="http://schemas.microsoft.com/office/spreadsheetml/2009/9/ac" r="525" s="3" customFormat="true" x14ac:dyDescent="0.25">
      <c r="A525" s="380"/>
      <c r="B525" s="127"/>
      <c r="L525" s="127"/>
      <c r="V525" s="127"/>
      <c r="AF525" s="127"/>
      <c r="AP525" s="127"/>
      <c r="AZ525" s="127"/>
      <c r="BJ525" s="127"/>
      <c r="BT525" s="127"/>
      <c r="CD525" s="127"/>
      <c r="CN525" s="127"/>
      <c r="CX525" s="127"/>
      <c r="CY525" s="127"/>
      <c r="DH525" s="127"/>
      <c r="DR525" s="127"/>
      <c r="EB525" s="127"/>
      <c r="EL525" s="127"/>
      <c r="EV525" s="127"/>
      <c r="FF525" s="127"/>
      <c r="FP525" s="127"/>
      <c r="FZ525" s="127"/>
      <c r="GJ525" s="127"/>
      <c r="GT525" s="127"/>
      <c r="HD525" s="127"/>
      <c r="HN525" s="127"/>
      <c r="HX525" s="127"/>
      <c r="IH525" s="127"/>
      <c r="IR525" s="127"/>
      <c r="JB525" s="127"/>
      <c r="JL525" s="127"/>
      <c r="JV525" s="127"/>
      <c r="KF525" s="127"/>
      <c r="KP525" s="127"/>
      <c r="KZ525" s="127"/>
      <c r="LJ525" s="127"/>
      <c r="LT525" s="127"/>
      <c r="MD525" s="127"/>
    </row>
    <row xmlns:x14ac="http://schemas.microsoft.com/office/spreadsheetml/2009/9/ac" r="526" s="3" customFormat="true" x14ac:dyDescent="0.25">
      <c r="A526" s="380"/>
      <c r="B526" s="127"/>
      <c r="L526" s="127"/>
      <c r="V526" s="127"/>
      <c r="AF526" s="127"/>
      <c r="AP526" s="127"/>
      <c r="AZ526" s="127"/>
      <c r="BJ526" s="127"/>
      <c r="BT526" s="127"/>
      <c r="CD526" s="127"/>
      <c r="CN526" s="127"/>
      <c r="CX526" s="127"/>
      <c r="CY526" s="127"/>
      <c r="DH526" s="127"/>
      <c r="DR526" s="127"/>
      <c r="EB526" s="127"/>
      <c r="EL526" s="127"/>
      <c r="EV526" s="127"/>
      <c r="FF526" s="127"/>
      <c r="FP526" s="127"/>
      <c r="FZ526" s="127"/>
      <c r="GJ526" s="127"/>
      <c r="GT526" s="127"/>
      <c r="HD526" s="127"/>
      <c r="HN526" s="127"/>
      <c r="HX526" s="127"/>
      <c r="IH526" s="127"/>
      <c r="IR526" s="127"/>
      <c r="JB526" s="127"/>
      <c r="JL526" s="127"/>
      <c r="JV526" s="127"/>
      <c r="KF526" s="127"/>
      <c r="KP526" s="127"/>
      <c r="KZ526" s="127"/>
      <c r="LJ526" s="127"/>
      <c r="LT526" s="127"/>
      <c r="MD526" s="127"/>
    </row>
    <row xmlns:x14ac="http://schemas.microsoft.com/office/spreadsheetml/2009/9/ac" r="527" s="3" customFormat="true" x14ac:dyDescent="0.25">
      <c r="A527" s="380"/>
      <c r="B527" s="127"/>
      <c r="L527" s="127"/>
      <c r="V527" s="127"/>
      <c r="AF527" s="127"/>
      <c r="AP527" s="127"/>
      <c r="AZ527" s="127"/>
      <c r="BJ527" s="127"/>
      <c r="BT527" s="127"/>
      <c r="CD527" s="127"/>
      <c r="CN527" s="127"/>
      <c r="CX527" s="127"/>
      <c r="CY527" s="127"/>
      <c r="DH527" s="127"/>
      <c r="DR527" s="127"/>
      <c r="EB527" s="127"/>
      <c r="EL527" s="127"/>
      <c r="EV527" s="127"/>
      <c r="FF527" s="127"/>
      <c r="FP527" s="127"/>
      <c r="FZ527" s="127"/>
      <c r="GJ527" s="127"/>
      <c r="GT527" s="127"/>
      <c r="HD527" s="127"/>
      <c r="HN527" s="127"/>
      <c r="HX527" s="127"/>
      <c r="IH527" s="127"/>
      <c r="IR527" s="127"/>
      <c r="JB527" s="127"/>
      <c r="JL527" s="127"/>
      <c r="JV527" s="127"/>
      <c r="KF527" s="127"/>
      <c r="KP527" s="127"/>
      <c r="KZ527" s="127"/>
      <c r="LJ527" s="127"/>
      <c r="LT527" s="127"/>
      <c r="MD527" s="127"/>
    </row>
    <row xmlns:x14ac="http://schemas.microsoft.com/office/spreadsheetml/2009/9/ac" r="528" s="3" customFormat="true" x14ac:dyDescent="0.25">
      <c r="A528" s="380"/>
      <c r="B528" s="127"/>
      <c r="L528" s="127"/>
      <c r="V528" s="127"/>
      <c r="AF528" s="127"/>
      <c r="AP528" s="127"/>
      <c r="AZ528" s="127"/>
      <c r="BJ528" s="127"/>
      <c r="BT528" s="127"/>
      <c r="CD528" s="127"/>
      <c r="CN528" s="127"/>
      <c r="CX528" s="127"/>
      <c r="CY528" s="127"/>
      <c r="DH528" s="127"/>
      <c r="DR528" s="127"/>
      <c r="EB528" s="127"/>
      <c r="EL528" s="127"/>
      <c r="EV528" s="127"/>
      <c r="FF528" s="127"/>
      <c r="FP528" s="127"/>
      <c r="FZ528" s="127"/>
      <c r="GJ528" s="127"/>
      <c r="GT528" s="127"/>
      <c r="HD528" s="127"/>
      <c r="HN528" s="127"/>
      <c r="HX528" s="127"/>
      <c r="IH528" s="127"/>
      <c r="IR528" s="127"/>
      <c r="JB528" s="127"/>
      <c r="JL528" s="127"/>
      <c r="JV528" s="127"/>
      <c r="KF528" s="127"/>
      <c r="KP528" s="127"/>
      <c r="KZ528" s="127"/>
      <c r="LJ528" s="127"/>
      <c r="LT528" s="127"/>
      <c r="MD528" s="127"/>
    </row>
    <row xmlns:x14ac="http://schemas.microsoft.com/office/spreadsheetml/2009/9/ac" r="529" s="3" customFormat="true" x14ac:dyDescent="0.25">
      <c r="A529" s="380"/>
      <c r="B529" s="127"/>
      <c r="L529" s="127"/>
      <c r="V529" s="127"/>
      <c r="AF529" s="127"/>
      <c r="AP529" s="127"/>
      <c r="AZ529" s="127"/>
      <c r="BJ529" s="127"/>
      <c r="BT529" s="127"/>
      <c r="CD529" s="127"/>
      <c r="CN529" s="127"/>
      <c r="CX529" s="127"/>
      <c r="CY529" s="127"/>
      <c r="DH529" s="127"/>
      <c r="DR529" s="127"/>
      <c r="EB529" s="127"/>
      <c r="EL529" s="127"/>
      <c r="EV529" s="127"/>
      <c r="FF529" s="127"/>
      <c r="FP529" s="127"/>
      <c r="FZ529" s="127"/>
      <c r="GJ529" s="127"/>
      <c r="GT529" s="127"/>
      <c r="HD529" s="127"/>
      <c r="HN529" s="127"/>
      <c r="HX529" s="127"/>
      <c r="IH529" s="127"/>
      <c r="IR529" s="127"/>
      <c r="JB529" s="127"/>
      <c r="JL529" s="127"/>
      <c r="JV529" s="127"/>
      <c r="KF529" s="127"/>
      <c r="KP529" s="127"/>
      <c r="KZ529" s="127"/>
      <c r="LJ529" s="127"/>
      <c r="LT529" s="127"/>
      <c r="MD529" s="127"/>
    </row>
    <row xmlns:x14ac="http://schemas.microsoft.com/office/spreadsheetml/2009/9/ac" r="530" s="3" customFormat="true" x14ac:dyDescent="0.25">
      <c r="A530" s="380"/>
      <c r="B530" s="127"/>
      <c r="L530" s="127"/>
      <c r="V530" s="127"/>
      <c r="AF530" s="127"/>
      <c r="AP530" s="127"/>
      <c r="AZ530" s="127"/>
      <c r="BJ530" s="127"/>
      <c r="BT530" s="127"/>
      <c r="CD530" s="127"/>
      <c r="CN530" s="127"/>
      <c r="CX530" s="127"/>
      <c r="CY530" s="127"/>
      <c r="DH530" s="127"/>
      <c r="DR530" s="127"/>
      <c r="EB530" s="127"/>
      <c r="EL530" s="127"/>
      <c r="EV530" s="127"/>
      <c r="FF530" s="127"/>
      <c r="FP530" s="127"/>
      <c r="FZ530" s="127"/>
      <c r="GJ530" s="127"/>
      <c r="GT530" s="127"/>
      <c r="HD530" s="127"/>
      <c r="HN530" s="127"/>
      <c r="HX530" s="127"/>
      <c r="IH530" s="127"/>
      <c r="IR530" s="127"/>
      <c r="JB530" s="127"/>
      <c r="JL530" s="127"/>
      <c r="JV530" s="127"/>
      <c r="KF530" s="127"/>
      <c r="KP530" s="127"/>
      <c r="KZ530" s="127"/>
      <c r="LJ530" s="127"/>
      <c r="LT530" s="127"/>
      <c r="MD530" s="127"/>
    </row>
    <row xmlns:x14ac="http://schemas.microsoft.com/office/spreadsheetml/2009/9/ac" r="531" s="3" customFormat="true" x14ac:dyDescent="0.25">
      <c r="A531" s="380"/>
      <c r="B531" s="127"/>
      <c r="L531" s="127"/>
      <c r="V531" s="127"/>
      <c r="AF531" s="127"/>
      <c r="AP531" s="127"/>
      <c r="AZ531" s="127"/>
      <c r="BJ531" s="127"/>
      <c r="BT531" s="127"/>
      <c r="CD531" s="127"/>
      <c r="CN531" s="127"/>
      <c r="CX531" s="127"/>
      <c r="CY531" s="127"/>
      <c r="DH531" s="127"/>
      <c r="DR531" s="127"/>
      <c r="EB531" s="127"/>
      <c r="EL531" s="127"/>
      <c r="EV531" s="127"/>
      <c r="FF531" s="127"/>
      <c r="FP531" s="127"/>
      <c r="FZ531" s="127"/>
      <c r="GJ531" s="127"/>
      <c r="GT531" s="127"/>
      <c r="HD531" s="127"/>
      <c r="HN531" s="127"/>
      <c r="HX531" s="127"/>
      <c r="IH531" s="127"/>
      <c r="IR531" s="127"/>
      <c r="JB531" s="127"/>
      <c r="JL531" s="127"/>
      <c r="JV531" s="127"/>
      <c r="KF531" s="127"/>
      <c r="KP531" s="127"/>
      <c r="KZ531" s="127"/>
      <c r="LJ531" s="127"/>
      <c r="LT531" s="127"/>
      <c r="MD531" s="127"/>
    </row>
    <row xmlns:x14ac="http://schemas.microsoft.com/office/spreadsheetml/2009/9/ac" r="532" s="3" customFormat="true" x14ac:dyDescent="0.25">
      <c r="A532" s="380"/>
      <c r="B532" s="127"/>
      <c r="L532" s="127"/>
      <c r="V532" s="127"/>
      <c r="AF532" s="127"/>
      <c r="AP532" s="127"/>
      <c r="AZ532" s="127"/>
      <c r="BJ532" s="127"/>
      <c r="BT532" s="127"/>
      <c r="CD532" s="127"/>
      <c r="CN532" s="127"/>
      <c r="CX532" s="127"/>
      <c r="CY532" s="127"/>
      <c r="DH532" s="127"/>
      <c r="DR532" s="127"/>
      <c r="EB532" s="127"/>
      <c r="EL532" s="127"/>
      <c r="EV532" s="127"/>
      <c r="FF532" s="127"/>
      <c r="FP532" s="127"/>
      <c r="FZ532" s="127"/>
      <c r="GJ532" s="127"/>
      <c r="GT532" s="127"/>
      <c r="HD532" s="127"/>
      <c r="HN532" s="127"/>
      <c r="HX532" s="127"/>
      <c r="IH532" s="127"/>
      <c r="IR532" s="127"/>
      <c r="JB532" s="127"/>
      <c r="JL532" s="127"/>
      <c r="JV532" s="127"/>
      <c r="KF532" s="127"/>
      <c r="KP532" s="127"/>
      <c r="KZ532" s="127"/>
      <c r="LJ532" s="127"/>
      <c r="LT532" s="127"/>
      <c r="MD532" s="127"/>
    </row>
    <row xmlns:x14ac="http://schemas.microsoft.com/office/spreadsheetml/2009/9/ac" r="533" s="3" customFormat="true" x14ac:dyDescent="0.25">
      <c r="A533" s="380"/>
      <c r="B533" s="127"/>
      <c r="L533" s="127"/>
      <c r="V533" s="127"/>
      <c r="AF533" s="127"/>
      <c r="AP533" s="127"/>
      <c r="AZ533" s="127"/>
      <c r="BJ533" s="127"/>
      <c r="BT533" s="127"/>
      <c r="CD533" s="127"/>
      <c r="CN533" s="127"/>
      <c r="CX533" s="127"/>
      <c r="CY533" s="127"/>
      <c r="DH533" s="127"/>
      <c r="DR533" s="127"/>
      <c r="EB533" s="127"/>
      <c r="EL533" s="127"/>
      <c r="EV533" s="127"/>
      <c r="FF533" s="127"/>
      <c r="FP533" s="127"/>
      <c r="FZ533" s="127"/>
      <c r="GJ533" s="127"/>
      <c r="GT533" s="127"/>
      <c r="HD533" s="127"/>
      <c r="HN533" s="127"/>
      <c r="HX533" s="127"/>
      <c r="IH533" s="127"/>
      <c r="IR533" s="127"/>
      <c r="JB533" s="127"/>
      <c r="JL533" s="127"/>
      <c r="JV533" s="127"/>
      <c r="KF533" s="127"/>
      <c r="KP533" s="127"/>
      <c r="KZ533" s="127"/>
      <c r="LJ533" s="127"/>
      <c r="LT533" s="127"/>
      <c r="MD533" s="127"/>
    </row>
    <row xmlns:x14ac="http://schemas.microsoft.com/office/spreadsheetml/2009/9/ac" r="534" s="3" customFormat="true" x14ac:dyDescent="0.25">
      <c r="A534" s="380"/>
      <c r="B534" s="127"/>
      <c r="L534" s="127"/>
      <c r="V534" s="127"/>
      <c r="AF534" s="127"/>
      <c r="AP534" s="127"/>
      <c r="AZ534" s="127"/>
      <c r="BJ534" s="127"/>
      <c r="BT534" s="127"/>
      <c r="CD534" s="127"/>
      <c r="CN534" s="127"/>
      <c r="CX534" s="127"/>
      <c r="CY534" s="127"/>
      <c r="DH534" s="127"/>
      <c r="DR534" s="127"/>
      <c r="EB534" s="127"/>
      <c r="EL534" s="127"/>
      <c r="EV534" s="127"/>
      <c r="FF534" s="127"/>
      <c r="FP534" s="127"/>
      <c r="FZ534" s="127"/>
      <c r="GJ534" s="127"/>
      <c r="GT534" s="127"/>
      <c r="HD534" s="127"/>
      <c r="HN534" s="127"/>
      <c r="HX534" s="127"/>
      <c r="IH534" s="127"/>
      <c r="IR534" s="127"/>
      <c r="JB534" s="127"/>
      <c r="JL534" s="127"/>
      <c r="JV534" s="127"/>
      <c r="KF534" s="127"/>
      <c r="KP534" s="127"/>
      <c r="KZ534" s="127"/>
      <c r="LJ534" s="127"/>
      <c r="LT534" s="127"/>
      <c r="MD534" s="127"/>
    </row>
    <row xmlns:x14ac="http://schemas.microsoft.com/office/spreadsheetml/2009/9/ac" r="535" s="3" customFormat="true" x14ac:dyDescent="0.25">
      <c r="A535" s="380"/>
      <c r="B535" s="127"/>
      <c r="L535" s="127"/>
      <c r="V535" s="127"/>
      <c r="AF535" s="127"/>
      <c r="AP535" s="127"/>
      <c r="AZ535" s="127"/>
      <c r="BJ535" s="127"/>
      <c r="BT535" s="127"/>
      <c r="CD535" s="127"/>
      <c r="CN535" s="127"/>
      <c r="CX535" s="127"/>
      <c r="CY535" s="127"/>
      <c r="DH535" s="127"/>
      <c r="DR535" s="127"/>
      <c r="EB535" s="127"/>
      <c r="EL535" s="127"/>
      <c r="EV535" s="127"/>
      <c r="FF535" s="127"/>
      <c r="FP535" s="127"/>
      <c r="FZ535" s="127"/>
      <c r="GJ535" s="127"/>
      <c r="GT535" s="127"/>
      <c r="HD535" s="127"/>
      <c r="HN535" s="127"/>
      <c r="HX535" s="127"/>
      <c r="IH535" s="127"/>
      <c r="IR535" s="127"/>
      <c r="JB535" s="127"/>
      <c r="JL535" s="127"/>
      <c r="JV535" s="127"/>
      <c r="KF535" s="127"/>
      <c r="KP535" s="127"/>
      <c r="KZ535" s="127"/>
      <c r="LJ535" s="127"/>
      <c r="LT535" s="127"/>
      <c r="MD535" s="127"/>
    </row>
    <row xmlns:x14ac="http://schemas.microsoft.com/office/spreadsheetml/2009/9/ac" r="536" s="3" customFormat="true" x14ac:dyDescent="0.25">
      <c r="A536" s="380"/>
      <c r="B536" s="127"/>
      <c r="L536" s="127"/>
      <c r="V536" s="127"/>
      <c r="AF536" s="127"/>
      <c r="AP536" s="127"/>
      <c r="AZ536" s="127"/>
      <c r="BJ536" s="127"/>
      <c r="BT536" s="127"/>
      <c r="CD536" s="127"/>
      <c r="CN536" s="127"/>
      <c r="CX536" s="127"/>
      <c r="CY536" s="127"/>
      <c r="DH536" s="127"/>
      <c r="DR536" s="127"/>
      <c r="EB536" s="127"/>
      <c r="EL536" s="127"/>
      <c r="EV536" s="127"/>
      <c r="FF536" s="127"/>
      <c r="FP536" s="127"/>
      <c r="FZ536" s="127"/>
      <c r="GJ536" s="127"/>
      <c r="GT536" s="127"/>
      <c r="HD536" s="127"/>
      <c r="HN536" s="127"/>
      <c r="HX536" s="127"/>
      <c r="IH536" s="127"/>
      <c r="IR536" s="127"/>
      <c r="JB536" s="127"/>
      <c r="JL536" s="127"/>
      <c r="JV536" s="127"/>
      <c r="KF536" s="127"/>
      <c r="KP536" s="127"/>
      <c r="KZ536" s="127"/>
      <c r="LJ536" s="127"/>
      <c r="LT536" s="127"/>
      <c r="MD536" s="127"/>
    </row>
    <row xmlns:x14ac="http://schemas.microsoft.com/office/spreadsheetml/2009/9/ac" r="537" s="3" customFormat="true" x14ac:dyDescent="0.25">
      <c r="A537" s="380"/>
      <c r="B537" s="127"/>
      <c r="L537" s="127"/>
      <c r="V537" s="127"/>
      <c r="AF537" s="127"/>
      <c r="AP537" s="127"/>
      <c r="AZ537" s="127"/>
      <c r="BJ537" s="127"/>
      <c r="BT537" s="127"/>
      <c r="CD537" s="127"/>
      <c r="CN537" s="127"/>
      <c r="CX537" s="127"/>
      <c r="CY537" s="127"/>
      <c r="DH537" s="127"/>
      <c r="DR537" s="127"/>
      <c r="EB537" s="127"/>
      <c r="EL537" s="127"/>
      <c r="EV537" s="127"/>
      <c r="FF537" s="127"/>
      <c r="FP537" s="127"/>
      <c r="FZ537" s="127"/>
      <c r="GJ537" s="127"/>
      <c r="GT537" s="127"/>
      <c r="HD537" s="127"/>
      <c r="HN537" s="127"/>
      <c r="HX537" s="127"/>
      <c r="IH537" s="127"/>
      <c r="IR537" s="127"/>
      <c r="JB537" s="127"/>
      <c r="JL537" s="127"/>
      <c r="JV537" s="127"/>
      <c r="KF537" s="127"/>
      <c r="KP537" s="127"/>
      <c r="KZ537" s="127"/>
      <c r="LJ537" s="127"/>
      <c r="LT537" s="127"/>
      <c r="MD537" s="127"/>
    </row>
    <row xmlns:x14ac="http://schemas.microsoft.com/office/spreadsheetml/2009/9/ac" r="538" s="3" customFormat="true" x14ac:dyDescent="0.25">
      <c r="A538" s="380"/>
      <c r="B538" s="127"/>
      <c r="L538" s="127"/>
      <c r="V538" s="127"/>
      <c r="AF538" s="127"/>
      <c r="AP538" s="127"/>
      <c r="AZ538" s="127"/>
      <c r="BJ538" s="127"/>
      <c r="BT538" s="127"/>
      <c r="CD538" s="127"/>
      <c r="CN538" s="127"/>
      <c r="CX538" s="127"/>
      <c r="CY538" s="127"/>
      <c r="DH538" s="127"/>
      <c r="DR538" s="127"/>
      <c r="EB538" s="127"/>
      <c r="EL538" s="127"/>
      <c r="EV538" s="127"/>
      <c r="FF538" s="127"/>
      <c r="FP538" s="127"/>
      <c r="FZ538" s="127"/>
      <c r="GJ538" s="127"/>
      <c r="GT538" s="127"/>
      <c r="HD538" s="127"/>
      <c r="HN538" s="127"/>
      <c r="HX538" s="127"/>
      <c r="IH538" s="127"/>
      <c r="IR538" s="127"/>
      <c r="JB538" s="127"/>
      <c r="JL538" s="127"/>
      <c r="JV538" s="127"/>
      <c r="KF538" s="127"/>
      <c r="KP538" s="127"/>
      <c r="KZ538" s="127"/>
      <c r="LJ538" s="127"/>
      <c r="LT538" s="127"/>
      <c r="MD538" s="127"/>
    </row>
    <row xmlns:x14ac="http://schemas.microsoft.com/office/spreadsheetml/2009/9/ac" r="539" s="3" customFormat="true" x14ac:dyDescent="0.25">
      <c r="A539" s="380"/>
      <c r="B539" s="127"/>
      <c r="L539" s="127"/>
      <c r="V539" s="127"/>
      <c r="AF539" s="127"/>
      <c r="AP539" s="127"/>
      <c r="AZ539" s="127"/>
      <c r="BJ539" s="127"/>
      <c r="BT539" s="127"/>
      <c r="CD539" s="127"/>
      <c r="CN539" s="127"/>
      <c r="CX539" s="127"/>
      <c r="CY539" s="127"/>
      <c r="DH539" s="127"/>
      <c r="DR539" s="127"/>
      <c r="EB539" s="127"/>
      <c r="EL539" s="127"/>
      <c r="EV539" s="127"/>
      <c r="FF539" s="127"/>
      <c r="FP539" s="127"/>
      <c r="FZ539" s="127"/>
      <c r="GJ539" s="127"/>
      <c r="GT539" s="127"/>
      <c r="HD539" s="127"/>
      <c r="HN539" s="127"/>
      <c r="HX539" s="127"/>
      <c r="IH539" s="127"/>
      <c r="IR539" s="127"/>
      <c r="JB539" s="127"/>
      <c r="JL539" s="127"/>
      <c r="JV539" s="127"/>
      <c r="KF539" s="127"/>
      <c r="KP539" s="127"/>
      <c r="KZ539" s="127"/>
      <c r="LJ539" s="127"/>
      <c r="LT539" s="127"/>
      <c r="MD539" s="127"/>
    </row>
    <row xmlns:x14ac="http://schemas.microsoft.com/office/spreadsheetml/2009/9/ac" r="540" s="3" customFormat="true" x14ac:dyDescent="0.25">
      <c r="A540" s="380"/>
      <c r="B540" s="127"/>
      <c r="L540" s="127"/>
      <c r="V540" s="127"/>
      <c r="AF540" s="127"/>
      <c r="AP540" s="127"/>
      <c r="AZ540" s="127"/>
      <c r="BJ540" s="127"/>
      <c r="BT540" s="127"/>
      <c r="CD540" s="127"/>
      <c r="CN540" s="127"/>
      <c r="CX540" s="127"/>
      <c r="CY540" s="127"/>
      <c r="DH540" s="127"/>
      <c r="DR540" s="127"/>
      <c r="EB540" s="127"/>
      <c r="EL540" s="127"/>
      <c r="EV540" s="127"/>
      <c r="FF540" s="127"/>
      <c r="FP540" s="127"/>
      <c r="FZ540" s="127"/>
      <c r="GJ540" s="127"/>
      <c r="GT540" s="127"/>
      <c r="HD540" s="127"/>
      <c r="HN540" s="127"/>
      <c r="HX540" s="127"/>
      <c r="IH540" s="127"/>
      <c r="IR540" s="127"/>
      <c r="JB540" s="127"/>
      <c r="JL540" s="127"/>
      <c r="JV540" s="127"/>
      <c r="KF540" s="127"/>
      <c r="KP540" s="127"/>
      <c r="KZ540" s="127"/>
      <c r="LJ540" s="127"/>
      <c r="LT540" s="127"/>
      <c r="MD540" s="127"/>
    </row>
    <row xmlns:x14ac="http://schemas.microsoft.com/office/spreadsheetml/2009/9/ac" r="541" s="3" customFormat="true" x14ac:dyDescent="0.25">
      <c r="A541" s="380"/>
      <c r="B541" s="127"/>
      <c r="L541" s="127"/>
      <c r="V541" s="127"/>
      <c r="AF541" s="127"/>
      <c r="AP541" s="127"/>
      <c r="AZ541" s="127"/>
      <c r="BJ541" s="127"/>
      <c r="BT541" s="127"/>
      <c r="CD541" s="127"/>
      <c r="CN541" s="127"/>
      <c r="CX541" s="127"/>
      <c r="CY541" s="127"/>
      <c r="DH541" s="127"/>
      <c r="DR541" s="127"/>
      <c r="EB541" s="127"/>
      <c r="EL541" s="127"/>
      <c r="EV541" s="127"/>
      <c r="FF541" s="127"/>
      <c r="FP541" s="127"/>
      <c r="FZ541" s="127"/>
      <c r="GJ541" s="127"/>
      <c r="GT541" s="127"/>
      <c r="HD541" s="127"/>
      <c r="HN541" s="127"/>
      <c r="HX541" s="127"/>
      <c r="IH541" s="127"/>
      <c r="IR541" s="127"/>
      <c r="JB541" s="127"/>
      <c r="JL541" s="127"/>
      <c r="JV541" s="127"/>
      <c r="KF541" s="127"/>
      <c r="KP541" s="127"/>
      <c r="KZ541" s="127"/>
      <c r="LJ541" s="127"/>
      <c r="LT541" s="127"/>
      <c r="MD541" s="127"/>
    </row>
    <row xmlns:x14ac="http://schemas.microsoft.com/office/spreadsheetml/2009/9/ac" r="542" s="3" customFormat="true" x14ac:dyDescent="0.25">
      <c r="A542" s="380"/>
      <c r="B542" s="127"/>
      <c r="L542" s="127"/>
      <c r="V542" s="127"/>
      <c r="AF542" s="127"/>
      <c r="AP542" s="127"/>
      <c r="AZ542" s="127"/>
      <c r="BJ542" s="127"/>
      <c r="BT542" s="127"/>
      <c r="CD542" s="127"/>
      <c r="CN542" s="127"/>
      <c r="CX542" s="127"/>
      <c r="CY542" s="127"/>
      <c r="DH542" s="127"/>
      <c r="DR542" s="127"/>
      <c r="EB542" s="127"/>
      <c r="EL542" s="127"/>
      <c r="EV542" s="127"/>
      <c r="FF542" s="127"/>
      <c r="FP542" s="127"/>
      <c r="FZ542" s="127"/>
      <c r="GJ542" s="127"/>
      <c r="GT542" s="127"/>
      <c r="HD542" s="127"/>
      <c r="HN542" s="127"/>
      <c r="HX542" s="127"/>
      <c r="IH542" s="127"/>
      <c r="IR542" s="127"/>
      <c r="JB542" s="127"/>
      <c r="JL542" s="127"/>
      <c r="JV542" s="127"/>
      <c r="KF542" s="127"/>
      <c r="KP542" s="127"/>
      <c r="KZ542" s="127"/>
      <c r="LJ542" s="127"/>
      <c r="LT542" s="127"/>
      <c r="MD542" s="127"/>
    </row>
    <row xmlns:x14ac="http://schemas.microsoft.com/office/spreadsheetml/2009/9/ac" r="543" s="3" customFormat="true" x14ac:dyDescent="0.25">
      <c r="A543" s="380"/>
      <c r="B543" s="127"/>
      <c r="L543" s="127"/>
      <c r="V543" s="127"/>
      <c r="AF543" s="127"/>
      <c r="AP543" s="127"/>
      <c r="AZ543" s="127"/>
      <c r="BJ543" s="127"/>
      <c r="BT543" s="127"/>
      <c r="CD543" s="127"/>
      <c r="CN543" s="127"/>
      <c r="CX543" s="127"/>
      <c r="CY543" s="127"/>
      <c r="DH543" s="127"/>
      <c r="DR543" s="127"/>
      <c r="EB543" s="127"/>
      <c r="EL543" s="127"/>
      <c r="EV543" s="127"/>
      <c r="FF543" s="127"/>
      <c r="FP543" s="127"/>
      <c r="FZ543" s="127"/>
      <c r="GJ543" s="127"/>
      <c r="GT543" s="127"/>
      <c r="HD543" s="127"/>
      <c r="HN543" s="127"/>
      <c r="HX543" s="127"/>
      <c r="IH543" s="127"/>
      <c r="IR543" s="127"/>
      <c r="JB543" s="127"/>
      <c r="JL543" s="127"/>
      <c r="JV543" s="127"/>
      <c r="KF543" s="127"/>
      <c r="KP543" s="127"/>
      <c r="KZ543" s="127"/>
      <c r="LJ543" s="127"/>
      <c r="LT543" s="127"/>
      <c r="MD543" s="127"/>
    </row>
    <row xmlns:x14ac="http://schemas.microsoft.com/office/spreadsheetml/2009/9/ac" r="544" s="3" customFormat="true" x14ac:dyDescent="0.25">
      <c r="A544" s="380"/>
      <c r="B544" s="127"/>
      <c r="L544" s="127"/>
      <c r="V544" s="127"/>
      <c r="AF544" s="127"/>
      <c r="AP544" s="127"/>
      <c r="AZ544" s="127"/>
      <c r="BJ544" s="127"/>
      <c r="BT544" s="127"/>
      <c r="CD544" s="127"/>
      <c r="CN544" s="127"/>
      <c r="CX544" s="127"/>
      <c r="CY544" s="127"/>
      <c r="DH544" s="127"/>
      <c r="DR544" s="127"/>
      <c r="EB544" s="127"/>
      <c r="EL544" s="127"/>
      <c r="EV544" s="127"/>
      <c r="FF544" s="127"/>
      <c r="FP544" s="127"/>
      <c r="FZ544" s="127"/>
      <c r="GJ544" s="127"/>
      <c r="GT544" s="127"/>
      <c r="HD544" s="127"/>
      <c r="HN544" s="127"/>
      <c r="HX544" s="127"/>
      <c r="IH544" s="127"/>
      <c r="IR544" s="127"/>
      <c r="JB544" s="127"/>
      <c r="JL544" s="127"/>
      <c r="JV544" s="127"/>
      <c r="KF544" s="127"/>
      <c r="KP544" s="127"/>
      <c r="KZ544" s="127"/>
      <c r="LJ544" s="127"/>
      <c r="LT544" s="127"/>
      <c r="MD544" s="127"/>
    </row>
    <row xmlns:x14ac="http://schemas.microsoft.com/office/spreadsheetml/2009/9/ac" r="545" s="3" customFormat="true" x14ac:dyDescent="0.25">
      <c r="A545" s="380"/>
      <c r="B545" s="127"/>
      <c r="L545" s="127"/>
      <c r="V545" s="127"/>
      <c r="AF545" s="127"/>
      <c r="AP545" s="127"/>
      <c r="AZ545" s="127"/>
      <c r="BJ545" s="127"/>
      <c r="BT545" s="127"/>
      <c r="CD545" s="127"/>
      <c r="CN545" s="127"/>
      <c r="CX545" s="127"/>
      <c r="CY545" s="127"/>
      <c r="DH545" s="127"/>
      <c r="DR545" s="127"/>
      <c r="EB545" s="127"/>
      <c r="EL545" s="127"/>
      <c r="EV545" s="127"/>
      <c r="FF545" s="127"/>
      <c r="FP545" s="127"/>
      <c r="FZ545" s="127"/>
      <c r="GJ545" s="127"/>
      <c r="GT545" s="127"/>
      <c r="HD545" s="127"/>
      <c r="HN545" s="127"/>
      <c r="HX545" s="127"/>
      <c r="IH545" s="127"/>
      <c r="IR545" s="127"/>
      <c r="JB545" s="127"/>
      <c r="JL545" s="127"/>
      <c r="JV545" s="127"/>
      <c r="KF545" s="127"/>
      <c r="KP545" s="127"/>
      <c r="KZ545" s="127"/>
      <c r="LJ545" s="127"/>
      <c r="LT545" s="127"/>
      <c r="MD545" s="127"/>
    </row>
    <row xmlns:x14ac="http://schemas.microsoft.com/office/spreadsheetml/2009/9/ac" r="546" s="3" customFormat="true" x14ac:dyDescent="0.25">
      <c r="A546" s="380"/>
      <c r="B546" s="127"/>
      <c r="L546" s="127"/>
      <c r="V546" s="127"/>
      <c r="AF546" s="127"/>
      <c r="AP546" s="127"/>
      <c r="AZ546" s="127"/>
      <c r="BJ546" s="127"/>
      <c r="BT546" s="127"/>
      <c r="CD546" s="127"/>
      <c r="CN546" s="127"/>
      <c r="CX546" s="127"/>
      <c r="CY546" s="127"/>
      <c r="DH546" s="127"/>
      <c r="DR546" s="127"/>
      <c r="EB546" s="127"/>
      <c r="EL546" s="127"/>
      <c r="EV546" s="127"/>
      <c r="FF546" s="127"/>
      <c r="FP546" s="127"/>
      <c r="FZ546" s="127"/>
      <c r="GJ546" s="127"/>
      <c r="GT546" s="127"/>
      <c r="HD546" s="127"/>
      <c r="HN546" s="127"/>
      <c r="HX546" s="127"/>
      <c r="IH546" s="127"/>
      <c r="IR546" s="127"/>
      <c r="JB546" s="127"/>
      <c r="JL546" s="127"/>
      <c r="JV546" s="127"/>
      <c r="KF546" s="127"/>
      <c r="KP546" s="127"/>
      <c r="KZ546" s="127"/>
      <c r="LJ546" s="127"/>
      <c r="LT546" s="127"/>
      <c r="MD546" s="127"/>
    </row>
    <row xmlns:x14ac="http://schemas.microsoft.com/office/spreadsheetml/2009/9/ac" r="547" s="3" customFormat="true" x14ac:dyDescent="0.25">
      <c r="A547" s="380"/>
      <c r="B547" s="127"/>
      <c r="L547" s="127"/>
      <c r="V547" s="127"/>
      <c r="AF547" s="127"/>
      <c r="AP547" s="127"/>
      <c r="AZ547" s="127"/>
      <c r="BJ547" s="127"/>
      <c r="BT547" s="127"/>
      <c r="CD547" s="127"/>
      <c r="CN547" s="127"/>
      <c r="CX547" s="127"/>
      <c r="CY547" s="127"/>
      <c r="DH547" s="127"/>
      <c r="DR547" s="127"/>
      <c r="EB547" s="127"/>
      <c r="EL547" s="127"/>
      <c r="EV547" s="127"/>
      <c r="FF547" s="127"/>
      <c r="FP547" s="127"/>
      <c r="FZ547" s="127"/>
      <c r="GJ547" s="127"/>
      <c r="GT547" s="127"/>
      <c r="HD547" s="127"/>
      <c r="HN547" s="127"/>
      <c r="HX547" s="127"/>
      <c r="IH547" s="127"/>
      <c r="IR547" s="127"/>
      <c r="JB547" s="127"/>
      <c r="JL547" s="127"/>
      <c r="JV547" s="127"/>
      <c r="KF547" s="127"/>
      <c r="KP547" s="127"/>
      <c r="KZ547" s="127"/>
      <c r="LJ547" s="127"/>
      <c r="LT547" s="127"/>
      <c r="MD547" s="127"/>
    </row>
    <row xmlns:x14ac="http://schemas.microsoft.com/office/spreadsheetml/2009/9/ac" r="548" s="3" customFormat="true" x14ac:dyDescent="0.25">
      <c r="A548" s="380"/>
      <c r="B548" s="127"/>
      <c r="L548" s="127"/>
      <c r="V548" s="127"/>
      <c r="AF548" s="127"/>
      <c r="AP548" s="127"/>
      <c r="AZ548" s="127"/>
      <c r="BJ548" s="127"/>
      <c r="BT548" s="127"/>
      <c r="CD548" s="127"/>
      <c r="CN548" s="127"/>
      <c r="CX548" s="127"/>
      <c r="CY548" s="127"/>
      <c r="DH548" s="127"/>
      <c r="DR548" s="127"/>
      <c r="EB548" s="127"/>
      <c r="EL548" s="127"/>
      <c r="EV548" s="127"/>
      <c r="FF548" s="127"/>
      <c r="FP548" s="127"/>
      <c r="FZ548" s="127"/>
      <c r="GJ548" s="127"/>
      <c r="GT548" s="127"/>
      <c r="HD548" s="127"/>
      <c r="HN548" s="127"/>
      <c r="HX548" s="127"/>
      <c r="IH548" s="127"/>
      <c r="IR548" s="127"/>
      <c r="JB548" s="127"/>
      <c r="JL548" s="127"/>
      <c r="JV548" s="127"/>
      <c r="KF548" s="127"/>
      <c r="KP548" s="127"/>
      <c r="KZ548" s="127"/>
      <c r="LJ548" s="127"/>
      <c r="LT548" s="127"/>
      <c r="MD548" s="127"/>
    </row>
    <row xmlns:x14ac="http://schemas.microsoft.com/office/spreadsheetml/2009/9/ac" r="549" s="3" customFormat="true" x14ac:dyDescent="0.25">
      <c r="A549" s="380"/>
      <c r="B549" s="127"/>
      <c r="L549" s="127"/>
      <c r="V549" s="127"/>
      <c r="AF549" s="127"/>
      <c r="AP549" s="127"/>
      <c r="AZ549" s="127"/>
      <c r="BJ549" s="127"/>
      <c r="BT549" s="127"/>
      <c r="CD549" s="127"/>
      <c r="CN549" s="127"/>
      <c r="CX549" s="127"/>
      <c r="CY549" s="127"/>
      <c r="DH549" s="127"/>
      <c r="DR549" s="127"/>
      <c r="EB549" s="127"/>
      <c r="EL549" s="127"/>
      <c r="EV549" s="127"/>
      <c r="FF549" s="127"/>
      <c r="FP549" s="127"/>
      <c r="FZ549" s="127"/>
      <c r="GJ549" s="127"/>
      <c r="GT549" s="127"/>
      <c r="HD549" s="127"/>
      <c r="HN549" s="127"/>
      <c r="HX549" s="127"/>
      <c r="IH549" s="127"/>
      <c r="IR549" s="127"/>
      <c r="JB549" s="127"/>
      <c r="JL549" s="127"/>
      <c r="JV549" s="127"/>
      <c r="KF549" s="127"/>
      <c r="KP549" s="127"/>
      <c r="KZ549" s="127"/>
      <c r="LJ549" s="127"/>
      <c r="LT549" s="127"/>
      <c r="MD549" s="127"/>
    </row>
    <row xmlns:x14ac="http://schemas.microsoft.com/office/spreadsheetml/2009/9/ac" r="550" s="3" customFormat="true" x14ac:dyDescent="0.25">
      <c r="A550" s="380"/>
      <c r="B550" s="127"/>
      <c r="L550" s="127"/>
      <c r="V550" s="127"/>
      <c r="AF550" s="127"/>
      <c r="AP550" s="127"/>
      <c r="AZ550" s="127"/>
      <c r="BJ550" s="127"/>
      <c r="BT550" s="127"/>
      <c r="CD550" s="127"/>
      <c r="CN550" s="127"/>
      <c r="CX550" s="127"/>
      <c r="CY550" s="127"/>
      <c r="DH550" s="127"/>
      <c r="DR550" s="127"/>
      <c r="EB550" s="127"/>
      <c r="EL550" s="127"/>
      <c r="EV550" s="127"/>
      <c r="FF550" s="127"/>
      <c r="FP550" s="127"/>
      <c r="FZ550" s="127"/>
      <c r="GJ550" s="127"/>
      <c r="GT550" s="127"/>
      <c r="HD550" s="127"/>
      <c r="HN550" s="127"/>
      <c r="HX550" s="127"/>
      <c r="IH550" s="127"/>
      <c r="IR550" s="127"/>
      <c r="JB550" s="127"/>
      <c r="JL550" s="127"/>
      <c r="JV550" s="127"/>
      <c r="KF550" s="127"/>
      <c r="KP550" s="127"/>
      <c r="KZ550" s="127"/>
      <c r="LJ550" s="127"/>
      <c r="LT550" s="127"/>
      <c r="MD550" s="127"/>
    </row>
    <row xmlns:x14ac="http://schemas.microsoft.com/office/spreadsheetml/2009/9/ac" r="551" s="3" customFormat="true" x14ac:dyDescent="0.25">
      <c r="A551" s="380"/>
      <c r="B551" s="127"/>
      <c r="L551" s="127"/>
      <c r="V551" s="127"/>
      <c r="AF551" s="127"/>
      <c r="AP551" s="127"/>
      <c r="AZ551" s="127"/>
      <c r="BJ551" s="127"/>
      <c r="BT551" s="127"/>
      <c r="CD551" s="127"/>
      <c r="CN551" s="127"/>
      <c r="CX551" s="127"/>
      <c r="CY551" s="127"/>
      <c r="DH551" s="127"/>
      <c r="DR551" s="127"/>
      <c r="EB551" s="127"/>
      <c r="EL551" s="127"/>
      <c r="EV551" s="127"/>
      <c r="FF551" s="127"/>
      <c r="FP551" s="127"/>
      <c r="FZ551" s="127"/>
      <c r="GJ551" s="127"/>
      <c r="GT551" s="127"/>
      <c r="HD551" s="127"/>
      <c r="HN551" s="127"/>
      <c r="HX551" s="127"/>
      <c r="IH551" s="127"/>
      <c r="IR551" s="127"/>
      <c r="JB551" s="127"/>
      <c r="JL551" s="127"/>
      <c r="JV551" s="127"/>
      <c r="KF551" s="127"/>
      <c r="KP551" s="127"/>
      <c r="KZ551" s="127"/>
      <c r="LJ551" s="127"/>
      <c r="LT551" s="127"/>
      <c r="MD551" s="127"/>
    </row>
    <row xmlns:x14ac="http://schemas.microsoft.com/office/spreadsheetml/2009/9/ac" r="552" s="3" customFormat="true" x14ac:dyDescent="0.25">
      <c r="A552" s="380"/>
      <c r="B552" s="127"/>
      <c r="L552" s="127"/>
      <c r="V552" s="127"/>
      <c r="AF552" s="127"/>
      <c r="AP552" s="127"/>
      <c r="AZ552" s="127"/>
      <c r="BJ552" s="127"/>
      <c r="BT552" s="127"/>
      <c r="CD552" s="127"/>
      <c r="CN552" s="127"/>
      <c r="CX552" s="127"/>
      <c r="CY552" s="127"/>
      <c r="DH552" s="127"/>
      <c r="DR552" s="127"/>
      <c r="EB552" s="127"/>
      <c r="EL552" s="127"/>
      <c r="EV552" s="127"/>
      <c r="FF552" s="127"/>
      <c r="FP552" s="127"/>
      <c r="FZ552" s="127"/>
      <c r="GJ552" s="127"/>
      <c r="GT552" s="127"/>
      <c r="HD552" s="127"/>
      <c r="HN552" s="127"/>
      <c r="HX552" s="127"/>
      <c r="IH552" s="127"/>
      <c r="IR552" s="127"/>
      <c r="JB552" s="127"/>
      <c r="JL552" s="127"/>
      <c r="JV552" s="127"/>
      <c r="KF552" s="127"/>
      <c r="KP552" s="127"/>
      <c r="KZ552" s="127"/>
      <c r="LJ552" s="127"/>
      <c r="LT552" s="127"/>
      <c r="MD552" s="127"/>
    </row>
    <row xmlns:x14ac="http://schemas.microsoft.com/office/spreadsheetml/2009/9/ac" r="553" s="3" customFormat="true" x14ac:dyDescent="0.25">
      <c r="A553" s="380"/>
      <c r="B553" s="127"/>
      <c r="L553" s="127"/>
      <c r="V553" s="127"/>
      <c r="AF553" s="127"/>
      <c r="AP553" s="127"/>
      <c r="AZ553" s="127"/>
      <c r="BJ553" s="127"/>
      <c r="BT553" s="127"/>
      <c r="CD553" s="127"/>
      <c r="CN553" s="127"/>
      <c r="CX553" s="127"/>
      <c r="CY553" s="127"/>
      <c r="DH553" s="127"/>
      <c r="DR553" s="127"/>
      <c r="EB553" s="127"/>
      <c r="EL553" s="127"/>
      <c r="EV553" s="127"/>
      <c r="FF553" s="127"/>
      <c r="FP553" s="127"/>
      <c r="FZ553" s="127"/>
      <c r="GJ553" s="127"/>
      <c r="GT553" s="127"/>
      <c r="HD553" s="127"/>
      <c r="HN553" s="127"/>
      <c r="HX553" s="127"/>
      <c r="IH553" s="127"/>
      <c r="IR553" s="127"/>
      <c r="JB553" s="127"/>
      <c r="JL553" s="127"/>
      <c r="JV553" s="127"/>
      <c r="KF553" s="127"/>
      <c r="KP553" s="127"/>
      <c r="KZ553" s="127"/>
      <c r="LJ553" s="127"/>
      <c r="LT553" s="127"/>
      <c r="MD553" s="127"/>
    </row>
    <row xmlns:x14ac="http://schemas.microsoft.com/office/spreadsheetml/2009/9/ac" r="554" s="3" customFormat="true" x14ac:dyDescent="0.25">
      <c r="A554" s="380"/>
      <c r="B554" s="127"/>
      <c r="L554" s="127"/>
      <c r="V554" s="127"/>
      <c r="AF554" s="127"/>
      <c r="AP554" s="127"/>
      <c r="AZ554" s="127"/>
      <c r="BJ554" s="127"/>
      <c r="BT554" s="127"/>
      <c r="CD554" s="127"/>
      <c r="CN554" s="127"/>
      <c r="CX554" s="127"/>
      <c r="CY554" s="127"/>
      <c r="DH554" s="127"/>
      <c r="DR554" s="127"/>
      <c r="EB554" s="127"/>
      <c r="EL554" s="127"/>
      <c r="EV554" s="127"/>
      <c r="FF554" s="127"/>
      <c r="FP554" s="127"/>
      <c r="FZ554" s="127"/>
      <c r="GJ554" s="127"/>
      <c r="GT554" s="127"/>
      <c r="HD554" s="127"/>
      <c r="HN554" s="127"/>
      <c r="HX554" s="127"/>
      <c r="IH554" s="127"/>
      <c r="IR554" s="127"/>
      <c r="JB554" s="127"/>
      <c r="JL554" s="127"/>
      <c r="JV554" s="127"/>
      <c r="KF554" s="127"/>
      <c r="KP554" s="127"/>
      <c r="KZ554" s="127"/>
      <c r="LJ554" s="127"/>
      <c r="LT554" s="127"/>
      <c r="MD554" s="127"/>
    </row>
    <row xmlns:x14ac="http://schemas.microsoft.com/office/spreadsheetml/2009/9/ac" r="555" s="3" customFormat="true" x14ac:dyDescent="0.25">
      <c r="A555" s="380"/>
      <c r="B555" s="127"/>
      <c r="L555" s="127"/>
      <c r="V555" s="127"/>
      <c r="AF555" s="127"/>
      <c r="AP555" s="127"/>
      <c r="AZ555" s="127"/>
      <c r="BJ555" s="127"/>
      <c r="BT555" s="127"/>
      <c r="CD555" s="127"/>
      <c r="CN555" s="127"/>
      <c r="CX555" s="127"/>
      <c r="CY555" s="127"/>
      <c r="DH555" s="127"/>
      <c r="DR555" s="127"/>
      <c r="EB555" s="127"/>
      <c r="EL555" s="127"/>
      <c r="EV555" s="127"/>
      <c r="FF555" s="127"/>
      <c r="FP555" s="127"/>
      <c r="FZ555" s="127"/>
      <c r="GJ555" s="127"/>
      <c r="GT555" s="127"/>
      <c r="HD555" s="127"/>
      <c r="HN555" s="127"/>
      <c r="HX555" s="127"/>
      <c r="IH555" s="127"/>
      <c r="IR555" s="127"/>
      <c r="JB555" s="127"/>
      <c r="JL555" s="127"/>
      <c r="JV555" s="127"/>
      <c r="KF555" s="127"/>
      <c r="KP555" s="127"/>
      <c r="KZ555" s="127"/>
      <c r="LJ555" s="127"/>
      <c r="LT555" s="127"/>
      <c r="MD555" s="127"/>
    </row>
    <row xmlns:x14ac="http://schemas.microsoft.com/office/spreadsheetml/2009/9/ac" r="556" s="3" customFormat="true" x14ac:dyDescent="0.25">
      <c r="A556" s="380"/>
      <c r="B556" s="127"/>
      <c r="L556" s="127"/>
      <c r="V556" s="127"/>
      <c r="AF556" s="127"/>
      <c r="AP556" s="127"/>
      <c r="AZ556" s="127"/>
      <c r="BJ556" s="127"/>
      <c r="BT556" s="127"/>
      <c r="CD556" s="127"/>
      <c r="CN556" s="127"/>
      <c r="CX556" s="127"/>
      <c r="CY556" s="127"/>
      <c r="DH556" s="127"/>
      <c r="DR556" s="127"/>
      <c r="EB556" s="127"/>
      <c r="EL556" s="127"/>
      <c r="EV556" s="127"/>
      <c r="FF556" s="127"/>
      <c r="FP556" s="127"/>
      <c r="FZ556" s="127"/>
      <c r="GJ556" s="127"/>
      <c r="GT556" s="127"/>
      <c r="HD556" s="127"/>
      <c r="HN556" s="127"/>
      <c r="HX556" s="127"/>
      <c r="IH556" s="127"/>
      <c r="IR556" s="127"/>
      <c r="JB556" s="127"/>
      <c r="JL556" s="127"/>
      <c r="JV556" s="127"/>
      <c r="KF556" s="127"/>
      <c r="KP556" s="127"/>
      <c r="KZ556" s="127"/>
      <c r="LJ556" s="127"/>
      <c r="LT556" s="127"/>
      <c r="MD556" s="127"/>
    </row>
    <row xmlns:x14ac="http://schemas.microsoft.com/office/spreadsheetml/2009/9/ac" r="557" s="3" customFormat="true" x14ac:dyDescent="0.25">
      <c r="A557" s="380"/>
      <c r="B557" s="127"/>
      <c r="L557" s="127"/>
      <c r="V557" s="127"/>
      <c r="AF557" s="127"/>
      <c r="AP557" s="127"/>
      <c r="AZ557" s="127"/>
      <c r="BJ557" s="127"/>
      <c r="BT557" s="127"/>
      <c r="CD557" s="127"/>
      <c r="CN557" s="127"/>
      <c r="CX557" s="127"/>
      <c r="CY557" s="127"/>
      <c r="DH557" s="127"/>
      <c r="DR557" s="127"/>
      <c r="EB557" s="127"/>
      <c r="EL557" s="127"/>
      <c r="EV557" s="127"/>
      <c r="FF557" s="127"/>
      <c r="FP557" s="127"/>
      <c r="FZ557" s="127"/>
      <c r="GJ557" s="127"/>
      <c r="GT557" s="127"/>
      <c r="HD557" s="127"/>
      <c r="HN557" s="127"/>
      <c r="HX557" s="127"/>
      <c r="IH557" s="127"/>
      <c r="IR557" s="127"/>
      <c r="JB557" s="127"/>
      <c r="JL557" s="127"/>
      <c r="JV557" s="127"/>
      <c r="KF557" s="127"/>
      <c r="KP557" s="127"/>
      <c r="KZ557" s="127"/>
      <c r="LJ557" s="127"/>
      <c r="LT557" s="127"/>
      <c r="MD557" s="127"/>
    </row>
    <row xmlns:x14ac="http://schemas.microsoft.com/office/spreadsheetml/2009/9/ac" r="558" s="3" customFormat="true" x14ac:dyDescent="0.25">
      <c r="A558" s="380"/>
      <c r="B558" s="127"/>
      <c r="L558" s="127"/>
      <c r="V558" s="127"/>
      <c r="AF558" s="127"/>
      <c r="AP558" s="127"/>
      <c r="AZ558" s="127"/>
      <c r="BJ558" s="127"/>
      <c r="BT558" s="127"/>
      <c r="CD558" s="127"/>
      <c r="CN558" s="127"/>
      <c r="CX558" s="127"/>
      <c r="CY558" s="127"/>
      <c r="DH558" s="127"/>
      <c r="DR558" s="127"/>
      <c r="EB558" s="127"/>
      <c r="EL558" s="127"/>
      <c r="EV558" s="127"/>
      <c r="FF558" s="127"/>
      <c r="FP558" s="127"/>
      <c r="FZ558" s="127"/>
      <c r="GJ558" s="127"/>
      <c r="GT558" s="127"/>
      <c r="HD558" s="127"/>
      <c r="HN558" s="127"/>
      <c r="HX558" s="127"/>
      <c r="IH558" s="127"/>
      <c r="IR558" s="127"/>
      <c r="JB558" s="127"/>
      <c r="JL558" s="127"/>
      <c r="JV558" s="127"/>
      <c r="KF558" s="127"/>
      <c r="KP558" s="127"/>
      <c r="KZ558" s="127"/>
      <c r="LJ558" s="127"/>
      <c r="LT558" s="127"/>
      <c r="MD558" s="127"/>
    </row>
    <row xmlns:x14ac="http://schemas.microsoft.com/office/spreadsheetml/2009/9/ac" r="559" s="3" customFormat="true" x14ac:dyDescent="0.25">
      <c r="A559" s="380"/>
      <c r="B559" s="127"/>
      <c r="L559" s="127"/>
      <c r="V559" s="127"/>
      <c r="AF559" s="127"/>
      <c r="AP559" s="127"/>
      <c r="AZ559" s="127"/>
      <c r="BJ559" s="127"/>
      <c r="BT559" s="127"/>
      <c r="CD559" s="127"/>
      <c r="CN559" s="127"/>
      <c r="CX559" s="127"/>
      <c r="CY559" s="127"/>
      <c r="DH559" s="127"/>
      <c r="DR559" s="127"/>
      <c r="EB559" s="127"/>
      <c r="EL559" s="127"/>
      <c r="EV559" s="127"/>
      <c r="FF559" s="127"/>
      <c r="FP559" s="127"/>
      <c r="FZ559" s="127"/>
      <c r="GJ559" s="127"/>
      <c r="GT559" s="127"/>
      <c r="HD559" s="127"/>
      <c r="HN559" s="127"/>
      <c r="HX559" s="127"/>
      <c r="IH559" s="127"/>
      <c r="IR559" s="127"/>
      <c r="JB559" s="127"/>
      <c r="JL559" s="127"/>
      <c r="JV559" s="127"/>
      <c r="KF559" s="127"/>
      <c r="KP559" s="127"/>
      <c r="KZ559" s="127"/>
      <c r="LJ559" s="127"/>
      <c r="LT559" s="127"/>
      <c r="MD559" s="127"/>
    </row>
    <row xmlns:x14ac="http://schemas.microsoft.com/office/spreadsheetml/2009/9/ac" r="560" s="3" customFormat="true" x14ac:dyDescent="0.25">
      <c r="A560" s="380"/>
      <c r="B560" s="127"/>
      <c r="L560" s="127"/>
      <c r="V560" s="127"/>
      <c r="AF560" s="127"/>
      <c r="AP560" s="127"/>
      <c r="AZ560" s="127"/>
      <c r="BJ560" s="127"/>
      <c r="BT560" s="127"/>
      <c r="CD560" s="127"/>
      <c r="CN560" s="127"/>
      <c r="CX560" s="127"/>
      <c r="CY560" s="127"/>
      <c r="DH560" s="127"/>
      <c r="DR560" s="127"/>
      <c r="EB560" s="127"/>
      <c r="EL560" s="127"/>
      <c r="EV560" s="127"/>
      <c r="FF560" s="127"/>
      <c r="FP560" s="127"/>
      <c r="FZ560" s="127"/>
      <c r="GJ560" s="127"/>
      <c r="GT560" s="127"/>
      <c r="HD560" s="127"/>
      <c r="HN560" s="127"/>
      <c r="HX560" s="127"/>
      <c r="IH560" s="127"/>
      <c r="IR560" s="127"/>
      <c r="JB560" s="127"/>
      <c r="JL560" s="127"/>
      <c r="JV560" s="127"/>
      <c r="KF560" s="127"/>
      <c r="KP560" s="127"/>
      <c r="KZ560" s="127"/>
      <c r="LJ560" s="127"/>
      <c r="LT560" s="127"/>
      <c r="MD560" s="127"/>
    </row>
    <row xmlns:x14ac="http://schemas.microsoft.com/office/spreadsheetml/2009/9/ac" r="561" s="3" customFormat="true" x14ac:dyDescent="0.25">
      <c r="A561" s="380"/>
      <c r="B561" s="127"/>
      <c r="L561" s="127"/>
      <c r="V561" s="127"/>
      <c r="AF561" s="127"/>
      <c r="AP561" s="127"/>
      <c r="AZ561" s="127"/>
      <c r="BJ561" s="127"/>
      <c r="BT561" s="127"/>
      <c r="CD561" s="127"/>
      <c r="CN561" s="127"/>
      <c r="CX561" s="127"/>
      <c r="CY561" s="127"/>
      <c r="DH561" s="127"/>
      <c r="DR561" s="127"/>
      <c r="EB561" s="127"/>
      <c r="EL561" s="127"/>
      <c r="EV561" s="127"/>
      <c r="FF561" s="127"/>
      <c r="FP561" s="127"/>
      <c r="FZ561" s="127"/>
      <c r="GJ561" s="127"/>
      <c r="GT561" s="127"/>
      <c r="HD561" s="127"/>
      <c r="HN561" s="127"/>
      <c r="HX561" s="127"/>
      <c r="IH561" s="127"/>
      <c r="IR561" s="127"/>
      <c r="JB561" s="127"/>
      <c r="JL561" s="127"/>
      <c r="JV561" s="127"/>
      <c r="KF561" s="127"/>
      <c r="KP561" s="127"/>
      <c r="KZ561" s="127"/>
      <c r="LJ561" s="127"/>
      <c r="LT561" s="127"/>
      <c r="MD561" s="127"/>
    </row>
    <row xmlns:x14ac="http://schemas.microsoft.com/office/spreadsheetml/2009/9/ac" r="562" s="3" customFormat="true" x14ac:dyDescent="0.25">
      <c r="A562" s="380"/>
      <c r="B562" s="127"/>
      <c r="L562" s="127"/>
      <c r="V562" s="127"/>
      <c r="AF562" s="127"/>
      <c r="AP562" s="127"/>
      <c r="AZ562" s="127"/>
      <c r="BJ562" s="127"/>
      <c r="BT562" s="127"/>
      <c r="CD562" s="127"/>
      <c r="CN562" s="127"/>
      <c r="CX562" s="127"/>
      <c r="CY562" s="127"/>
      <c r="DH562" s="127"/>
      <c r="DR562" s="127"/>
      <c r="EB562" s="127"/>
      <c r="EL562" s="127"/>
      <c r="EV562" s="127"/>
      <c r="FF562" s="127"/>
      <c r="FP562" s="127"/>
      <c r="FZ562" s="127"/>
      <c r="GJ562" s="127"/>
      <c r="GT562" s="127"/>
      <c r="HD562" s="127"/>
      <c r="HN562" s="127"/>
      <c r="HX562" s="127"/>
      <c r="IH562" s="127"/>
      <c r="IR562" s="127"/>
      <c r="JB562" s="127"/>
      <c r="JL562" s="127"/>
      <c r="JV562" s="127"/>
      <c r="KF562" s="127"/>
      <c r="KP562" s="127"/>
      <c r="KZ562" s="127"/>
      <c r="LJ562" s="127"/>
      <c r="LT562" s="127"/>
      <c r="MD562" s="127"/>
    </row>
    <row xmlns:x14ac="http://schemas.microsoft.com/office/spreadsheetml/2009/9/ac" r="563" s="3" customFormat="true" x14ac:dyDescent="0.25">
      <c r="A563" s="380"/>
      <c r="B563" s="127"/>
      <c r="L563" s="127"/>
      <c r="V563" s="127"/>
      <c r="AF563" s="127"/>
      <c r="AP563" s="127"/>
      <c r="AZ563" s="127"/>
      <c r="BJ563" s="127"/>
      <c r="BT563" s="127"/>
      <c r="CD563" s="127"/>
      <c r="CN563" s="127"/>
      <c r="CX563" s="127"/>
      <c r="CY563" s="127"/>
      <c r="DH563" s="127"/>
      <c r="DR563" s="127"/>
      <c r="EB563" s="127"/>
      <c r="EL563" s="127"/>
      <c r="EV563" s="127"/>
      <c r="FF563" s="127"/>
      <c r="FP563" s="127"/>
      <c r="FZ563" s="127"/>
      <c r="GJ563" s="127"/>
      <c r="GT563" s="127"/>
      <c r="HD563" s="127"/>
      <c r="HN563" s="127"/>
      <c r="HX563" s="127"/>
      <c r="IH563" s="127"/>
      <c r="IR563" s="127"/>
      <c r="JB563" s="127"/>
      <c r="JL563" s="127"/>
      <c r="JV563" s="127"/>
      <c r="KF563" s="127"/>
      <c r="KP563" s="127"/>
      <c r="KZ563" s="127"/>
      <c r="LJ563" s="127"/>
      <c r="LT563" s="127"/>
      <c r="MD563" s="127"/>
    </row>
    <row xmlns:x14ac="http://schemas.microsoft.com/office/spreadsheetml/2009/9/ac" r="564" s="3" customFormat="true" x14ac:dyDescent="0.25">
      <c r="A564" s="380"/>
      <c r="B564" s="127"/>
      <c r="L564" s="127"/>
      <c r="V564" s="127"/>
      <c r="AF564" s="127"/>
      <c r="AP564" s="127"/>
      <c r="AZ564" s="127"/>
      <c r="BJ564" s="127"/>
      <c r="BT564" s="127"/>
      <c r="CD564" s="127"/>
      <c r="CN564" s="127"/>
      <c r="CX564" s="127"/>
      <c r="CY564" s="127"/>
      <c r="DH564" s="127"/>
      <c r="DR564" s="127"/>
      <c r="EB564" s="127"/>
      <c r="EL564" s="127"/>
      <c r="EV564" s="127"/>
      <c r="FF564" s="127"/>
      <c r="FP564" s="127"/>
      <c r="FZ564" s="127"/>
      <c r="GJ564" s="127"/>
      <c r="GT564" s="127"/>
      <c r="HD564" s="127"/>
      <c r="HN564" s="127"/>
      <c r="HX564" s="127"/>
      <c r="IH564" s="127"/>
      <c r="IR564" s="127"/>
      <c r="JB564" s="127"/>
      <c r="JL564" s="127"/>
      <c r="JV564" s="127"/>
      <c r="KF564" s="127"/>
      <c r="KP564" s="127"/>
      <c r="KZ564" s="127"/>
      <c r="LJ564" s="127"/>
      <c r="LT564" s="127"/>
      <c r="MD564" s="127"/>
    </row>
    <row xmlns:x14ac="http://schemas.microsoft.com/office/spreadsheetml/2009/9/ac" r="565" s="3" customFormat="true" x14ac:dyDescent="0.25">
      <c r="A565" s="380"/>
      <c r="B565" s="127"/>
      <c r="L565" s="127"/>
      <c r="V565" s="127"/>
      <c r="AF565" s="127"/>
      <c r="AP565" s="127"/>
      <c r="AZ565" s="127"/>
      <c r="BJ565" s="127"/>
      <c r="BT565" s="127"/>
      <c r="CD565" s="127"/>
      <c r="CN565" s="127"/>
      <c r="CX565" s="127"/>
      <c r="CY565" s="127"/>
      <c r="DH565" s="127"/>
      <c r="DR565" s="127"/>
      <c r="EB565" s="127"/>
      <c r="EL565" s="127"/>
      <c r="EV565" s="127"/>
      <c r="FF565" s="127"/>
      <c r="FP565" s="127"/>
      <c r="FZ565" s="127"/>
      <c r="GJ565" s="127"/>
      <c r="GT565" s="127"/>
      <c r="HD565" s="127"/>
      <c r="HN565" s="127"/>
      <c r="HX565" s="127"/>
      <c r="IH565" s="127"/>
      <c r="IR565" s="127"/>
      <c r="JB565" s="127"/>
      <c r="JL565" s="127"/>
      <c r="JV565" s="127"/>
      <c r="KF565" s="127"/>
      <c r="KP565" s="127"/>
      <c r="KZ565" s="127"/>
      <c r="LJ565" s="127"/>
      <c r="LT565" s="127"/>
      <c r="MD565" s="127"/>
    </row>
    <row xmlns:x14ac="http://schemas.microsoft.com/office/spreadsheetml/2009/9/ac" r="566" s="3" customFormat="true" x14ac:dyDescent="0.25">
      <c r="A566" s="380"/>
      <c r="B566" s="127"/>
      <c r="L566" s="127"/>
      <c r="V566" s="127"/>
      <c r="AF566" s="127"/>
      <c r="AP566" s="127"/>
      <c r="AZ566" s="127"/>
      <c r="BJ566" s="127"/>
      <c r="BT566" s="127"/>
      <c r="CD566" s="127"/>
      <c r="CN566" s="127"/>
      <c r="CX566" s="127"/>
      <c r="CY566" s="127"/>
      <c r="DH566" s="127"/>
      <c r="DR566" s="127"/>
      <c r="EB566" s="127"/>
      <c r="EL566" s="127"/>
      <c r="EV566" s="127"/>
      <c r="FF566" s="127"/>
      <c r="FP566" s="127"/>
      <c r="FZ566" s="127"/>
      <c r="GJ566" s="127"/>
      <c r="GT566" s="127"/>
      <c r="HD566" s="127"/>
      <c r="HN566" s="127"/>
      <c r="HX566" s="127"/>
      <c r="IH566" s="127"/>
      <c r="IR566" s="127"/>
      <c r="JB566" s="127"/>
      <c r="JL566" s="127"/>
      <c r="JV566" s="127"/>
      <c r="KF566" s="127"/>
      <c r="KP566" s="127"/>
      <c r="KZ566" s="127"/>
      <c r="LJ566" s="127"/>
      <c r="LT566" s="127"/>
      <c r="MD566" s="127"/>
    </row>
    <row xmlns:x14ac="http://schemas.microsoft.com/office/spreadsheetml/2009/9/ac" r="567" s="3" customFormat="true" x14ac:dyDescent="0.25">
      <c r="A567" s="380"/>
      <c r="B567" s="127"/>
      <c r="L567" s="127"/>
      <c r="V567" s="127"/>
      <c r="AF567" s="127"/>
      <c r="AP567" s="127"/>
      <c r="AZ567" s="127"/>
      <c r="BJ567" s="127"/>
      <c r="BT567" s="127"/>
      <c r="CD567" s="127"/>
      <c r="CN567" s="127"/>
      <c r="CX567" s="127"/>
      <c r="CY567" s="127"/>
      <c r="DH567" s="127"/>
      <c r="DR567" s="127"/>
      <c r="EB567" s="127"/>
      <c r="EL567" s="127"/>
      <c r="EV567" s="127"/>
      <c r="FF567" s="127"/>
      <c r="FP567" s="127"/>
      <c r="FZ567" s="127"/>
      <c r="GJ567" s="127"/>
      <c r="GT567" s="127"/>
      <c r="HD567" s="127"/>
      <c r="HN567" s="127"/>
      <c r="HX567" s="127"/>
      <c r="IH567" s="127"/>
      <c r="IR567" s="127"/>
      <c r="JB567" s="127"/>
      <c r="JL567" s="127"/>
      <c r="JV567" s="127"/>
      <c r="KF567" s="127"/>
      <c r="KP567" s="127"/>
      <c r="KZ567" s="127"/>
      <c r="LJ567" s="127"/>
      <c r="LT567" s="127"/>
      <c r="MD567" s="127"/>
    </row>
    <row xmlns:x14ac="http://schemas.microsoft.com/office/spreadsheetml/2009/9/ac" r="568" s="3" customFormat="true" x14ac:dyDescent="0.25">
      <c r="A568" s="380"/>
      <c r="B568" s="127"/>
      <c r="L568" s="127"/>
      <c r="V568" s="127"/>
      <c r="AF568" s="127"/>
      <c r="AP568" s="127"/>
      <c r="AZ568" s="127"/>
      <c r="BJ568" s="127"/>
      <c r="BT568" s="127"/>
      <c r="CD568" s="127"/>
      <c r="CN568" s="127"/>
      <c r="CX568" s="127"/>
      <c r="CY568" s="127"/>
      <c r="DH568" s="127"/>
      <c r="DR568" s="127"/>
      <c r="EB568" s="127"/>
      <c r="EL568" s="127"/>
      <c r="EV568" s="127"/>
      <c r="FF568" s="127"/>
      <c r="FP568" s="127"/>
      <c r="FZ568" s="127"/>
      <c r="GJ568" s="127"/>
      <c r="GT568" s="127"/>
      <c r="HD568" s="127"/>
      <c r="HN568" s="127"/>
      <c r="HX568" s="127"/>
      <c r="IH568" s="127"/>
      <c r="IR568" s="127"/>
      <c r="JB568" s="127"/>
      <c r="JL568" s="127"/>
      <c r="JV568" s="127"/>
      <c r="KF568" s="127"/>
      <c r="KP568" s="127"/>
      <c r="KZ568" s="127"/>
      <c r="LJ568" s="127"/>
      <c r="LT568" s="127"/>
      <c r="MD568" s="127"/>
    </row>
    <row xmlns:x14ac="http://schemas.microsoft.com/office/spreadsheetml/2009/9/ac" r="569" s="3" customFormat="true" x14ac:dyDescent="0.25">
      <c r="A569" s="380"/>
      <c r="B569" s="127"/>
      <c r="L569" s="127"/>
      <c r="V569" s="127"/>
      <c r="AF569" s="127"/>
      <c r="AP569" s="127"/>
      <c r="AZ569" s="127"/>
      <c r="BJ569" s="127"/>
      <c r="BT569" s="127"/>
      <c r="CD569" s="127"/>
      <c r="CN569" s="127"/>
      <c r="CX569" s="127"/>
      <c r="CY569" s="127"/>
      <c r="DH569" s="127"/>
      <c r="DR569" s="127"/>
      <c r="EB569" s="127"/>
      <c r="EL569" s="127"/>
      <c r="EV569" s="127"/>
      <c r="FF569" s="127"/>
      <c r="FP569" s="127"/>
      <c r="FZ569" s="127"/>
      <c r="GJ569" s="127"/>
      <c r="GT569" s="127"/>
      <c r="HD569" s="127"/>
      <c r="HN569" s="127"/>
      <c r="HX569" s="127"/>
      <c r="IH569" s="127"/>
      <c r="IR569" s="127"/>
      <c r="JB569" s="127"/>
      <c r="JL569" s="127"/>
      <c r="JV569" s="127"/>
      <c r="KF569" s="127"/>
      <c r="KP569" s="127"/>
      <c r="KZ569" s="127"/>
      <c r="LJ569" s="127"/>
      <c r="LT569" s="127"/>
      <c r="MD569" s="127"/>
    </row>
    <row xmlns:x14ac="http://schemas.microsoft.com/office/spreadsheetml/2009/9/ac" r="570" s="3" customFormat="true" x14ac:dyDescent="0.25">
      <c r="A570" s="380"/>
      <c r="B570" s="127"/>
      <c r="L570" s="127"/>
      <c r="V570" s="127"/>
      <c r="AF570" s="127"/>
      <c r="AP570" s="127"/>
      <c r="AZ570" s="127"/>
      <c r="BJ570" s="127"/>
      <c r="BT570" s="127"/>
      <c r="CD570" s="127"/>
      <c r="CN570" s="127"/>
      <c r="CX570" s="127"/>
      <c r="CY570" s="127"/>
      <c r="DH570" s="127"/>
      <c r="DR570" s="127"/>
      <c r="EB570" s="127"/>
      <c r="EL570" s="127"/>
      <c r="EV570" s="127"/>
      <c r="FF570" s="127"/>
      <c r="FP570" s="127"/>
      <c r="FZ570" s="127"/>
      <c r="GJ570" s="127"/>
      <c r="GT570" s="127"/>
      <c r="HD570" s="127"/>
      <c r="HN570" s="127"/>
      <c r="HX570" s="127"/>
      <c r="IH570" s="127"/>
      <c r="IR570" s="127"/>
      <c r="JB570" s="127"/>
      <c r="JL570" s="127"/>
      <c r="JV570" s="127"/>
      <c r="KF570" s="127"/>
      <c r="KP570" s="127"/>
      <c r="KZ570" s="127"/>
      <c r="LJ570" s="127"/>
      <c r="LT570" s="127"/>
      <c r="MD570" s="127"/>
    </row>
    <row xmlns:x14ac="http://schemas.microsoft.com/office/spreadsheetml/2009/9/ac" r="571" s="3" customFormat="true" x14ac:dyDescent="0.25">
      <c r="A571" s="380"/>
      <c r="B571" s="127"/>
      <c r="L571" s="127"/>
      <c r="V571" s="127"/>
      <c r="AF571" s="127"/>
      <c r="AP571" s="127"/>
      <c r="AZ571" s="127"/>
      <c r="BJ571" s="127"/>
      <c r="BT571" s="127"/>
      <c r="CD571" s="127"/>
      <c r="CN571" s="127"/>
      <c r="CX571" s="127"/>
      <c r="CY571" s="127"/>
      <c r="DH571" s="127"/>
      <c r="DR571" s="127"/>
      <c r="EB571" s="127"/>
      <c r="EL571" s="127"/>
      <c r="EV571" s="127"/>
      <c r="FF571" s="127"/>
      <c r="FP571" s="127"/>
      <c r="FZ571" s="127"/>
      <c r="GJ571" s="127"/>
      <c r="GT571" s="127"/>
      <c r="HD571" s="127"/>
      <c r="HN571" s="127"/>
      <c r="HX571" s="127"/>
      <c r="IH571" s="127"/>
      <c r="IR571" s="127"/>
      <c r="JB571" s="127"/>
      <c r="JL571" s="127"/>
      <c r="JV571" s="127"/>
      <c r="KF571" s="127"/>
      <c r="KP571" s="127"/>
      <c r="KZ571" s="127"/>
      <c r="LJ571" s="127"/>
      <c r="LT571" s="127"/>
      <c r="MD571" s="127"/>
    </row>
    <row xmlns:x14ac="http://schemas.microsoft.com/office/spreadsheetml/2009/9/ac" r="572" s="3" customFormat="true" x14ac:dyDescent="0.25">
      <c r="A572" s="380"/>
      <c r="B572" s="127"/>
      <c r="L572" s="127"/>
      <c r="V572" s="127"/>
      <c r="AF572" s="127"/>
      <c r="AP572" s="127"/>
      <c r="AZ572" s="127"/>
      <c r="BJ572" s="127"/>
      <c r="BT572" s="127"/>
      <c r="CD572" s="127"/>
      <c r="CN572" s="127"/>
      <c r="CX572" s="127"/>
      <c r="CY572" s="127"/>
      <c r="DH572" s="127"/>
      <c r="DR572" s="127"/>
      <c r="EB572" s="127"/>
      <c r="EL572" s="127"/>
      <c r="EV572" s="127"/>
      <c r="FF572" s="127"/>
      <c r="FP572" s="127"/>
      <c r="FZ572" s="127"/>
      <c r="GJ572" s="127"/>
      <c r="GT572" s="127"/>
      <c r="HD572" s="127"/>
      <c r="HN572" s="127"/>
      <c r="HX572" s="127"/>
      <c r="IH572" s="127"/>
      <c r="IR572" s="127"/>
      <c r="JB572" s="127"/>
      <c r="JL572" s="127"/>
      <c r="JV572" s="127"/>
      <c r="KF572" s="127"/>
      <c r="KP572" s="127"/>
      <c r="KZ572" s="127"/>
      <c r="LJ572" s="127"/>
      <c r="LT572" s="127"/>
      <c r="MD572" s="127"/>
    </row>
    <row xmlns:x14ac="http://schemas.microsoft.com/office/spreadsheetml/2009/9/ac" r="573" s="3" customFormat="true" x14ac:dyDescent="0.25">
      <c r="A573" s="380"/>
      <c r="B573" s="127"/>
      <c r="L573" s="127"/>
      <c r="V573" s="127"/>
      <c r="AF573" s="127"/>
      <c r="AP573" s="127"/>
      <c r="AZ573" s="127"/>
      <c r="BJ573" s="127"/>
      <c r="BT573" s="127"/>
      <c r="CD573" s="127"/>
      <c r="CN573" s="127"/>
      <c r="CX573" s="127"/>
      <c r="CY573" s="127"/>
      <c r="DH573" s="127"/>
      <c r="DR573" s="127"/>
      <c r="EB573" s="127"/>
      <c r="EL573" s="127"/>
      <c r="EV573" s="127"/>
      <c r="FF573" s="127"/>
      <c r="FP573" s="127"/>
      <c r="FZ573" s="127"/>
      <c r="GJ573" s="127"/>
      <c r="GT573" s="127"/>
      <c r="HD573" s="127"/>
      <c r="HN573" s="127"/>
      <c r="HX573" s="127"/>
      <c r="IH573" s="127"/>
      <c r="IR573" s="127"/>
      <c r="JB573" s="127"/>
      <c r="JL573" s="127"/>
      <c r="JV573" s="127"/>
      <c r="KF573" s="127"/>
      <c r="KP573" s="127"/>
      <c r="KZ573" s="127"/>
      <c r="LJ573" s="127"/>
      <c r="LT573" s="127"/>
      <c r="MD573" s="127"/>
    </row>
    <row xmlns:x14ac="http://schemas.microsoft.com/office/spreadsheetml/2009/9/ac" r="574" s="3" customFormat="true" x14ac:dyDescent="0.25">
      <c r="A574" s="380"/>
      <c r="B574" s="127"/>
      <c r="L574" s="127"/>
      <c r="V574" s="127"/>
      <c r="AF574" s="127"/>
      <c r="AP574" s="127"/>
      <c r="AZ574" s="127"/>
      <c r="BJ574" s="127"/>
      <c r="BT574" s="127"/>
      <c r="CD574" s="127"/>
      <c r="CN574" s="127"/>
      <c r="CX574" s="127"/>
      <c r="CY574" s="127"/>
      <c r="DH574" s="127"/>
      <c r="DR574" s="127"/>
      <c r="EB574" s="127"/>
      <c r="EL574" s="127"/>
      <c r="EV574" s="127"/>
      <c r="FF574" s="127"/>
      <c r="FP574" s="127"/>
      <c r="FZ574" s="127"/>
      <c r="GJ574" s="127"/>
      <c r="GT574" s="127"/>
      <c r="HD574" s="127"/>
      <c r="HN574" s="127"/>
      <c r="HX574" s="127"/>
      <c r="IH574" s="127"/>
      <c r="IR574" s="127"/>
      <c r="JB574" s="127"/>
      <c r="JL574" s="127"/>
      <c r="JV574" s="127"/>
      <c r="KF574" s="127"/>
      <c r="KP574" s="127"/>
      <c r="KZ574" s="127"/>
      <c r="LJ574" s="127"/>
      <c r="LT574" s="127"/>
      <c r="MD574" s="127"/>
    </row>
    <row xmlns:x14ac="http://schemas.microsoft.com/office/spreadsheetml/2009/9/ac" r="575" s="3" customFormat="true" x14ac:dyDescent="0.25">
      <c r="A575" s="380"/>
      <c r="B575" s="127"/>
      <c r="L575" s="127"/>
      <c r="V575" s="127"/>
      <c r="AF575" s="127"/>
      <c r="AP575" s="127"/>
      <c r="AZ575" s="127"/>
      <c r="BJ575" s="127"/>
      <c r="BT575" s="127"/>
      <c r="CD575" s="127"/>
      <c r="CN575" s="127"/>
      <c r="CX575" s="127"/>
      <c r="CY575" s="127"/>
      <c r="DH575" s="127"/>
      <c r="DR575" s="127"/>
      <c r="EB575" s="127"/>
      <c r="EL575" s="127"/>
      <c r="EV575" s="127"/>
      <c r="FF575" s="127"/>
      <c r="FP575" s="127"/>
      <c r="FZ575" s="127"/>
      <c r="GJ575" s="127"/>
      <c r="GT575" s="127"/>
      <c r="HD575" s="127"/>
      <c r="HN575" s="127"/>
      <c r="HX575" s="127"/>
      <c r="IH575" s="127"/>
      <c r="IR575" s="127"/>
      <c r="JB575" s="127"/>
      <c r="JL575" s="127"/>
      <c r="JV575" s="127"/>
      <c r="KF575" s="127"/>
      <c r="KP575" s="127"/>
      <c r="KZ575" s="127"/>
      <c r="LJ575" s="127"/>
      <c r="LT575" s="127"/>
      <c r="MD575" s="127"/>
    </row>
    <row xmlns:x14ac="http://schemas.microsoft.com/office/spreadsheetml/2009/9/ac" r="576" s="3" customFormat="true" x14ac:dyDescent="0.25">
      <c r="A576" s="380"/>
      <c r="B576" s="127"/>
      <c r="L576" s="127"/>
      <c r="V576" s="127"/>
      <c r="AF576" s="127"/>
      <c r="AP576" s="127"/>
      <c r="AZ576" s="127"/>
      <c r="BJ576" s="127"/>
      <c r="BT576" s="127"/>
      <c r="CD576" s="127"/>
      <c r="CN576" s="127"/>
      <c r="CX576" s="127"/>
      <c r="CY576" s="127"/>
      <c r="DH576" s="127"/>
      <c r="DR576" s="127"/>
      <c r="EB576" s="127"/>
      <c r="EL576" s="127"/>
      <c r="EV576" s="127"/>
      <c r="FF576" s="127"/>
      <c r="FP576" s="127"/>
      <c r="FZ576" s="127"/>
      <c r="GJ576" s="127"/>
      <c r="GT576" s="127"/>
      <c r="HD576" s="127"/>
      <c r="HN576" s="127"/>
      <c r="HX576" s="127"/>
      <c r="IH576" s="127"/>
      <c r="IR576" s="127"/>
      <c r="JB576" s="127"/>
      <c r="JL576" s="127"/>
      <c r="JV576" s="127"/>
      <c r="KF576" s="127"/>
      <c r="KP576" s="127"/>
      <c r="KZ576" s="127"/>
      <c r="LJ576" s="127"/>
      <c r="LT576" s="127"/>
      <c r="MD576" s="127"/>
    </row>
    <row xmlns:x14ac="http://schemas.microsoft.com/office/spreadsheetml/2009/9/ac" r="577" s="3" customFormat="true" x14ac:dyDescent="0.25">
      <c r="A577" s="380"/>
      <c r="B577" s="127"/>
      <c r="L577" s="127"/>
      <c r="V577" s="127"/>
      <c r="AF577" s="127"/>
      <c r="AP577" s="127"/>
      <c r="AZ577" s="127"/>
      <c r="BJ577" s="127"/>
      <c r="BT577" s="127"/>
      <c r="CD577" s="127"/>
      <c r="CN577" s="127"/>
      <c r="CX577" s="127"/>
      <c r="CY577" s="127"/>
      <c r="DH577" s="127"/>
      <c r="DR577" s="127"/>
      <c r="EB577" s="127"/>
      <c r="EL577" s="127"/>
      <c r="EV577" s="127"/>
      <c r="FF577" s="127"/>
      <c r="FP577" s="127"/>
      <c r="FZ577" s="127"/>
      <c r="GJ577" s="127"/>
      <c r="GT577" s="127"/>
      <c r="HD577" s="127"/>
      <c r="HN577" s="127"/>
      <c r="HX577" s="127"/>
      <c r="IH577" s="127"/>
      <c r="IR577" s="127"/>
      <c r="JB577" s="127"/>
      <c r="JL577" s="127"/>
      <c r="JV577" s="127"/>
      <c r="KF577" s="127"/>
      <c r="KP577" s="127"/>
      <c r="KZ577" s="127"/>
      <c r="LJ577" s="127"/>
      <c r="LT577" s="127"/>
      <c r="MD577" s="127"/>
    </row>
    <row xmlns:x14ac="http://schemas.microsoft.com/office/spreadsheetml/2009/9/ac" r="578" s="3" customFormat="true" x14ac:dyDescent="0.25">
      <c r="A578" s="380"/>
      <c r="B578" s="127"/>
      <c r="L578" s="127"/>
      <c r="V578" s="127"/>
      <c r="AF578" s="127"/>
      <c r="AP578" s="127"/>
      <c r="AZ578" s="127"/>
      <c r="BJ578" s="127"/>
      <c r="BT578" s="127"/>
      <c r="CD578" s="127"/>
      <c r="CN578" s="127"/>
      <c r="CX578" s="127"/>
      <c r="CY578" s="127"/>
      <c r="DH578" s="127"/>
      <c r="DR578" s="127"/>
      <c r="EB578" s="127"/>
      <c r="EL578" s="127"/>
      <c r="EV578" s="127"/>
      <c r="FF578" s="127"/>
      <c r="FP578" s="127"/>
      <c r="FZ578" s="127"/>
      <c r="GJ578" s="127"/>
      <c r="GT578" s="127"/>
      <c r="HD578" s="127"/>
      <c r="HN578" s="127"/>
      <c r="HX578" s="127"/>
      <c r="IH578" s="127"/>
      <c r="IR578" s="127"/>
      <c r="JB578" s="127"/>
      <c r="JL578" s="127"/>
      <c r="JV578" s="127"/>
      <c r="KF578" s="127"/>
      <c r="KP578" s="127"/>
      <c r="KZ578" s="127"/>
      <c r="LJ578" s="127"/>
      <c r="LT578" s="127"/>
      <c r="MD578" s="127"/>
    </row>
    <row xmlns:x14ac="http://schemas.microsoft.com/office/spreadsheetml/2009/9/ac" r="579" s="3" customFormat="true" x14ac:dyDescent="0.25">
      <c r="A579" s="380"/>
      <c r="B579" s="127"/>
      <c r="L579" s="127"/>
      <c r="V579" s="127"/>
      <c r="AF579" s="127"/>
      <c r="AP579" s="127"/>
      <c r="AZ579" s="127"/>
      <c r="BJ579" s="127"/>
      <c r="BT579" s="127"/>
      <c r="CD579" s="127"/>
      <c r="CN579" s="127"/>
      <c r="CX579" s="127"/>
      <c r="CY579" s="127"/>
      <c r="DH579" s="127"/>
      <c r="DR579" s="127"/>
      <c r="EB579" s="127"/>
      <c r="EL579" s="127"/>
      <c r="EV579" s="127"/>
      <c r="FF579" s="127"/>
      <c r="FP579" s="127"/>
      <c r="FZ579" s="127"/>
      <c r="GJ579" s="127"/>
      <c r="GT579" s="127"/>
      <c r="HD579" s="127"/>
      <c r="HN579" s="127"/>
      <c r="HX579" s="127"/>
      <c r="IH579" s="127"/>
      <c r="IR579" s="127"/>
      <c r="JB579" s="127"/>
      <c r="JL579" s="127"/>
      <c r="JV579" s="127"/>
      <c r="KF579" s="127"/>
      <c r="KP579" s="127"/>
      <c r="KZ579" s="127"/>
      <c r="LJ579" s="127"/>
      <c r="LT579" s="127"/>
      <c r="MD579" s="127"/>
    </row>
    <row xmlns:x14ac="http://schemas.microsoft.com/office/spreadsheetml/2009/9/ac" r="580" s="3" customFormat="true" x14ac:dyDescent="0.25">
      <c r="A580" s="380"/>
      <c r="B580" s="127"/>
      <c r="L580" s="127"/>
      <c r="V580" s="127"/>
      <c r="AF580" s="127"/>
      <c r="AP580" s="127"/>
      <c r="AZ580" s="127"/>
      <c r="BJ580" s="127"/>
      <c r="BT580" s="127"/>
      <c r="CD580" s="127"/>
      <c r="CN580" s="127"/>
      <c r="CX580" s="127"/>
      <c r="CY580" s="127"/>
      <c r="DH580" s="127"/>
      <c r="DR580" s="127"/>
      <c r="EB580" s="127"/>
      <c r="EL580" s="127"/>
      <c r="EV580" s="127"/>
      <c r="FF580" s="127"/>
      <c r="FP580" s="127"/>
      <c r="FZ580" s="127"/>
      <c r="GJ580" s="127"/>
      <c r="GT580" s="127"/>
      <c r="HD580" s="127"/>
      <c r="HN580" s="127"/>
      <c r="HX580" s="127"/>
      <c r="IH580" s="127"/>
      <c r="IR580" s="127"/>
      <c r="JB580" s="127"/>
      <c r="JL580" s="127"/>
      <c r="JV580" s="127"/>
      <c r="KF580" s="127"/>
      <c r="KP580" s="127"/>
      <c r="KZ580" s="127"/>
      <c r="LJ580" s="127"/>
      <c r="LT580" s="127"/>
      <c r="MD580" s="127"/>
    </row>
    <row xmlns:x14ac="http://schemas.microsoft.com/office/spreadsheetml/2009/9/ac" r="581" s="3" customFormat="true" x14ac:dyDescent="0.25">
      <c r="A581" s="380"/>
      <c r="B581" s="127"/>
      <c r="L581" s="127"/>
      <c r="V581" s="127"/>
      <c r="AF581" s="127"/>
      <c r="AP581" s="127"/>
      <c r="AZ581" s="127"/>
      <c r="BJ581" s="127"/>
      <c r="BT581" s="127"/>
      <c r="CD581" s="127"/>
      <c r="CN581" s="127"/>
      <c r="CX581" s="127"/>
      <c r="CY581" s="127"/>
      <c r="DH581" s="127"/>
      <c r="DR581" s="127"/>
      <c r="EB581" s="127"/>
      <c r="EL581" s="127"/>
      <c r="EV581" s="127"/>
      <c r="FF581" s="127"/>
      <c r="FP581" s="127"/>
      <c r="FZ581" s="127"/>
      <c r="GJ581" s="127"/>
      <c r="GT581" s="127"/>
      <c r="HD581" s="127"/>
      <c r="HN581" s="127"/>
      <c r="HX581" s="127"/>
      <c r="IH581" s="127"/>
      <c r="IR581" s="127"/>
      <c r="JB581" s="127"/>
      <c r="JL581" s="127"/>
      <c r="JV581" s="127"/>
      <c r="KF581" s="127"/>
      <c r="KP581" s="127"/>
      <c r="KZ581" s="127"/>
      <c r="LJ581" s="127"/>
      <c r="LT581" s="127"/>
      <c r="MD581" s="127"/>
    </row>
    <row xmlns:x14ac="http://schemas.microsoft.com/office/spreadsheetml/2009/9/ac" r="582" s="3" customFormat="true" x14ac:dyDescent="0.25">
      <c r="A582" s="380"/>
      <c r="B582" s="127"/>
      <c r="L582" s="127"/>
      <c r="V582" s="127"/>
      <c r="AF582" s="127"/>
      <c r="AP582" s="127"/>
      <c r="AZ582" s="127"/>
      <c r="BJ582" s="127"/>
      <c r="BT582" s="127"/>
      <c r="CD582" s="127"/>
      <c r="CN582" s="127"/>
      <c r="CX582" s="127"/>
      <c r="CY582" s="127"/>
      <c r="DH582" s="127"/>
      <c r="DR582" s="127"/>
      <c r="EB582" s="127"/>
      <c r="EL582" s="127"/>
      <c r="EV582" s="127"/>
      <c r="FF582" s="127"/>
      <c r="FP582" s="127"/>
      <c r="FZ582" s="127"/>
      <c r="GJ582" s="127"/>
      <c r="GT582" s="127"/>
      <c r="HD582" s="127"/>
      <c r="HN582" s="127"/>
      <c r="HX582" s="127"/>
      <c r="IH582" s="127"/>
      <c r="IR582" s="127"/>
      <c r="JB582" s="127"/>
      <c r="JL582" s="127"/>
      <c r="JV582" s="127"/>
      <c r="KF582" s="127"/>
      <c r="KP582" s="127"/>
      <c r="KZ582" s="127"/>
      <c r="LJ582" s="127"/>
      <c r="LT582" s="127"/>
      <c r="MD582" s="127"/>
    </row>
    <row xmlns:x14ac="http://schemas.microsoft.com/office/spreadsheetml/2009/9/ac" r="583" s="3" customFormat="true" x14ac:dyDescent="0.25">
      <c r="A583" s="380"/>
      <c r="B583" s="127"/>
      <c r="L583" s="127"/>
      <c r="V583" s="127"/>
      <c r="AF583" s="127"/>
      <c r="AP583" s="127"/>
      <c r="AZ583" s="127"/>
      <c r="BJ583" s="127"/>
      <c r="BT583" s="127"/>
      <c r="CD583" s="127"/>
      <c r="CN583" s="127"/>
      <c r="CX583" s="127"/>
      <c r="CY583" s="127"/>
      <c r="DH583" s="127"/>
      <c r="DR583" s="127"/>
      <c r="EB583" s="127"/>
      <c r="EL583" s="127"/>
      <c r="EV583" s="127"/>
      <c r="FF583" s="127"/>
      <c r="FP583" s="127"/>
      <c r="FZ583" s="127"/>
      <c r="GJ583" s="127"/>
      <c r="GT583" s="127"/>
      <c r="HD583" s="127"/>
      <c r="HN583" s="127"/>
      <c r="HX583" s="127"/>
      <c r="IH583" s="127"/>
      <c r="IR583" s="127"/>
      <c r="JB583" s="127"/>
      <c r="JL583" s="127"/>
      <c r="JV583" s="127"/>
      <c r="KF583" s="127"/>
      <c r="KP583" s="127"/>
      <c r="KZ583" s="127"/>
      <c r="LJ583" s="127"/>
      <c r="LT583" s="127"/>
      <c r="MD583" s="127"/>
    </row>
    <row xmlns:x14ac="http://schemas.microsoft.com/office/spreadsheetml/2009/9/ac" r="584" s="3" customFormat="true" x14ac:dyDescent="0.25">
      <c r="A584" s="380"/>
      <c r="B584" s="127"/>
      <c r="L584" s="127"/>
      <c r="V584" s="127"/>
      <c r="AF584" s="127"/>
      <c r="AP584" s="127"/>
      <c r="AZ584" s="127"/>
      <c r="BJ584" s="127"/>
      <c r="BT584" s="127"/>
      <c r="CD584" s="127"/>
      <c r="CN584" s="127"/>
      <c r="CX584" s="127"/>
      <c r="CY584" s="127"/>
      <c r="DH584" s="127"/>
      <c r="DR584" s="127"/>
      <c r="EB584" s="127"/>
      <c r="EL584" s="127"/>
      <c r="EV584" s="127"/>
      <c r="FF584" s="127"/>
      <c r="FP584" s="127"/>
      <c r="FZ584" s="127"/>
      <c r="GJ584" s="127"/>
      <c r="GT584" s="127"/>
      <c r="HD584" s="127"/>
      <c r="HN584" s="127"/>
      <c r="HX584" s="127"/>
      <c r="IH584" s="127"/>
      <c r="IR584" s="127"/>
      <c r="JB584" s="127"/>
      <c r="JL584" s="127"/>
      <c r="JV584" s="127"/>
      <c r="KF584" s="127"/>
      <c r="KP584" s="127"/>
      <c r="KZ584" s="127"/>
      <c r="LJ584" s="127"/>
      <c r="LT584" s="127"/>
      <c r="MD584" s="127"/>
    </row>
    <row xmlns:x14ac="http://schemas.microsoft.com/office/spreadsheetml/2009/9/ac" r="585" s="3" customFormat="true" x14ac:dyDescent="0.25">
      <c r="A585" s="380"/>
      <c r="B585" s="127"/>
      <c r="L585" s="127"/>
      <c r="V585" s="127"/>
      <c r="AF585" s="127"/>
      <c r="AP585" s="127"/>
      <c r="AZ585" s="127"/>
      <c r="BJ585" s="127"/>
      <c r="BT585" s="127"/>
      <c r="CD585" s="127"/>
      <c r="CN585" s="127"/>
      <c r="CX585" s="127"/>
      <c r="CY585" s="127"/>
      <c r="DH585" s="127"/>
      <c r="DR585" s="127"/>
      <c r="EB585" s="127"/>
      <c r="EL585" s="127"/>
      <c r="EV585" s="127"/>
      <c r="FF585" s="127"/>
      <c r="FP585" s="127"/>
      <c r="FZ585" s="127"/>
      <c r="GJ585" s="127"/>
      <c r="GT585" s="127"/>
      <c r="HD585" s="127"/>
      <c r="HN585" s="127"/>
      <c r="HX585" s="127"/>
      <c r="IH585" s="127"/>
      <c r="IR585" s="127"/>
      <c r="JB585" s="127"/>
      <c r="JL585" s="127"/>
      <c r="JV585" s="127"/>
      <c r="KF585" s="127"/>
      <c r="KP585" s="127"/>
      <c r="KZ585" s="127"/>
      <c r="LJ585" s="127"/>
      <c r="LT585" s="127"/>
      <c r="MD585" s="127"/>
    </row>
    <row xmlns:x14ac="http://schemas.microsoft.com/office/spreadsheetml/2009/9/ac" r="586" s="3" customFormat="true" x14ac:dyDescent="0.25">
      <c r="A586" s="380"/>
      <c r="B586" s="127"/>
      <c r="L586" s="127"/>
      <c r="V586" s="127"/>
      <c r="AF586" s="127"/>
      <c r="AP586" s="127"/>
      <c r="AZ586" s="127"/>
      <c r="BJ586" s="127"/>
      <c r="BT586" s="127"/>
      <c r="CD586" s="127"/>
      <c r="CN586" s="127"/>
      <c r="CX586" s="127"/>
      <c r="CY586" s="127"/>
      <c r="DH586" s="127"/>
      <c r="DR586" s="127"/>
      <c r="EB586" s="127"/>
      <c r="EL586" s="127"/>
      <c r="EV586" s="127"/>
      <c r="FF586" s="127"/>
      <c r="FP586" s="127"/>
      <c r="FZ586" s="127"/>
      <c r="GJ586" s="127"/>
      <c r="GT586" s="127"/>
      <c r="HD586" s="127"/>
      <c r="HN586" s="127"/>
      <c r="HX586" s="127"/>
      <c r="IH586" s="127"/>
      <c r="IR586" s="127"/>
      <c r="JB586" s="127"/>
      <c r="JL586" s="127"/>
      <c r="JV586" s="127"/>
      <c r="KF586" s="127"/>
      <c r="KP586" s="127"/>
      <c r="KZ586" s="127"/>
      <c r="LJ586" s="127"/>
      <c r="LT586" s="127"/>
      <c r="MD586" s="127"/>
    </row>
    <row xmlns:x14ac="http://schemas.microsoft.com/office/spreadsheetml/2009/9/ac" r="587" s="3" customFormat="true" x14ac:dyDescent="0.25">
      <c r="A587" s="380"/>
      <c r="B587" s="127"/>
      <c r="L587" s="127"/>
      <c r="V587" s="127"/>
      <c r="AF587" s="127"/>
      <c r="AP587" s="127"/>
      <c r="AZ587" s="127"/>
      <c r="BJ587" s="127"/>
      <c r="BT587" s="127"/>
      <c r="CD587" s="127"/>
      <c r="CN587" s="127"/>
      <c r="CX587" s="127"/>
      <c r="CY587" s="127"/>
      <c r="DH587" s="127"/>
      <c r="DR587" s="127"/>
      <c r="EB587" s="127"/>
      <c r="EL587" s="127"/>
      <c r="EV587" s="127"/>
      <c r="FF587" s="127"/>
      <c r="FP587" s="127"/>
      <c r="FZ587" s="127"/>
      <c r="GJ587" s="127"/>
      <c r="GT587" s="127"/>
      <c r="HD587" s="127"/>
      <c r="HN587" s="127"/>
      <c r="HX587" s="127"/>
      <c r="IH587" s="127"/>
      <c r="IR587" s="127"/>
      <c r="JB587" s="127"/>
      <c r="JL587" s="127"/>
      <c r="JV587" s="127"/>
      <c r="KF587" s="127"/>
      <c r="KP587" s="127"/>
      <c r="KZ587" s="127"/>
      <c r="LJ587" s="127"/>
      <c r="LT587" s="127"/>
      <c r="MD587" s="127"/>
    </row>
    <row xmlns:x14ac="http://schemas.microsoft.com/office/spreadsheetml/2009/9/ac" r="588" s="3" customFormat="true" x14ac:dyDescent="0.25">
      <c r="A588" s="380"/>
      <c r="B588" s="127"/>
      <c r="L588" s="127"/>
      <c r="V588" s="127"/>
      <c r="AF588" s="127"/>
      <c r="AP588" s="127"/>
      <c r="AZ588" s="127"/>
      <c r="BJ588" s="127"/>
      <c r="BT588" s="127"/>
      <c r="CD588" s="127"/>
      <c r="CN588" s="127"/>
      <c r="CX588" s="127"/>
      <c r="CY588" s="127"/>
      <c r="DH588" s="127"/>
      <c r="DR588" s="127"/>
      <c r="EB588" s="127"/>
      <c r="EL588" s="127"/>
      <c r="EV588" s="127"/>
      <c r="FF588" s="127"/>
      <c r="FP588" s="127"/>
      <c r="FZ588" s="127"/>
      <c r="GJ588" s="127"/>
      <c r="GT588" s="127"/>
      <c r="HD588" s="127"/>
      <c r="HN588" s="127"/>
      <c r="HX588" s="127"/>
      <c r="IH588" s="127"/>
      <c r="IR588" s="127"/>
      <c r="JB588" s="127"/>
      <c r="JL588" s="127"/>
      <c r="JV588" s="127"/>
      <c r="KF588" s="127"/>
      <c r="KP588" s="127"/>
      <c r="KZ588" s="127"/>
      <c r="LJ588" s="127"/>
      <c r="LT588" s="127"/>
      <c r="MD588" s="127"/>
    </row>
    <row xmlns:x14ac="http://schemas.microsoft.com/office/spreadsheetml/2009/9/ac" r="589" s="3" customFormat="true" x14ac:dyDescent="0.25">
      <c r="A589" s="380"/>
      <c r="B589" s="127"/>
      <c r="L589" s="127"/>
      <c r="V589" s="127"/>
      <c r="AF589" s="127"/>
      <c r="AP589" s="127"/>
      <c r="AZ589" s="127"/>
      <c r="BJ589" s="127"/>
      <c r="BT589" s="127"/>
      <c r="CD589" s="127"/>
      <c r="CN589" s="127"/>
      <c r="CX589" s="127"/>
      <c r="CY589" s="127"/>
      <c r="DH589" s="127"/>
      <c r="DR589" s="127"/>
      <c r="EB589" s="127"/>
      <c r="EL589" s="127"/>
      <c r="EV589" s="127"/>
      <c r="FF589" s="127"/>
      <c r="FP589" s="127"/>
      <c r="FZ589" s="127"/>
      <c r="GJ589" s="127"/>
      <c r="GT589" s="127"/>
      <c r="HD589" s="127"/>
      <c r="HN589" s="127"/>
      <c r="HX589" s="127"/>
      <c r="IH589" s="127"/>
      <c r="IR589" s="127"/>
      <c r="JB589" s="127"/>
      <c r="JL589" s="127"/>
      <c r="JV589" s="127"/>
      <c r="KF589" s="127"/>
      <c r="KP589" s="127"/>
      <c r="KZ589" s="127"/>
      <c r="LJ589" s="127"/>
      <c r="LT589" s="127"/>
      <c r="MD589" s="127"/>
    </row>
    <row xmlns:x14ac="http://schemas.microsoft.com/office/spreadsheetml/2009/9/ac" r="590" s="3" customFormat="true" x14ac:dyDescent="0.25">
      <c r="A590" s="380"/>
      <c r="B590" s="127"/>
      <c r="L590" s="127"/>
      <c r="V590" s="127"/>
      <c r="AF590" s="127"/>
      <c r="AP590" s="127"/>
      <c r="AZ590" s="127"/>
      <c r="BJ590" s="127"/>
      <c r="BT590" s="127"/>
      <c r="CD590" s="127"/>
      <c r="CN590" s="127"/>
      <c r="CX590" s="127"/>
      <c r="CY590" s="127"/>
      <c r="DH590" s="127"/>
      <c r="DR590" s="127"/>
      <c r="EB590" s="127"/>
      <c r="EL590" s="127"/>
      <c r="EV590" s="127"/>
      <c r="FF590" s="127"/>
      <c r="FP590" s="127"/>
      <c r="FZ590" s="127"/>
      <c r="GJ590" s="127"/>
      <c r="GT590" s="127"/>
      <c r="HD590" s="127"/>
      <c r="HN590" s="127"/>
      <c r="HX590" s="127"/>
      <c r="IH590" s="127"/>
      <c r="IR590" s="127"/>
      <c r="JB590" s="127"/>
      <c r="JL590" s="127"/>
      <c r="JV590" s="127"/>
      <c r="KF590" s="127"/>
      <c r="KP590" s="127"/>
      <c r="KZ590" s="127"/>
      <c r="LJ590" s="127"/>
      <c r="LT590" s="127"/>
      <c r="MD590" s="127"/>
    </row>
    <row xmlns:x14ac="http://schemas.microsoft.com/office/spreadsheetml/2009/9/ac" r="591" s="3" customFormat="true" x14ac:dyDescent="0.25">
      <c r="A591" s="380"/>
      <c r="B591" s="127"/>
      <c r="L591" s="127"/>
      <c r="V591" s="127"/>
      <c r="AF591" s="127"/>
      <c r="AP591" s="127"/>
      <c r="AZ591" s="127"/>
      <c r="BJ591" s="127"/>
      <c r="BT591" s="127"/>
      <c r="CD591" s="127"/>
      <c r="CN591" s="127"/>
      <c r="CX591" s="127"/>
      <c r="CY591" s="127"/>
      <c r="DH591" s="127"/>
      <c r="DR591" s="127"/>
      <c r="EB591" s="127"/>
      <c r="EL591" s="127"/>
      <c r="EV591" s="127"/>
      <c r="FF591" s="127"/>
      <c r="FP591" s="127"/>
      <c r="FZ591" s="127"/>
      <c r="GJ591" s="127"/>
      <c r="GT591" s="127"/>
      <c r="HD591" s="127"/>
      <c r="HN591" s="127"/>
      <c r="HX591" s="127"/>
      <c r="IH591" s="127"/>
      <c r="IR591" s="127"/>
      <c r="JB591" s="127"/>
      <c r="JL591" s="127"/>
      <c r="JV591" s="127"/>
      <c r="KF591" s="127"/>
      <c r="KP591" s="127"/>
      <c r="KZ591" s="127"/>
      <c r="LJ591" s="127"/>
      <c r="LT591" s="127"/>
      <c r="MD591" s="127"/>
    </row>
    <row xmlns:x14ac="http://schemas.microsoft.com/office/spreadsheetml/2009/9/ac" r="592" s="3" customFormat="true" x14ac:dyDescent="0.25">
      <c r="A592" s="380"/>
      <c r="B592" s="127"/>
      <c r="L592" s="127"/>
      <c r="V592" s="127"/>
      <c r="AF592" s="127"/>
      <c r="AP592" s="127"/>
      <c r="AZ592" s="127"/>
      <c r="BJ592" s="127"/>
      <c r="BT592" s="127"/>
      <c r="CD592" s="127"/>
      <c r="CN592" s="127"/>
      <c r="CX592" s="127"/>
      <c r="CY592" s="127"/>
      <c r="DH592" s="127"/>
      <c r="DR592" s="127"/>
      <c r="EB592" s="127"/>
      <c r="EL592" s="127"/>
      <c r="EV592" s="127"/>
      <c r="FF592" s="127"/>
      <c r="FP592" s="127"/>
      <c r="FZ592" s="127"/>
      <c r="GJ592" s="127"/>
      <c r="GT592" s="127"/>
      <c r="HD592" s="127"/>
      <c r="HN592" s="127"/>
      <c r="HX592" s="127"/>
      <c r="IH592" s="127"/>
      <c r="IR592" s="127"/>
      <c r="JB592" s="127"/>
      <c r="JL592" s="127"/>
      <c r="JV592" s="127"/>
      <c r="KF592" s="127"/>
      <c r="KP592" s="127"/>
      <c r="KZ592" s="127"/>
      <c r="LJ592" s="127"/>
      <c r="LT592" s="127"/>
      <c r="MD592" s="127"/>
    </row>
    <row xmlns:x14ac="http://schemas.microsoft.com/office/spreadsheetml/2009/9/ac" r="593" s="3" customFormat="true" x14ac:dyDescent="0.25">
      <c r="A593" s="380"/>
      <c r="B593" s="127"/>
      <c r="L593" s="127"/>
      <c r="V593" s="127"/>
      <c r="AF593" s="127"/>
      <c r="AP593" s="127"/>
      <c r="AZ593" s="127"/>
      <c r="BJ593" s="127"/>
      <c r="BT593" s="127"/>
      <c r="CD593" s="127"/>
      <c r="CN593" s="127"/>
      <c r="CX593" s="127"/>
      <c r="CY593" s="127"/>
      <c r="DH593" s="127"/>
      <c r="DR593" s="127"/>
      <c r="EB593" s="127"/>
      <c r="EL593" s="127"/>
      <c r="EV593" s="127"/>
      <c r="FF593" s="127"/>
      <c r="FP593" s="127"/>
      <c r="FZ593" s="127"/>
      <c r="GJ593" s="127"/>
      <c r="GT593" s="127"/>
      <c r="HD593" s="127"/>
      <c r="HN593" s="127"/>
      <c r="HX593" s="127"/>
      <c r="IH593" s="127"/>
      <c r="IR593" s="127"/>
      <c r="JB593" s="127"/>
      <c r="JL593" s="127"/>
      <c r="JV593" s="127"/>
      <c r="KF593" s="127"/>
      <c r="KP593" s="127"/>
      <c r="KZ593" s="127"/>
      <c r="LJ593" s="127"/>
      <c r="LT593" s="127"/>
      <c r="MD593" s="127"/>
    </row>
    <row xmlns:x14ac="http://schemas.microsoft.com/office/spreadsheetml/2009/9/ac" r="594" s="3" customFormat="true" x14ac:dyDescent="0.25">
      <c r="A594" s="380"/>
      <c r="B594" s="127"/>
      <c r="L594" s="127"/>
      <c r="V594" s="127"/>
      <c r="AF594" s="127"/>
      <c r="AP594" s="127"/>
      <c r="AZ594" s="127"/>
      <c r="BJ594" s="127"/>
      <c r="BT594" s="127"/>
      <c r="CD594" s="127"/>
      <c r="CN594" s="127"/>
      <c r="CX594" s="127"/>
      <c r="CY594" s="127"/>
      <c r="DH594" s="127"/>
      <c r="DR594" s="127"/>
      <c r="EB594" s="127"/>
      <c r="EL594" s="127"/>
      <c r="EV594" s="127"/>
      <c r="FF594" s="127"/>
      <c r="FP594" s="127"/>
      <c r="FZ594" s="127"/>
      <c r="GJ594" s="127"/>
      <c r="GT594" s="127"/>
      <c r="HD594" s="127"/>
      <c r="HN594" s="127"/>
      <c r="HX594" s="127"/>
      <c r="IH594" s="127"/>
      <c r="IR594" s="127"/>
      <c r="JB594" s="127"/>
      <c r="JL594" s="127"/>
      <c r="JV594" s="127"/>
      <c r="KF594" s="127"/>
      <c r="KP594" s="127"/>
      <c r="KZ594" s="127"/>
      <c r="LJ594" s="127"/>
      <c r="LT594" s="127"/>
      <c r="MD594" s="127"/>
    </row>
    <row xmlns:x14ac="http://schemas.microsoft.com/office/spreadsheetml/2009/9/ac" r="595" s="3" customFormat="true" x14ac:dyDescent="0.25">
      <c r="A595" s="380"/>
      <c r="B595" s="127"/>
      <c r="L595" s="127"/>
      <c r="V595" s="127"/>
      <c r="AF595" s="127"/>
      <c r="AP595" s="127"/>
      <c r="AZ595" s="127"/>
      <c r="BJ595" s="127"/>
      <c r="BT595" s="127"/>
      <c r="CD595" s="127"/>
      <c r="CN595" s="127"/>
      <c r="CX595" s="127"/>
      <c r="CY595" s="127"/>
      <c r="DH595" s="127"/>
      <c r="DR595" s="127"/>
      <c r="EB595" s="127"/>
      <c r="EL595" s="127"/>
      <c r="EV595" s="127"/>
      <c r="FF595" s="127"/>
      <c r="FP595" s="127"/>
      <c r="FZ595" s="127"/>
      <c r="GJ595" s="127"/>
      <c r="GT595" s="127"/>
      <c r="HD595" s="127"/>
      <c r="HN595" s="127"/>
      <c r="HX595" s="127"/>
      <c r="IH595" s="127"/>
      <c r="IR595" s="127"/>
      <c r="JB595" s="127"/>
      <c r="JL595" s="127"/>
      <c r="JV595" s="127"/>
      <c r="KF595" s="127"/>
      <c r="KP595" s="127"/>
      <c r="KZ595" s="127"/>
      <c r="LJ595" s="127"/>
      <c r="LT595" s="127"/>
      <c r="MD595" s="127"/>
    </row>
    <row xmlns:x14ac="http://schemas.microsoft.com/office/spreadsheetml/2009/9/ac" r="596" s="3" customFormat="true" x14ac:dyDescent="0.25">
      <c r="A596" s="380"/>
      <c r="B596" s="127"/>
      <c r="L596" s="127"/>
      <c r="V596" s="127"/>
      <c r="AF596" s="127"/>
      <c r="AP596" s="127"/>
      <c r="AZ596" s="127"/>
      <c r="BJ596" s="127"/>
      <c r="BT596" s="127"/>
      <c r="CD596" s="127"/>
      <c r="CN596" s="127"/>
      <c r="CX596" s="127"/>
      <c r="CY596" s="127"/>
      <c r="DH596" s="127"/>
      <c r="DR596" s="127"/>
      <c r="EB596" s="127"/>
      <c r="EL596" s="127"/>
      <c r="EV596" s="127"/>
      <c r="FF596" s="127"/>
      <c r="FP596" s="127"/>
      <c r="FZ596" s="127"/>
      <c r="GJ596" s="127"/>
      <c r="GT596" s="127"/>
      <c r="HD596" s="127"/>
      <c r="HN596" s="127"/>
      <c r="HX596" s="127"/>
      <c r="IH596" s="127"/>
      <c r="IR596" s="127"/>
      <c r="JB596" s="127"/>
      <c r="JL596" s="127"/>
      <c r="JV596" s="127"/>
      <c r="KF596" s="127"/>
      <c r="KP596" s="127"/>
      <c r="KZ596" s="127"/>
      <c r="LJ596" s="127"/>
      <c r="LT596" s="127"/>
      <c r="MD596" s="127"/>
    </row>
    <row xmlns:x14ac="http://schemas.microsoft.com/office/spreadsheetml/2009/9/ac" r="597" s="3" customFormat="true" x14ac:dyDescent="0.25">
      <c r="A597" s="380"/>
      <c r="B597" s="127"/>
      <c r="L597" s="127"/>
      <c r="V597" s="127"/>
      <c r="AF597" s="127"/>
      <c r="AP597" s="127"/>
      <c r="AZ597" s="127"/>
      <c r="BJ597" s="127"/>
      <c r="BT597" s="127"/>
      <c r="CD597" s="127"/>
      <c r="CN597" s="127"/>
      <c r="CX597" s="127"/>
      <c r="CY597" s="127"/>
      <c r="DH597" s="127"/>
      <c r="DR597" s="127"/>
      <c r="EB597" s="127"/>
      <c r="EL597" s="127"/>
      <c r="EV597" s="127"/>
      <c r="FF597" s="127"/>
      <c r="FP597" s="127"/>
      <c r="FZ597" s="127"/>
      <c r="GJ597" s="127"/>
      <c r="GT597" s="127"/>
      <c r="HD597" s="127"/>
      <c r="HN597" s="127"/>
      <c r="HX597" s="127"/>
      <c r="IH597" s="127"/>
      <c r="IR597" s="127"/>
      <c r="JB597" s="127"/>
      <c r="JL597" s="127"/>
      <c r="JV597" s="127"/>
      <c r="KF597" s="127"/>
      <c r="KP597" s="127"/>
      <c r="KZ597" s="127"/>
      <c r="LJ597" s="127"/>
      <c r="LT597" s="127"/>
      <c r="MD597" s="127"/>
    </row>
    <row xmlns:x14ac="http://schemas.microsoft.com/office/spreadsheetml/2009/9/ac" r="598" s="3" customFormat="true" x14ac:dyDescent="0.25">
      <c r="A598" s="380"/>
      <c r="B598" s="127"/>
      <c r="L598" s="127"/>
      <c r="V598" s="127"/>
      <c r="AF598" s="127"/>
      <c r="AP598" s="127"/>
      <c r="AZ598" s="127"/>
      <c r="BJ598" s="127"/>
      <c r="BT598" s="127"/>
      <c r="CD598" s="127"/>
      <c r="CN598" s="127"/>
      <c r="CX598" s="127"/>
      <c r="CY598" s="127"/>
      <c r="DH598" s="127"/>
      <c r="DR598" s="127"/>
      <c r="EB598" s="127"/>
      <c r="EL598" s="127"/>
      <c r="EV598" s="127"/>
      <c r="FF598" s="127"/>
      <c r="FP598" s="127"/>
      <c r="FZ598" s="127"/>
      <c r="GJ598" s="127"/>
      <c r="GT598" s="127"/>
      <c r="HD598" s="127"/>
      <c r="HN598" s="127"/>
      <c r="HX598" s="127"/>
      <c r="IH598" s="127"/>
      <c r="IR598" s="127"/>
      <c r="JB598" s="127"/>
      <c r="JL598" s="127"/>
      <c r="JV598" s="127"/>
      <c r="KF598" s="127"/>
      <c r="KP598" s="127"/>
      <c r="KZ598" s="127"/>
      <c r="LJ598" s="127"/>
      <c r="LT598" s="127"/>
      <c r="MD598" s="127"/>
    </row>
    <row xmlns:x14ac="http://schemas.microsoft.com/office/spreadsheetml/2009/9/ac" r="599" s="3" customFormat="true" x14ac:dyDescent="0.25">
      <c r="A599" s="380"/>
      <c r="B599" s="127"/>
      <c r="L599" s="127"/>
      <c r="V599" s="127"/>
      <c r="AF599" s="127"/>
      <c r="AP599" s="127"/>
      <c r="AZ599" s="127"/>
      <c r="BJ599" s="127"/>
      <c r="BT599" s="127"/>
      <c r="CD599" s="127"/>
      <c r="CN599" s="127"/>
      <c r="CX599" s="127"/>
      <c r="CY599" s="127"/>
      <c r="DH599" s="127"/>
      <c r="DR599" s="127"/>
      <c r="EB599" s="127"/>
      <c r="EL599" s="127"/>
      <c r="EV599" s="127"/>
      <c r="FF599" s="127"/>
      <c r="FP599" s="127"/>
      <c r="FZ599" s="127"/>
      <c r="GJ599" s="127"/>
      <c r="GT599" s="127"/>
      <c r="HD599" s="127"/>
      <c r="HN599" s="127"/>
      <c r="HX599" s="127"/>
      <c r="IH599" s="127"/>
      <c r="IR599" s="127"/>
      <c r="JB599" s="127"/>
      <c r="JL599" s="127"/>
      <c r="JV599" s="127"/>
      <c r="KF599" s="127"/>
      <c r="KP599" s="127"/>
      <c r="KZ599" s="127"/>
      <c r="LJ599" s="127"/>
      <c r="LT599" s="127"/>
      <c r="MD599" s="127"/>
    </row>
    <row xmlns:x14ac="http://schemas.microsoft.com/office/spreadsheetml/2009/9/ac" r="600" s="3" customFormat="true" x14ac:dyDescent="0.25">
      <c r="A600" s="380"/>
      <c r="B600" s="127"/>
      <c r="L600" s="127"/>
      <c r="V600" s="127"/>
      <c r="AF600" s="127"/>
      <c r="AP600" s="127"/>
      <c r="AZ600" s="127"/>
      <c r="BJ600" s="127"/>
      <c r="BT600" s="127"/>
      <c r="CD600" s="127"/>
      <c r="CN600" s="127"/>
      <c r="CX600" s="127"/>
      <c r="CY600" s="127"/>
      <c r="DH600" s="127"/>
      <c r="DR600" s="127"/>
      <c r="EB600" s="127"/>
      <c r="EL600" s="127"/>
      <c r="EV600" s="127"/>
      <c r="FF600" s="127"/>
      <c r="FP600" s="127"/>
      <c r="FZ600" s="127"/>
      <c r="GJ600" s="127"/>
      <c r="GT600" s="127"/>
      <c r="HD600" s="127"/>
      <c r="HN600" s="127"/>
      <c r="HX600" s="127"/>
      <c r="IH600" s="127"/>
      <c r="IR600" s="127"/>
      <c r="JB600" s="127"/>
      <c r="JL600" s="127"/>
      <c r="JV600" s="127"/>
      <c r="KF600" s="127"/>
      <c r="KP600" s="127"/>
      <c r="KZ600" s="127"/>
      <c r="LJ600" s="127"/>
      <c r="LT600" s="127"/>
      <c r="MD600" s="127"/>
    </row>
    <row xmlns:x14ac="http://schemas.microsoft.com/office/spreadsheetml/2009/9/ac" r="601" s="3" customFormat="true" x14ac:dyDescent="0.25">
      <c r="A601" s="380"/>
      <c r="B601" s="127"/>
      <c r="L601" s="127"/>
      <c r="V601" s="127"/>
      <c r="AF601" s="127"/>
      <c r="AP601" s="127"/>
      <c r="AZ601" s="127"/>
      <c r="BJ601" s="127"/>
      <c r="BT601" s="127"/>
      <c r="CD601" s="127"/>
      <c r="CN601" s="127"/>
      <c r="CX601" s="127"/>
      <c r="CY601" s="127"/>
      <c r="DH601" s="127"/>
      <c r="DR601" s="127"/>
      <c r="EB601" s="127"/>
      <c r="EL601" s="127"/>
      <c r="EV601" s="127"/>
      <c r="FF601" s="127"/>
      <c r="FP601" s="127"/>
      <c r="FZ601" s="127"/>
      <c r="GJ601" s="127"/>
      <c r="GT601" s="127"/>
      <c r="HD601" s="127"/>
      <c r="HN601" s="127"/>
      <c r="HX601" s="127"/>
      <c r="IH601" s="127"/>
      <c r="IR601" s="127"/>
      <c r="JB601" s="127"/>
      <c r="JL601" s="127"/>
      <c r="JV601" s="127"/>
      <c r="KF601" s="127"/>
      <c r="KP601" s="127"/>
      <c r="KZ601" s="127"/>
      <c r="LJ601" s="127"/>
      <c r="LT601" s="127"/>
      <c r="MD601" s="127"/>
    </row>
    <row xmlns:x14ac="http://schemas.microsoft.com/office/spreadsheetml/2009/9/ac" r="602" s="3" customFormat="true" x14ac:dyDescent="0.25">
      <c r="A602" s="380"/>
      <c r="B602" s="127"/>
      <c r="L602" s="127"/>
      <c r="V602" s="127"/>
      <c r="AF602" s="127"/>
      <c r="AP602" s="127"/>
      <c r="AZ602" s="127"/>
      <c r="BJ602" s="127"/>
      <c r="BT602" s="127"/>
      <c r="CD602" s="127"/>
      <c r="CN602" s="127"/>
      <c r="CX602" s="127"/>
      <c r="CY602" s="127"/>
      <c r="DH602" s="127"/>
      <c r="DR602" s="127"/>
      <c r="EB602" s="127"/>
      <c r="EL602" s="127"/>
      <c r="EV602" s="127"/>
      <c r="FF602" s="127"/>
      <c r="FP602" s="127"/>
      <c r="FZ602" s="127"/>
      <c r="GJ602" s="127"/>
      <c r="GT602" s="127"/>
      <c r="HD602" s="127"/>
      <c r="HN602" s="127"/>
      <c r="HX602" s="127"/>
      <c r="IH602" s="127"/>
      <c r="IR602" s="127"/>
      <c r="JB602" s="127"/>
      <c r="JL602" s="127"/>
      <c r="JV602" s="127"/>
      <c r="KF602" s="127"/>
      <c r="KP602" s="127"/>
      <c r="KZ602" s="127"/>
      <c r="LJ602" s="127"/>
      <c r="LT602" s="127"/>
      <c r="MD602" s="127"/>
    </row>
    <row xmlns:x14ac="http://schemas.microsoft.com/office/spreadsheetml/2009/9/ac" r="603" s="3" customFormat="true" x14ac:dyDescent="0.25">
      <c r="A603" s="380"/>
      <c r="B603" s="127"/>
      <c r="L603" s="127"/>
      <c r="V603" s="127"/>
      <c r="AF603" s="127"/>
      <c r="AP603" s="127"/>
      <c r="AZ603" s="127"/>
      <c r="BJ603" s="127"/>
      <c r="BT603" s="127"/>
      <c r="CD603" s="127"/>
      <c r="CN603" s="127"/>
      <c r="CX603" s="127"/>
      <c r="CY603" s="127"/>
      <c r="DH603" s="127"/>
      <c r="DR603" s="127"/>
      <c r="EB603" s="127"/>
      <c r="EL603" s="127"/>
      <c r="EV603" s="127"/>
      <c r="FF603" s="127"/>
      <c r="FP603" s="127"/>
      <c r="FZ603" s="127"/>
      <c r="GJ603" s="127"/>
      <c r="GT603" s="127"/>
      <c r="HD603" s="127"/>
      <c r="HN603" s="127"/>
      <c r="HX603" s="127"/>
      <c r="IH603" s="127"/>
      <c r="IR603" s="127"/>
      <c r="JB603" s="127"/>
      <c r="JL603" s="127"/>
      <c r="JV603" s="127"/>
      <c r="KF603" s="127"/>
      <c r="KP603" s="127"/>
      <c r="KZ603" s="127"/>
      <c r="LJ603" s="127"/>
      <c r="LT603" s="127"/>
      <c r="MD603" s="127"/>
    </row>
    <row xmlns:x14ac="http://schemas.microsoft.com/office/spreadsheetml/2009/9/ac" r="604" s="3" customFormat="true" x14ac:dyDescent="0.25">
      <c r="A604" s="380"/>
      <c r="B604" s="127"/>
      <c r="L604" s="127"/>
      <c r="V604" s="127"/>
      <c r="AF604" s="127"/>
      <c r="AP604" s="127"/>
      <c r="AZ604" s="127"/>
      <c r="BJ604" s="127"/>
      <c r="BT604" s="127"/>
      <c r="CD604" s="127"/>
      <c r="CN604" s="127"/>
      <c r="CX604" s="127"/>
      <c r="CY604" s="127"/>
      <c r="DH604" s="127"/>
      <c r="DR604" s="127"/>
      <c r="EB604" s="127"/>
      <c r="EL604" s="127"/>
      <c r="EV604" s="127"/>
      <c r="FF604" s="127"/>
      <c r="FP604" s="127"/>
      <c r="FZ604" s="127"/>
      <c r="GJ604" s="127"/>
      <c r="GT604" s="127"/>
      <c r="HD604" s="127"/>
      <c r="HN604" s="127"/>
      <c r="HX604" s="127"/>
      <c r="IH604" s="127"/>
      <c r="IR604" s="127"/>
      <c r="JB604" s="127"/>
      <c r="JL604" s="127"/>
      <c r="JV604" s="127"/>
      <c r="KF604" s="127"/>
      <c r="KP604" s="127"/>
      <c r="KZ604" s="127"/>
      <c r="LJ604" s="127"/>
      <c r="LT604" s="127"/>
      <c r="MD604" s="127"/>
    </row>
    <row xmlns:x14ac="http://schemas.microsoft.com/office/spreadsheetml/2009/9/ac" r="605" s="3" customFormat="true" x14ac:dyDescent="0.25">
      <c r="A605" s="380"/>
      <c r="B605" s="127"/>
      <c r="L605" s="127"/>
      <c r="V605" s="127"/>
      <c r="AF605" s="127"/>
      <c r="AP605" s="127"/>
      <c r="AZ605" s="127"/>
      <c r="BJ605" s="127"/>
      <c r="BT605" s="127"/>
      <c r="CD605" s="127"/>
      <c r="CN605" s="127"/>
      <c r="CX605" s="127"/>
      <c r="CY605" s="127"/>
      <c r="DH605" s="127"/>
      <c r="DR605" s="127"/>
      <c r="EB605" s="127"/>
      <c r="EL605" s="127"/>
      <c r="EV605" s="127"/>
      <c r="FF605" s="127"/>
      <c r="FP605" s="127"/>
      <c r="FZ605" s="127"/>
      <c r="GJ605" s="127"/>
      <c r="GT605" s="127"/>
      <c r="HD605" s="127"/>
      <c r="HN605" s="127"/>
      <c r="HX605" s="127"/>
      <c r="IH605" s="127"/>
      <c r="IR605" s="127"/>
      <c r="JB605" s="127"/>
      <c r="JL605" s="127"/>
      <c r="JV605" s="127"/>
      <c r="KF605" s="127"/>
      <c r="KP605" s="127"/>
      <c r="KZ605" s="127"/>
      <c r="LJ605" s="127"/>
      <c r="LT605" s="127"/>
      <c r="MD605" s="127"/>
    </row>
    <row xmlns:x14ac="http://schemas.microsoft.com/office/spreadsheetml/2009/9/ac" r="606" s="3" customFormat="true" x14ac:dyDescent="0.25">
      <c r="A606" s="380"/>
      <c r="B606" s="127"/>
      <c r="L606" s="127"/>
      <c r="V606" s="127"/>
      <c r="AF606" s="127"/>
      <c r="AP606" s="127"/>
      <c r="AZ606" s="127"/>
      <c r="BJ606" s="127"/>
      <c r="BT606" s="127"/>
      <c r="CD606" s="127"/>
      <c r="CN606" s="127"/>
      <c r="CX606" s="127"/>
      <c r="CY606" s="127"/>
      <c r="DH606" s="127"/>
      <c r="DR606" s="127"/>
      <c r="EB606" s="127"/>
      <c r="EL606" s="127"/>
      <c r="EV606" s="127"/>
      <c r="FF606" s="127"/>
      <c r="FP606" s="127"/>
      <c r="FZ606" s="127"/>
      <c r="GJ606" s="127"/>
      <c r="GT606" s="127"/>
      <c r="HD606" s="127"/>
      <c r="HN606" s="127"/>
      <c r="HX606" s="127"/>
      <c r="IH606" s="127"/>
      <c r="IR606" s="127"/>
      <c r="JB606" s="127"/>
      <c r="JL606" s="127"/>
      <c r="JV606" s="127"/>
      <c r="KF606" s="127"/>
      <c r="KP606" s="127"/>
      <c r="KZ606" s="127"/>
      <c r="LJ606" s="127"/>
      <c r="LT606" s="127"/>
      <c r="MD606" s="127"/>
    </row>
    <row xmlns:x14ac="http://schemas.microsoft.com/office/spreadsheetml/2009/9/ac" r="607" s="3" customFormat="true" x14ac:dyDescent="0.25">
      <c r="A607" s="380"/>
      <c r="B607" s="127"/>
      <c r="L607" s="127"/>
      <c r="V607" s="127"/>
      <c r="AF607" s="127"/>
      <c r="AP607" s="127"/>
      <c r="AZ607" s="127"/>
      <c r="BJ607" s="127"/>
      <c r="BT607" s="127"/>
      <c r="CD607" s="127"/>
      <c r="CN607" s="127"/>
      <c r="CX607" s="127"/>
      <c r="CY607" s="127"/>
      <c r="DH607" s="127"/>
      <c r="DR607" s="127"/>
      <c r="EB607" s="127"/>
      <c r="EL607" s="127"/>
      <c r="EV607" s="127"/>
      <c r="FF607" s="127"/>
      <c r="FP607" s="127"/>
      <c r="FZ607" s="127"/>
      <c r="GJ607" s="127"/>
      <c r="GT607" s="127"/>
      <c r="HD607" s="127"/>
      <c r="HN607" s="127"/>
      <c r="HX607" s="127"/>
      <c r="IH607" s="127"/>
      <c r="IR607" s="127"/>
      <c r="JB607" s="127"/>
      <c r="JL607" s="127"/>
      <c r="JV607" s="127"/>
      <c r="KF607" s="127"/>
      <c r="KP607" s="127"/>
      <c r="KZ607" s="127"/>
      <c r="LJ607" s="127"/>
      <c r="LT607" s="127"/>
      <c r="MD607" s="127"/>
    </row>
    <row xmlns:x14ac="http://schemas.microsoft.com/office/spreadsheetml/2009/9/ac" r="608" s="3" customFormat="true" x14ac:dyDescent="0.25">
      <c r="A608" s="380"/>
      <c r="B608" s="127"/>
      <c r="L608" s="127"/>
      <c r="V608" s="127"/>
      <c r="AF608" s="127"/>
      <c r="AP608" s="127"/>
      <c r="AZ608" s="127"/>
      <c r="BJ608" s="127"/>
      <c r="BT608" s="127"/>
      <c r="CD608" s="127"/>
      <c r="CN608" s="127"/>
      <c r="CX608" s="127"/>
      <c r="CY608" s="127"/>
      <c r="DH608" s="127"/>
      <c r="DR608" s="127"/>
      <c r="EB608" s="127"/>
      <c r="EL608" s="127"/>
      <c r="EV608" s="127"/>
      <c r="FF608" s="127"/>
      <c r="FP608" s="127"/>
      <c r="FZ608" s="127"/>
      <c r="GJ608" s="127"/>
      <c r="GT608" s="127"/>
      <c r="HD608" s="127"/>
      <c r="HN608" s="127"/>
      <c r="HX608" s="127"/>
      <c r="IH608" s="127"/>
      <c r="IR608" s="127"/>
      <c r="JB608" s="127"/>
      <c r="JL608" s="127"/>
      <c r="JV608" s="127"/>
      <c r="KF608" s="127"/>
      <c r="KP608" s="127"/>
      <c r="KZ608" s="127"/>
      <c r="LJ608" s="127"/>
      <c r="LT608" s="127"/>
      <c r="MD608" s="127"/>
    </row>
    <row xmlns:x14ac="http://schemas.microsoft.com/office/spreadsheetml/2009/9/ac" r="609" s="3" customFormat="true" x14ac:dyDescent="0.25">
      <c r="A609" s="380"/>
      <c r="B609" s="127"/>
      <c r="L609" s="127"/>
      <c r="V609" s="127"/>
      <c r="AF609" s="127"/>
      <c r="AP609" s="127"/>
      <c r="AZ609" s="127"/>
      <c r="BJ609" s="127"/>
      <c r="BT609" s="127"/>
      <c r="CD609" s="127"/>
      <c r="CN609" s="127"/>
      <c r="CX609" s="127"/>
      <c r="CY609" s="127"/>
      <c r="DH609" s="127"/>
      <c r="DR609" s="127"/>
      <c r="EB609" s="127"/>
      <c r="EL609" s="127"/>
      <c r="EV609" s="127"/>
      <c r="FF609" s="127"/>
      <c r="FP609" s="127"/>
      <c r="FZ609" s="127"/>
      <c r="GJ609" s="127"/>
      <c r="GT609" s="127"/>
      <c r="HD609" s="127"/>
      <c r="HN609" s="127"/>
      <c r="HX609" s="127"/>
      <c r="IH609" s="127"/>
      <c r="IR609" s="127"/>
      <c r="JB609" s="127"/>
      <c r="JL609" s="127"/>
      <c r="JV609" s="127"/>
      <c r="KF609" s="127"/>
      <c r="KP609" s="127"/>
      <c r="KZ609" s="127"/>
      <c r="LJ609" s="127"/>
      <c r="LT609" s="127"/>
      <c r="MD609" s="127"/>
    </row>
    <row xmlns:x14ac="http://schemas.microsoft.com/office/spreadsheetml/2009/9/ac" r="610" s="3" customFormat="true" x14ac:dyDescent="0.25">
      <c r="A610" s="380"/>
      <c r="B610" s="127"/>
      <c r="L610" s="127"/>
      <c r="V610" s="127"/>
      <c r="AF610" s="127"/>
      <c r="AP610" s="127"/>
      <c r="AZ610" s="127"/>
      <c r="BJ610" s="127"/>
      <c r="BT610" s="127"/>
      <c r="CD610" s="127"/>
      <c r="CN610" s="127"/>
      <c r="CX610" s="127"/>
      <c r="CY610" s="127"/>
      <c r="DH610" s="127"/>
      <c r="DR610" s="127"/>
      <c r="EB610" s="127"/>
      <c r="EL610" s="127"/>
      <c r="EV610" s="127"/>
      <c r="FF610" s="127"/>
      <c r="FP610" s="127"/>
      <c r="FZ610" s="127"/>
      <c r="GJ610" s="127"/>
      <c r="GT610" s="127"/>
      <c r="HD610" s="127"/>
      <c r="HN610" s="127"/>
      <c r="HX610" s="127"/>
      <c r="IH610" s="127"/>
      <c r="IR610" s="127"/>
      <c r="JB610" s="127"/>
      <c r="JL610" s="127"/>
      <c r="JV610" s="127"/>
      <c r="KF610" s="127"/>
      <c r="KP610" s="127"/>
      <c r="KZ610" s="127"/>
      <c r="LJ610" s="127"/>
      <c r="LT610" s="127"/>
      <c r="MD610" s="127"/>
    </row>
    <row xmlns:x14ac="http://schemas.microsoft.com/office/spreadsheetml/2009/9/ac" r="611" s="3" customFormat="true" x14ac:dyDescent="0.25">
      <c r="A611" s="380"/>
      <c r="B611" s="127"/>
      <c r="L611" s="127"/>
      <c r="V611" s="127"/>
      <c r="AF611" s="127"/>
      <c r="AP611" s="127"/>
      <c r="AZ611" s="127"/>
      <c r="BJ611" s="127"/>
      <c r="BT611" s="127"/>
      <c r="CD611" s="127"/>
      <c r="CN611" s="127"/>
      <c r="CX611" s="127"/>
      <c r="CY611" s="127"/>
      <c r="DH611" s="127"/>
      <c r="DR611" s="127"/>
      <c r="EB611" s="127"/>
      <c r="EL611" s="127"/>
      <c r="EV611" s="127"/>
      <c r="FF611" s="127"/>
      <c r="FP611" s="127"/>
      <c r="FZ611" s="127"/>
      <c r="GJ611" s="127"/>
      <c r="GT611" s="127"/>
      <c r="HD611" s="127"/>
      <c r="HN611" s="127"/>
      <c r="HX611" s="127"/>
      <c r="IH611" s="127"/>
      <c r="IR611" s="127"/>
      <c r="JB611" s="127"/>
      <c r="JL611" s="127"/>
      <c r="JV611" s="127"/>
      <c r="KF611" s="127"/>
      <c r="KP611" s="127"/>
      <c r="KZ611" s="127"/>
      <c r="LJ611" s="127"/>
      <c r="LT611" s="127"/>
      <c r="MD611" s="127"/>
    </row>
    <row xmlns:x14ac="http://schemas.microsoft.com/office/spreadsheetml/2009/9/ac" r="612" s="3" customFormat="true" x14ac:dyDescent="0.25">
      <c r="A612" s="380"/>
      <c r="B612" s="127"/>
      <c r="L612" s="127"/>
      <c r="V612" s="127"/>
      <c r="AF612" s="127"/>
      <c r="AP612" s="127"/>
      <c r="AZ612" s="127"/>
      <c r="BJ612" s="127"/>
      <c r="BT612" s="127"/>
      <c r="CD612" s="127"/>
      <c r="CN612" s="127"/>
      <c r="CX612" s="127"/>
      <c r="CY612" s="127"/>
      <c r="DH612" s="127"/>
      <c r="DR612" s="127"/>
      <c r="EB612" s="127"/>
      <c r="EL612" s="127"/>
      <c r="EV612" s="127"/>
      <c r="FF612" s="127"/>
      <c r="FP612" s="127"/>
      <c r="FZ612" s="127"/>
      <c r="GJ612" s="127"/>
      <c r="GT612" s="127"/>
      <c r="HD612" s="127"/>
      <c r="HN612" s="127"/>
      <c r="HX612" s="127"/>
      <c r="IH612" s="127"/>
      <c r="IR612" s="127"/>
      <c r="JB612" s="127"/>
      <c r="JL612" s="127"/>
      <c r="JV612" s="127"/>
      <c r="KF612" s="127"/>
      <c r="KP612" s="127"/>
      <c r="KZ612" s="127"/>
      <c r="LJ612" s="127"/>
      <c r="LT612" s="127"/>
      <c r="MD612" s="127"/>
    </row>
    <row xmlns:x14ac="http://schemas.microsoft.com/office/spreadsheetml/2009/9/ac" r="613" s="3" customFormat="true" x14ac:dyDescent="0.25">
      <c r="A613" s="380"/>
      <c r="B613" s="127"/>
      <c r="L613" s="127"/>
      <c r="V613" s="127"/>
      <c r="AF613" s="127"/>
      <c r="AP613" s="127"/>
      <c r="AZ613" s="127"/>
      <c r="BJ613" s="127"/>
      <c r="BT613" s="127"/>
      <c r="CD613" s="127"/>
      <c r="CN613" s="127"/>
      <c r="CX613" s="127"/>
      <c r="CY613" s="127"/>
      <c r="DH613" s="127"/>
      <c r="DR613" s="127"/>
      <c r="EB613" s="127"/>
      <c r="EL613" s="127"/>
      <c r="EV613" s="127"/>
      <c r="FF613" s="127"/>
      <c r="FP613" s="127"/>
      <c r="FZ613" s="127"/>
      <c r="GJ613" s="127"/>
      <c r="GT613" s="127"/>
      <c r="HD613" s="127"/>
      <c r="HN613" s="127"/>
      <c r="HX613" s="127"/>
      <c r="IH613" s="127"/>
      <c r="IR613" s="127"/>
      <c r="JB613" s="127"/>
      <c r="JL613" s="127"/>
      <c r="JV613" s="127"/>
      <c r="KF613" s="127"/>
      <c r="KP613" s="127"/>
      <c r="KZ613" s="127"/>
      <c r="LJ613" s="127"/>
      <c r="LT613" s="127"/>
      <c r="MD613" s="127"/>
    </row>
    <row xmlns:x14ac="http://schemas.microsoft.com/office/spreadsheetml/2009/9/ac" r="614" s="3" customFormat="true" x14ac:dyDescent="0.25">
      <c r="A614" s="380"/>
      <c r="B614" s="127"/>
      <c r="L614" s="127"/>
      <c r="V614" s="127"/>
      <c r="AF614" s="127"/>
      <c r="AP614" s="127"/>
      <c r="AZ614" s="127"/>
      <c r="BJ614" s="127"/>
      <c r="BT614" s="127"/>
      <c r="CD614" s="127"/>
      <c r="CN614" s="127"/>
      <c r="CX614" s="127"/>
      <c r="CY614" s="127"/>
      <c r="DH614" s="127"/>
      <c r="DR614" s="127"/>
      <c r="EB614" s="127"/>
      <c r="EL614" s="127"/>
      <c r="EV614" s="127"/>
      <c r="FF614" s="127"/>
      <c r="FP614" s="127"/>
      <c r="FZ614" s="127"/>
      <c r="GJ614" s="127"/>
      <c r="GT614" s="127"/>
      <c r="HD614" s="127"/>
      <c r="HN614" s="127"/>
      <c r="HX614" s="127"/>
      <c r="IH614" s="127"/>
      <c r="IR614" s="127"/>
      <c r="JB614" s="127"/>
      <c r="JL614" s="127"/>
      <c r="JV614" s="127"/>
      <c r="KF614" s="127"/>
      <c r="KP614" s="127"/>
      <c r="KZ614" s="127"/>
      <c r="LJ614" s="127"/>
      <c r="LT614" s="127"/>
      <c r="MD614" s="127"/>
    </row>
    <row xmlns:x14ac="http://schemas.microsoft.com/office/spreadsheetml/2009/9/ac" r="615" s="3" customFormat="true" x14ac:dyDescent="0.25">
      <c r="A615" s="380"/>
      <c r="B615" s="127"/>
      <c r="L615" s="127"/>
      <c r="V615" s="127"/>
      <c r="AF615" s="127"/>
      <c r="AP615" s="127"/>
      <c r="AZ615" s="127"/>
      <c r="BJ615" s="127"/>
      <c r="BT615" s="127"/>
      <c r="CD615" s="127"/>
      <c r="CN615" s="127"/>
      <c r="CX615" s="127"/>
      <c r="CY615" s="127"/>
      <c r="DH615" s="127"/>
      <c r="DR615" s="127"/>
      <c r="EB615" s="127"/>
      <c r="EL615" s="127"/>
      <c r="EV615" s="127"/>
      <c r="FF615" s="127"/>
      <c r="FP615" s="127"/>
      <c r="FZ615" s="127"/>
      <c r="GJ615" s="127"/>
      <c r="GT615" s="127"/>
      <c r="HD615" s="127"/>
      <c r="HN615" s="127"/>
      <c r="HX615" s="127"/>
      <c r="IH615" s="127"/>
      <c r="IR615" s="127"/>
      <c r="JB615" s="127"/>
      <c r="JL615" s="127"/>
      <c r="JV615" s="127"/>
      <c r="KF615" s="127"/>
      <c r="KP615" s="127"/>
      <c r="KZ615" s="127"/>
      <c r="LJ615" s="127"/>
      <c r="LT615" s="127"/>
      <c r="MD615" s="127"/>
    </row>
    <row xmlns:x14ac="http://schemas.microsoft.com/office/spreadsheetml/2009/9/ac" r="616" s="3" customFormat="true" x14ac:dyDescent="0.25">
      <c r="A616" s="380"/>
      <c r="B616" s="127"/>
      <c r="L616" s="127"/>
      <c r="V616" s="127"/>
      <c r="AF616" s="127"/>
      <c r="AP616" s="127"/>
      <c r="AZ616" s="127"/>
      <c r="BJ616" s="127"/>
      <c r="BT616" s="127"/>
      <c r="CD616" s="127"/>
      <c r="CN616" s="127"/>
      <c r="CX616" s="127"/>
      <c r="CY616" s="127"/>
      <c r="DH616" s="127"/>
      <c r="DR616" s="127"/>
      <c r="EB616" s="127"/>
      <c r="EL616" s="127"/>
      <c r="EV616" s="127"/>
      <c r="FF616" s="127"/>
      <c r="FP616" s="127"/>
      <c r="FZ616" s="127"/>
      <c r="GJ616" s="127"/>
      <c r="GT616" s="127"/>
      <c r="HD616" s="127"/>
      <c r="HN616" s="127"/>
      <c r="HX616" s="127"/>
      <c r="IH616" s="127"/>
      <c r="IR616" s="127"/>
      <c r="JB616" s="127"/>
      <c r="JL616" s="127"/>
      <c r="JV616" s="127"/>
      <c r="KF616" s="127"/>
      <c r="KP616" s="127"/>
      <c r="KZ616" s="127"/>
      <c r="LJ616" s="127"/>
      <c r="LT616" s="127"/>
      <c r="MD616" s="127"/>
    </row>
    <row xmlns:x14ac="http://schemas.microsoft.com/office/spreadsheetml/2009/9/ac" r="617" s="3" customFormat="true" x14ac:dyDescent="0.25">
      <c r="A617" s="380"/>
      <c r="B617" s="127"/>
      <c r="L617" s="127"/>
      <c r="V617" s="127"/>
      <c r="AF617" s="127"/>
      <c r="AP617" s="127"/>
      <c r="AZ617" s="127"/>
      <c r="BJ617" s="127"/>
      <c r="BT617" s="127"/>
      <c r="CD617" s="127"/>
      <c r="CN617" s="127"/>
      <c r="CX617" s="127"/>
      <c r="CY617" s="127"/>
      <c r="DH617" s="127"/>
      <c r="DR617" s="127"/>
      <c r="EB617" s="127"/>
      <c r="EL617" s="127"/>
      <c r="EV617" s="127"/>
      <c r="FF617" s="127"/>
      <c r="FP617" s="127"/>
      <c r="FZ617" s="127"/>
      <c r="GJ617" s="127"/>
      <c r="GT617" s="127"/>
      <c r="HD617" s="127"/>
      <c r="HN617" s="127"/>
      <c r="HX617" s="127"/>
      <c r="IH617" s="127"/>
      <c r="IR617" s="127"/>
      <c r="JB617" s="127"/>
      <c r="JL617" s="127"/>
      <c r="JV617" s="127"/>
      <c r="KF617" s="127"/>
      <c r="KP617" s="127"/>
      <c r="KZ617" s="127"/>
      <c r="LJ617" s="127"/>
      <c r="LT617" s="127"/>
      <c r="MD617" s="127"/>
    </row>
    <row xmlns:x14ac="http://schemas.microsoft.com/office/spreadsheetml/2009/9/ac" r="618" s="3" customFormat="true" x14ac:dyDescent="0.25">
      <c r="A618" s="380"/>
      <c r="B618" s="127"/>
      <c r="L618" s="127"/>
      <c r="V618" s="127"/>
      <c r="AF618" s="127"/>
      <c r="AP618" s="127"/>
      <c r="AZ618" s="127"/>
      <c r="BJ618" s="127"/>
      <c r="BT618" s="127"/>
      <c r="CD618" s="127"/>
      <c r="CN618" s="127"/>
      <c r="CX618" s="127"/>
      <c r="CY618" s="127"/>
      <c r="DH618" s="127"/>
      <c r="DR618" s="127"/>
      <c r="EB618" s="127"/>
      <c r="EL618" s="127"/>
      <c r="EV618" s="127"/>
      <c r="FF618" s="127"/>
      <c r="FP618" s="127"/>
      <c r="FZ618" s="127"/>
      <c r="GJ618" s="127"/>
      <c r="GT618" s="127"/>
      <c r="HD618" s="127"/>
      <c r="HN618" s="127"/>
      <c r="HX618" s="127"/>
      <c r="IH618" s="127"/>
      <c r="IR618" s="127"/>
      <c r="JB618" s="127"/>
      <c r="JL618" s="127"/>
      <c r="JV618" s="127"/>
      <c r="KF618" s="127"/>
      <c r="KP618" s="127"/>
      <c r="KZ618" s="127"/>
      <c r="LJ618" s="127"/>
      <c r="LT618" s="127"/>
      <c r="MD618" s="127"/>
    </row>
    <row xmlns:x14ac="http://schemas.microsoft.com/office/spreadsheetml/2009/9/ac" r="619" s="3" customFormat="true" x14ac:dyDescent="0.25">
      <c r="A619" s="380"/>
      <c r="B619" s="127"/>
      <c r="L619" s="127"/>
      <c r="V619" s="127"/>
      <c r="AF619" s="127"/>
      <c r="AP619" s="127"/>
      <c r="AZ619" s="127"/>
      <c r="BJ619" s="127"/>
      <c r="BT619" s="127"/>
      <c r="CD619" s="127"/>
      <c r="CN619" s="127"/>
      <c r="CX619" s="127"/>
      <c r="CY619" s="127"/>
      <c r="DH619" s="127"/>
      <c r="DR619" s="127"/>
      <c r="EB619" s="127"/>
      <c r="EL619" s="127"/>
      <c r="EV619" s="127"/>
      <c r="FF619" s="127"/>
      <c r="FP619" s="127"/>
      <c r="FZ619" s="127"/>
      <c r="GJ619" s="127"/>
      <c r="GT619" s="127"/>
      <c r="HD619" s="127"/>
      <c r="HN619" s="127"/>
      <c r="HX619" s="127"/>
      <c r="IH619" s="127"/>
      <c r="IR619" s="127"/>
      <c r="JB619" s="127"/>
      <c r="JL619" s="127"/>
      <c r="JV619" s="127"/>
      <c r="KF619" s="127"/>
      <c r="KP619" s="127"/>
      <c r="KZ619" s="127"/>
      <c r="LJ619" s="127"/>
      <c r="LT619" s="127"/>
      <c r="MD619" s="127"/>
    </row>
    <row xmlns:x14ac="http://schemas.microsoft.com/office/spreadsheetml/2009/9/ac" r="620" s="3" customFormat="true" x14ac:dyDescent="0.25">
      <c r="A620" s="380"/>
      <c r="B620" s="127"/>
      <c r="L620" s="127"/>
      <c r="V620" s="127"/>
      <c r="AF620" s="127"/>
      <c r="AP620" s="127"/>
      <c r="AZ620" s="127"/>
      <c r="BJ620" s="127"/>
      <c r="BT620" s="127"/>
      <c r="CD620" s="127"/>
      <c r="CN620" s="127"/>
      <c r="CX620" s="127"/>
      <c r="CY620" s="127"/>
      <c r="DH620" s="127"/>
      <c r="DR620" s="127"/>
      <c r="EB620" s="127"/>
      <c r="EL620" s="127"/>
      <c r="EV620" s="127"/>
      <c r="FF620" s="127"/>
      <c r="FP620" s="127"/>
      <c r="FZ620" s="127"/>
      <c r="GJ620" s="127"/>
      <c r="GT620" s="127"/>
      <c r="HD620" s="127"/>
      <c r="HN620" s="127"/>
      <c r="HX620" s="127"/>
      <c r="IH620" s="127"/>
      <c r="IR620" s="127"/>
      <c r="JB620" s="127"/>
      <c r="JL620" s="127"/>
      <c r="JV620" s="127"/>
      <c r="KF620" s="127"/>
      <c r="KP620" s="127"/>
      <c r="KZ620" s="127"/>
      <c r="LJ620" s="127"/>
      <c r="LT620" s="127"/>
      <c r="MD620" s="127"/>
    </row>
    <row xmlns:x14ac="http://schemas.microsoft.com/office/spreadsheetml/2009/9/ac" r="621" s="3" customFormat="true" x14ac:dyDescent="0.25">
      <c r="A621" s="380"/>
      <c r="B621" s="127"/>
      <c r="L621" s="127"/>
      <c r="V621" s="127"/>
      <c r="AF621" s="127"/>
      <c r="AP621" s="127"/>
      <c r="AZ621" s="127"/>
      <c r="BJ621" s="127"/>
      <c r="BT621" s="127"/>
      <c r="CD621" s="127"/>
      <c r="CN621" s="127"/>
      <c r="CX621" s="127"/>
      <c r="CY621" s="127"/>
      <c r="DH621" s="127"/>
      <c r="DR621" s="127"/>
      <c r="EB621" s="127"/>
      <c r="EL621" s="127"/>
      <c r="EV621" s="127"/>
      <c r="FF621" s="127"/>
      <c r="FP621" s="127"/>
      <c r="FZ621" s="127"/>
      <c r="GJ621" s="127"/>
      <c r="GT621" s="127"/>
      <c r="HD621" s="127"/>
      <c r="HN621" s="127"/>
      <c r="HX621" s="127"/>
      <c r="IH621" s="127"/>
      <c r="IR621" s="127"/>
      <c r="JB621" s="127"/>
      <c r="JL621" s="127"/>
      <c r="JV621" s="127"/>
      <c r="KF621" s="127"/>
      <c r="KP621" s="127"/>
      <c r="KZ621" s="127"/>
      <c r="LJ621" s="127"/>
      <c r="LT621" s="127"/>
      <c r="MD621" s="127"/>
    </row>
    <row xmlns:x14ac="http://schemas.microsoft.com/office/spreadsheetml/2009/9/ac" r="622" s="3" customFormat="true" x14ac:dyDescent="0.25">
      <c r="A622" s="380"/>
      <c r="B622" s="127"/>
      <c r="L622" s="127"/>
      <c r="V622" s="127"/>
      <c r="AF622" s="127"/>
      <c r="AP622" s="127"/>
      <c r="AZ622" s="127"/>
      <c r="BJ622" s="127"/>
      <c r="BT622" s="127"/>
      <c r="CD622" s="127"/>
      <c r="CN622" s="127"/>
      <c r="CX622" s="127"/>
      <c r="CY622" s="127"/>
      <c r="DH622" s="127"/>
      <c r="DR622" s="127"/>
      <c r="EB622" s="127"/>
      <c r="EL622" s="127"/>
      <c r="EV622" s="127"/>
      <c r="FF622" s="127"/>
      <c r="FP622" s="127"/>
      <c r="FZ622" s="127"/>
      <c r="GJ622" s="127"/>
      <c r="GT622" s="127"/>
      <c r="HD622" s="127"/>
      <c r="HN622" s="127"/>
      <c r="HX622" s="127"/>
      <c r="IH622" s="127"/>
      <c r="IR622" s="127"/>
      <c r="JB622" s="127"/>
      <c r="JL622" s="127"/>
      <c r="JV622" s="127"/>
      <c r="KF622" s="127"/>
      <c r="KP622" s="127"/>
      <c r="KZ622" s="127"/>
      <c r="LJ622" s="127"/>
      <c r="LT622" s="127"/>
      <c r="MD622" s="127"/>
    </row>
    <row xmlns:x14ac="http://schemas.microsoft.com/office/spreadsheetml/2009/9/ac" r="623" s="3" customFormat="true" x14ac:dyDescent="0.25">
      <c r="A623" s="380"/>
      <c r="B623" s="127"/>
      <c r="L623" s="127"/>
      <c r="V623" s="127"/>
      <c r="AF623" s="127"/>
      <c r="AP623" s="127"/>
      <c r="AZ623" s="127"/>
      <c r="BJ623" s="127"/>
      <c r="BT623" s="127"/>
      <c r="CD623" s="127"/>
      <c r="CN623" s="127"/>
      <c r="CX623" s="127"/>
      <c r="CY623" s="127"/>
      <c r="DH623" s="127"/>
      <c r="DR623" s="127"/>
      <c r="EB623" s="127"/>
      <c r="EL623" s="127"/>
      <c r="EV623" s="127"/>
      <c r="FF623" s="127"/>
      <c r="FP623" s="127"/>
      <c r="FZ623" s="127"/>
      <c r="GJ623" s="127"/>
      <c r="GT623" s="127"/>
      <c r="HD623" s="127"/>
      <c r="HN623" s="127"/>
      <c r="HX623" s="127"/>
      <c r="IH623" s="127"/>
      <c r="IR623" s="127"/>
      <c r="JB623" s="127"/>
      <c r="JL623" s="127"/>
      <c r="JV623" s="127"/>
      <c r="KF623" s="127"/>
      <c r="KP623" s="127"/>
      <c r="KZ623" s="127"/>
      <c r="LJ623" s="127"/>
      <c r="LT623" s="127"/>
      <c r="MD623" s="127"/>
    </row>
    <row xmlns:x14ac="http://schemas.microsoft.com/office/spreadsheetml/2009/9/ac" r="624" s="3" customFormat="true" x14ac:dyDescent="0.25">
      <c r="A624" s="380"/>
      <c r="B624" s="127"/>
      <c r="L624" s="127"/>
      <c r="V624" s="127"/>
      <c r="AF624" s="127"/>
      <c r="AP624" s="127"/>
      <c r="AZ624" s="127"/>
      <c r="BJ624" s="127"/>
      <c r="BT624" s="127"/>
      <c r="CD624" s="127"/>
      <c r="CN624" s="127"/>
      <c r="CX624" s="127"/>
      <c r="CY624" s="127"/>
      <c r="DH624" s="127"/>
      <c r="DR624" s="127"/>
      <c r="EB624" s="127"/>
      <c r="EL624" s="127"/>
      <c r="EV624" s="127"/>
      <c r="FF624" s="127"/>
      <c r="FP624" s="127"/>
      <c r="FZ624" s="127"/>
      <c r="GJ624" s="127"/>
      <c r="GT624" s="127"/>
      <c r="HD624" s="127"/>
      <c r="HN624" s="127"/>
      <c r="HX624" s="127"/>
      <c r="IH624" s="127"/>
      <c r="IR624" s="127"/>
      <c r="JB624" s="127"/>
      <c r="JL624" s="127"/>
      <c r="JV624" s="127"/>
      <c r="KF624" s="127"/>
      <c r="KP624" s="127"/>
      <c r="KZ624" s="127"/>
      <c r="LJ624" s="127"/>
      <c r="LT624" s="127"/>
      <c r="MD624" s="127"/>
    </row>
    <row xmlns:x14ac="http://schemas.microsoft.com/office/spreadsheetml/2009/9/ac" r="625" s="3" customFormat="true" x14ac:dyDescent="0.25">
      <c r="A625" s="380"/>
      <c r="B625" s="127"/>
      <c r="L625" s="127"/>
      <c r="V625" s="127"/>
      <c r="AF625" s="127"/>
      <c r="AP625" s="127"/>
      <c r="AZ625" s="127"/>
      <c r="BJ625" s="127"/>
      <c r="BT625" s="127"/>
      <c r="CD625" s="127"/>
      <c r="CN625" s="127"/>
      <c r="CX625" s="127"/>
      <c r="CY625" s="127"/>
      <c r="DH625" s="127"/>
      <c r="DR625" s="127"/>
      <c r="EB625" s="127"/>
      <c r="EL625" s="127"/>
      <c r="EV625" s="127"/>
      <c r="FF625" s="127"/>
      <c r="FP625" s="127"/>
      <c r="FZ625" s="127"/>
      <c r="GJ625" s="127"/>
      <c r="GT625" s="127"/>
      <c r="HD625" s="127"/>
      <c r="HN625" s="127"/>
      <c r="HX625" s="127"/>
      <c r="IH625" s="127"/>
      <c r="IR625" s="127"/>
      <c r="JB625" s="127"/>
      <c r="JL625" s="127"/>
      <c r="JV625" s="127"/>
      <c r="KF625" s="127"/>
      <c r="KP625" s="127"/>
      <c r="KZ625" s="127"/>
      <c r="LJ625" s="127"/>
      <c r="LT625" s="127"/>
      <c r="MD625" s="127"/>
    </row>
    <row xmlns:x14ac="http://schemas.microsoft.com/office/spreadsheetml/2009/9/ac" r="626" s="3" customFormat="true" x14ac:dyDescent="0.25">
      <c r="A626" s="380"/>
      <c r="B626" s="127"/>
      <c r="L626" s="127"/>
      <c r="V626" s="127"/>
      <c r="AF626" s="127"/>
      <c r="AP626" s="127"/>
      <c r="AZ626" s="127"/>
      <c r="BJ626" s="127"/>
      <c r="BT626" s="127"/>
      <c r="CD626" s="127"/>
      <c r="CN626" s="127"/>
      <c r="CX626" s="127"/>
      <c r="CY626" s="127"/>
      <c r="DH626" s="127"/>
      <c r="DR626" s="127"/>
      <c r="EB626" s="127"/>
      <c r="EL626" s="127"/>
      <c r="EV626" s="127"/>
      <c r="FF626" s="127"/>
      <c r="FP626" s="127"/>
      <c r="FZ626" s="127"/>
      <c r="GJ626" s="127"/>
      <c r="GT626" s="127"/>
      <c r="HD626" s="127"/>
      <c r="HN626" s="127"/>
      <c r="HX626" s="127"/>
      <c r="IH626" s="127"/>
      <c r="IR626" s="127"/>
      <c r="JB626" s="127"/>
      <c r="JL626" s="127"/>
      <c r="JV626" s="127"/>
      <c r="KF626" s="127"/>
      <c r="KP626" s="127"/>
      <c r="KZ626" s="127"/>
      <c r="LJ626" s="127"/>
      <c r="LT626" s="127"/>
      <c r="MD626" s="127"/>
    </row>
    <row xmlns:x14ac="http://schemas.microsoft.com/office/spreadsheetml/2009/9/ac" r="627" s="3" customFormat="true" x14ac:dyDescent="0.25">
      <c r="A627" s="380"/>
      <c r="B627" s="127"/>
      <c r="L627" s="127"/>
      <c r="V627" s="127"/>
      <c r="AF627" s="127"/>
      <c r="AP627" s="127"/>
      <c r="AZ627" s="127"/>
      <c r="BJ627" s="127"/>
      <c r="BT627" s="127"/>
      <c r="CD627" s="127"/>
      <c r="CN627" s="127"/>
      <c r="CX627" s="127"/>
      <c r="CY627" s="127"/>
      <c r="DH627" s="127"/>
      <c r="DR627" s="127"/>
      <c r="EB627" s="127"/>
      <c r="EL627" s="127"/>
      <c r="EV627" s="127"/>
      <c r="FF627" s="127"/>
      <c r="FP627" s="127"/>
      <c r="FZ627" s="127"/>
      <c r="GJ627" s="127"/>
      <c r="GT627" s="127"/>
      <c r="HD627" s="127"/>
      <c r="HN627" s="127"/>
      <c r="HX627" s="127"/>
      <c r="IH627" s="127"/>
      <c r="IR627" s="127"/>
      <c r="JB627" s="127"/>
      <c r="JL627" s="127"/>
      <c r="JV627" s="127"/>
      <c r="KF627" s="127"/>
      <c r="KP627" s="127"/>
      <c r="KZ627" s="127"/>
      <c r="LJ627" s="127"/>
      <c r="LT627" s="127"/>
      <c r="MD627" s="127"/>
    </row>
    <row xmlns:x14ac="http://schemas.microsoft.com/office/spreadsheetml/2009/9/ac" r="628" s="3" customFormat="true" x14ac:dyDescent="0.25">
      <c r="A628" s="380"/>
      <c r="B628" s="127"/>
      <c r="L628" s="127"/>
      <c r="V628" s="127"/>
      <c r="AF628" s="127"/>
      <c r="AP628" s="127"/>
      <c r="AZ628" s="127"/>
      <c r="BJ628" s="127"/>
      <c r="BT628" s="127"/>
      <c r="CD628" s="127"/>
      <c r="CN628" s="127"/>
      <c r="CX628" s="127"/>
      <c r="CY628" s="127"/>
      <c r="DH628" s="127"/>
      <c r="DR628" s="127"/>
      <c r="EB628" s="127"/>
      <c r="EL628" s="127"/>
      <c r="EV628" s="127"/>
      <c r="FF628" s="127"/>
      <c r="FP628" s="127"/>
      <c r="FZ628" s="127"/>
      <c r="GJ628" s="127"/>
      <c r="GT628" s="127"/>
      <c r="HD628" s="127"/>
      <c r="HN628" s="127"/>
      <c r="HX628" s="127"/>
      <c r="IH628" s="127"/>
      <c r="IR628" s="127"/>
      <c r="JB628" s="127"/>
      <c r="JL628" s="127"/>
      <c r="JV628" s="127"/>
      <c r="KF628" s="127"/>
      <c r="KP628" s="127"/>
      <c r="KZ628" s="127"/>
      <c r="LJ628" s="127"/>
      <c r="LT628" s="127"/>
      <c r="MD628" s="127"/>
    </row>
    <row xmlns:x14ac="http://schemas.microsoft.com/office/spreadsheetml/2009/9/ac" r="629" s="3" customFormat="true" x14ac:dyDescent="0.25">
      <c r="A629" s="380"/>
      <c r="B629" s="127"/>
      <c r="L629" s="127"/>
      <c r="V629" s="127"/>
      <c r="AF629" s="127"/>
      <c r="AP629" s="127"/>
      <c r="AZ629" s="127"/>
      <c r="BJ629" s="127"/>
      <c r="BT629" s="127"/>
      <c r="CD629" s="127"/>
      <c r="CN629" s="127"/>
      <c r="CX629" s="127"/>
      <c r="CY629" s="127"/>
      <c r="DH629" s="127"/>
      <c r="DR629" s="127"/>
      <c r="EB629" s="127"/>
      <c r="EL629" s="127"/>
      <c r="EV629" s="127"/>
      <c r="FF629" s="127"/>
      <c r="FP629" s="127"/>
      <c r="FZ629" s="127"/>
      <c r="GJ629" s="127"/>
      <c r="GT629" s="127"/>
      <c r="HD629" s="127"/>
      <c r="HN629" s="127"/>
      <c r="HX629" s="127"/>
      <c r="IH629" s="127"/>
      <c r="IR629" s="127"/>
      <c r="JB629" s="127"/>
      <c r="JL629" s="127"/>
      <c r="JV629" s="127"/>
      <c r="KF629" s="127"/>
      <c r="KP629" s="127"/>
      <c r="KZ629" s="127"/>
      <c r="LJ629" s="127"/>
      <c r="LT629" s="127"/>
      <c r="MD629" s="127"/>
    </row>
    <row xmlns:x14ac="http://schemas.microsoft.com/office/spreadsheetml/2009/9/ac" r="630" s="3" customFormat="true" x14ac:dyDescent="0.25">
      <c r="A630" s="380"/>
      <c r="B630" s="127"/>
      <c r="L630" s="127"/>
      <c r="V630" s="127"/>
      <c r="AF630" s="127"/>
      <c r="AP630" s="127"/>
      <c r="AZ630" s="127"/>
      <c r="BJ630" s="127"/>
      <c r="BT630" s="127"/>
      <c r="CD630" s="127"/>
      <c r="CN630" s="127"/>
      <c r="CX630" s="127"/>
      <c r="CY630" s="127"/>
      <c r="DH630" s="127"/>
      <c r="DR630" s="127"/>
      <c r="EB630" s="127"/>
      <c r="EL630" s="127"/>
      <c r="EV630" s="127"/>
      <c r="FF630" s="127"/>
      <c r="FP630" s="127"/>
      <c r="FZ630" s="127"/>
      <c r="GJ630" s="127"/>
      <c r="GT630" s="127"/>
      <c r="HD630" s="127"/>
      <c r="HN630" s="127"/>
      <c r="HX630" s="127"/>
      <c r="IH630" s="127"/>
      <c r="IR630" s="127"/>
      <c r="JB630" s="127"/>
      <c r="JL630" s="127"/>
      <c r="JV630" s="127"/>
      <c r="KF630" s="127"/>
      <c r="KP630" s="127"/>
      <c r="KZ630" s="127"/>
      <c r="LJ630" s="127"/>
      <c r="LT630" s="127"/>
      <c r="MD630" s="127"/>
    </row>
    <row xmlns:x14ac="http://schemas.microsoft.com/office/spreadsheetml/2009/9/ac" r="631" s="3" customFormat="true" x14ac:dyDescent="0.25">
      <c r="A631" s="380"/>
      <c r="B631" s="127"/>
      <c r="L631" s="127"/>
      <c r="V631" s="127"/>
      <c r="AF631" s="127"/>
      <c r="AP631" s="127"/>
      <c r="AZ631" s="127"/>
      <c r="BJ631" s="127"/>
      <c r="BT631" s="127"/>
      <c r="CD631" s="127"/>
      <c r="CN631" s="127"/>
      <c r="CX631" s="127"/>
      <c r="CY631" s="127"/>
      <c r="DH631" s="127"/>
      <c r="DR631" s="127"/>
      <c r="EB631" s="127"/>
      <c r="EL631" s="127"/>
      <c r="EV631" s="127"/>
      <c r="FF631" s="127"/>
      <c r="FP631" s="127"/>
      <c r="FZ631" s="127"/>
      <c r="GJ631" s="127"/>
      <c r="GT631" s="127"/>
      <c r="HD631" s="127"/>
      <c r="HN631" s="127"/>
      <c r="HX631" s="127"/>
      <c r="IH631" s="127"/>
      <c r="IR631" s="127"/>
      <c r="JB631" s="127"/>
      <c r="JL631" s="127"/>
      <c r="JV631" s="127"/>
      <c r="KF631" s="127"/>
      <c r="KP631" s="127"/>
      <c r="KZ631" s="127"/>
      <c r="LJ631" s="127"/>
      <c r="LT631" s="127"/>
      <c r="MD631" s="127"/>
    </row>
    <row xmlns:x14ac="http://schemas.microsoft.com/office/spreadsheetml/2009/9/ac" r="632" s="3" customFormat="true" x14ac:dyDescent="0.25">
      <c r="A632" s="380"/>
      <c r="B632" s="127"/>
      <c r="L632" s="127"/>
      <c r="V632" s="127"/>
      <c r="AF632" s="127"/>
      <c r="AP632" s="127"/>
      <c r="AZ632" s="127"/>
      <c r="BJ632" s="127"/>
      <c r="BT632" s="127"/>
      <c r="CD632" s="127"/>
      <c r="CN632" s="127"/>
      <c r="CX632" s="127"/>
      <c r="CY632" s="127"/>
      <c r="DH632" s="127"/>
      <c r="DR632" s="127"/>
      <c r="EB632" s="127"/>
      <c r="EL632" s="127"/>
      <c r="EV632" s="127"/>
      <c r="FF632" s="127"/>
      <c r="FP632" s="127"/>
      <c r="FZ632" s="127"/>
      <c r="GJ632" s="127"/>
      <c r="GT632" s="127"/>
      <c r="HD632" s="127"/>
      <c r="HN632" s="127"/>
      <c r="HX632" s="127"/>
      <c r="IH632" s="127"/>
      <c r="IR632" s="127"/>
      <c r="JB632" s="127"/>
      <c r="JL632" s="127"/>
      <c r="JV632" s="127"/>
      <c r="KF632" s="127"/>
      <c r="KP632" s="127"/>
      <c r="KZ632" s="127"/>
      <c r="LJ632" s="127"/>
      <c r="LT632" s="127"/>
      <c r="MD632" s="127"/>
    </row>
    <row xmlns:x14ac="http://schemas.microsoft.com/office/spreadsheetml/2009/9/ac" r="633" s="3" customFormat="true" x14ac:dyDescent="0.25">
      <c r="A633" s="380"/>
      <c r="B633" s="127"/>
      <c r="L633" s="127"/>
      <c r="V633" s="127"/>
      <c r="AF633" s="127"/>
      <c r="AP633" s="127"/>
      <c r="AZ633" s="127"/>
      <c r="BJ633" s="127"/>
      <c r="BT633" s="127"/>
      <c r="CD633" s="127"/>
      <c r="CN633" s="127"/>
      <c r="CX633" s="127"/>
      <c r="CY633" s="127"/>
      <c r="DH633" s="127"/>
      <c r="DR633" s="127"/>
      <c r="EB633" s="127"/>
      <c r="EL633" s="127"/>
      <c r="EV633" s="127"/>
      <c r="FF633" s="127"/>
      <c r="FP633" s="127"/>
      <c r="FZ633" s="127"/>
      <c r="GJ633" s="127"/>
      <c r="GT633" s="127"/>
      <c r="HD633" s="127"/>
      <c r="HN633" s="127"/>
      <c r="HX633" s="127"/>
      <c r="IH633" s="127"/>
      <c r="IR633" s="127"/>
      <c r="JB633" s="127"/>
      <c r="JL633" s="127"/>
      <c r="JV633" s="127"/>
      <c r="KF633" s="127"/>
      <c r="KP633" s="127"/>
      <c r="KZ633" s="127"/>
      <c r="LJ633" s="127"/>
      <c r="LT633" s="127"/>
      <c r="MD633" s="127"/>
    </row>
    <row xmlns:x14ac="http://schemas.microsoft.com/office/spreadsheetml/2009/9/ac" r="634" s="3" customFormat="true" x14ac:dyDescent="0.25">
      <c r="A634" s="380"/>
      <c r="B634" s="127"/>
      <c r="L634" s="127"/>
      <c r="V634" s="127"/>
      <c r="AF634" s="127"/>
      <c r="AP634" s="127"/>
      <c r="AZ634" s="127"/>
      <c r="BJ634" s="127"/>
      <c r="BT634" s="127"/>
      <c r="CD634" s="127"/>
      <c r="CN634" s="127"/>
      <c r="CX634" s="127"/>
      <c r="CY634" s="127"/>
      <c r="DH634" s="127"/>
      <c r="DR634" s="127"/>
      <c r="EB634" s="127"/>
      <c r="EL634" s="127"/>
      <c r="EV634" s="127"/>
      <c r="FF634" s="127"/>
      <c r="FP634" s="127"/>
      <c r="FZ634" s="127"/>
      <c r="GJ634" s="127"/>
      <c r="GT634" s="127"/>
      <c r="HD634" s="127"/>
      <c r="HN634" s="127"/>
      <c r="HX634" s="127"/>
      <c r="IH634" s="127"/>
      <c r="IR634" s="127"/>
      <c r="JB634" s="127"/>
      <c r="JL634" s="127"/>
      <c r="JV634" s="127"/>
      <c r="KF634" s="127"/>
      <c r="KP634" s="127"/>
      <c r="KZ634" s="127"/>
      <c r="LJ634" s="127"/>
      <c r="LT634" s="127"/>
      <c r="MD634" s="127"/>
    </row>
    <row xmlns:x14ac="http://schemas.microsoft.com/office/spreadsheetml/2009/9/ac" r="635" s="3" customFormat="true" x14ac:dyDescent="0.25">
      <c r="A635" s="380"/>
      <c r="B635" s="127"/>
      <c r="L635" s="127"/>
      <c r="V635" s="127"/>
      <c r="AF635" s="127"/>
      <c r="AP635" s="127"/>
      <c r="AZ635" s="127"/>
      <c r="BJ635" s="127"/>
      <c r="BT635" s="127"/>
      <c r="CD635" s="127"/>
      <c r="CN635" s="127"/>
      <c r="CX635" s="127"/>
      <c r="CY635" s="127"/>
      <c r="DH635" s="127"/>
      <c r="DR635" s="127"/>
      <c r="EB635" s="127"/>
      <c r="EL635" s="127"/>
      <c r="EV635" s="127"/>
      <c r="FF635" s="127"/>
      <c r="FP635" s="127"/>
      <c r="FZ635" s="127"/>
      <c r="GJ635" s="127"/>
      <c r="GT635" s="127"/>
      <c r="HD635" s="127"/>
      <c r="HN635" s="127"/>
      <c r="HX635" s="127"/>
      <c r="IH635" s="127"/>
      <c r="IR635" s="127"/>
      <c r="JB635" s="127"/>
      <c r="JL635" s="127"/>
      <c r="JV635" s="127"/>
      <c r="KF635" s="127"/>
      <c r="KP635" s="127"/>
      <c r="KZ635" s="127"/>
      <c r="LJ635" s="127"/>
      <c r="LT635" s="127"/>
      <c r="MD635" s="127"/>
    </row>
    <row xmlns:x14ac="http://schemas.microsoft.com/office/spreadsheetml/2009/9/ac" r="636" s="3" customFormat="true" x14ac:dyDescent="0.25">
      <c r="A636" s="380"/>
      <c r="B636" s="127"/>
      <c r="L636" s="127"/>
      <c r="V636" s="127"/>
      <c r="AF636" s="127"/>
      <c r="AP636" s="127"/>
      <c r="AZ636" s="127"/>
      <c r="BJ636" s="127"/>
      <c r="BT636" s="127"/>
      <c r="CD636" s="127"/>
      <c r="CN636" s="127"/>
      <c r="CX636" s="127"/>
      <c r="CY636" s="127"/>
      <c r="DH636" s="127"/>
      <c r="DR636" s="127"/>
      <c r="EB636" s="127"/>
      <c r="EL636" s="127"/>
      <c r="EV636" s="127"/>
      <c r="FF636" s="127"/>
      <c r="FP636" s="127"/>
      <c r="FZ636" s="127"/>
      <c r="GJ636" s="127"/>
      <c r="GT636" s="127"/>
      <c r="HD636" s="127"/>
      <c r="HN636" s="127"/>
      <c r="HX636" s="127"/>
      <c r="IH636" s="127"/>
      <c r="IR636" s="127"/>
      <c r="JB636" s="127"/>
      <c r="JL636" s="127"/>
      <c r="JV636" s="127"/>
      <c r="KF636" s="127"/>
      <c r="KP636" s="127"/>
      <c r="KZ636" s="127"/>
      <c r="LJ636" s="127"/>
      <c r="LT636" s="127"/>
      <c r="MD636" s="127"/>
    </row>
    <row xmlns:x14ac="http://schemas.microsoft.com/office/spreadsheetml/2009/9/ac" r="637" s="3" customFormat="true" x14ac:dyDescent="0.25">
      <c r="A637" s="380"/>
      <c r="B637" s="127"/>
      <c r="L637" s="127"/>
      <c r="V637" s="127"/>
      <c r="AF637" s="127"/>
      <c r="AP637" s="127"/>
      <c r="AZ637" s="127"/>
      <c r="BJ637" s="127"/>
      <c r="BT637" s="127"/>
      <c r="CD637" s="127"/>
      <c r="CN637" s="127"/>
      <c r="CX637" s="127"/>
      <c r="CY637" s="127"/>
      <c r="DH637" s="127"/>
      <c r="DR637" s="127"/>
      <c r="EB637" s="127"/>
      <c r="EL637" s="127"/>
      <c r="EV637" s="127"/>
      <c r="FF637" s="127"/>
      <c r="FP637" s="127"/>
      <c r="FZ637" s="127"/>
      <c r="GJ637" s="127"/>
      <c r="GT637" s="127"/>
      <c r="HD637" s="127"/>
      <c r="HN637" s="127"/>
      <c r="HX637" s="127"/>
      <c r="IH637" s="127"/>
      <c r="IR637" s="127"/>
      <c r="JB637" s="127"/>
      <c r="JL637" s="127"/>
      <c r="JV637" s="127"/>
      <c r="KF637" s="127"/>
      <c r="KP637" s="127"/>
      <c r="KZ637" s="127"/>
      <c r="LJ637" s="127"/>
      <c r="LT637" s="127"/>
      <c r="MD637" s="127"/>
    </row>
  </sheetData>
  <mergeCells count="24">
    <mergeCell ref="HE26:HK26"/>
    <mergeCell ref="EM26:ES26"/>
    <mergeCell ref="EW26:FC26"/>
    <mergeCell ref="FG26:FM26"/>
    <mergeCell ref="GK26:GQ26"/>
    <mergeCell ref="GU26:HA26"/>
    <mergeCell ref="GA26:GG26"/>
    <mergeCell ref="FQ26:FW26"/>
    <mergeCell ref="HO26:HU26"/>
    <mergeCell ref="A2:A3"/>
    <mergeCell ref="EC26:EI26"/>
    <mergeCell ref="DI26:DO26"/>
    <mergeCell ref="CY26:DE26"/>
    <mergeCell ref="C26:I26"/>
    <mergeCell ref="M26:S26"/>
    <mergeCell ref="AQ26:AW26"/>
    <mergeCell ref="BK26:BQ26"/>
    <mergeCell ref="BU26:CA26"/>
    <mergeCell ref="W26:AC26"/>
    <mergeCell ref="AG26:AM26"/>
    <mergeCell ref="BA26:BG26"/>
    <mergeCell ref="CE26:CK26"/>
    <mergeCell ref="CO26:CU26"/>
    <mergeCell ref="DS26:DY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KP640"/>
  <sheetViews>
    <sheetView showGridLines="false" zoomScale="90" zoomScaleNormal="90" workbookViewId="0">
      <pane xSplit="1" ySplit="3" topLeftCell="BF4" activePane="bottomRight" state="frozen"/>
      <selection pane="topRight" activeCell="B1" sqref="B1"/>
      <selection pane="bottomLeft" activeCell="A4" sqref="A4"/>
      <selection pane="bottomRight" activeCell="BL28" sqref="BL28:BP28"/>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customWidth="true"/>
    <col min="54" max="59" width="7.875"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style="128"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 min="272" max="272" width="24.625" style="128" customWidth="true"/>
    <col min="273" max="273" width="29.75" customWidth="true"/>
    <col min="274" max="279" width="7.875" customWidth="true"/>
    <col min="280" max="281" width="1.125" customWidth="true"/>
    <col min="282" max="282" width="24.625" style="128" customWidth="true"/>
    <col min="283" max="283" width="29.75" customWidth="true"/>
    <col min="284" max="289" width="7.875" customWidth="true"/>
    <col min="290" max="291" width="1.125" customWidth="true"/>
    <col min="292" max="292" width="24.625" style="128" customWidth="true"/>
    <col min="293" max="293" width="29.75" customWidth="true"/>
    <col min="294" max="299" width="7.875" customWidth="true"/>
    <col min="300" max="301" width="1.125" customWidth="true"/>
    <col min="302" max="302" width="24.625" style="128" customWidth="true"/>
    <col min="303" max="303" width="29.75" customWidth="true"/>
    <col min="304" max="309" width="7.875" customWidth="true"/>
    <col min="310" max="311" width="1.125" customWidth="true"/>
  </cols>
  <sheetData>
    <row xmlns:x14ac="http://schemas.microsoft.com/office/spreadsheetml/2009/9/ac" r="1" s="312" customFormat="true" ht="30" customHeight="true" x14ac:dyDescent="0.25">
      <c r="B1" s="329" t="s">
        <v>22</v>
      </c>
      <c r="C1" s="556" t="s">
        <v>238</v>
      </c>
      <c r="D1" s="308" t="s">
        <v>159</v>
      </c>
      <c r="E1" s="308"/>
      <c r="F1" s="308"/>
      <c r="G1" s="308"/>
      <c r="H1" s="308"/>
      <c r="I1" s="311"/>
      <c r="J1" s="309"/>
      <c r="K1" s="310"/>
      <c r="L1" s="329" t="s">
        <v>22</v>
      </c>
      <c r="M1" s="556" t="s">
        <v>239</v>
      </c>
      <c r="N1" s="308" t="s">
        <v>159</v>
      </c>
      <c r="O1" s="308"/>
      <c r="P1" s="308"/>
      <c r="Q1" s="308"/>
      <c r="R1" s="308"/>
      <c r="S1" s="311"/>
      <c r="T1" s="309"/>
      <c r="U1" s="310"/>
      <c r="V1" s="329" t="s">
        <v>22</v>
      </c>
      <c r="W1" s="556">
        <v>2013</v>
      </c>
      <c r="X1" s="308" t="s">
        <v>159</v>
      </c>
      <c r="Y1" s="308"/>
      <c r="Z1" s="308"/>
      <c r="AA1" s="308"/>
      <c r="AB1" s="308"/>
      <c r="AC1" s="311"/>
      <c r="AD1" s="309"/>
      <c r="AE1" s="310"/>
      <c r="AF1" s="329" t="s">
        <v>22</v>
      </c>
      <c r="AG1" s="556">
        <v>2014</v>
      </c>
      <c r="AH1" s="308" t="s">
        <v>159</v>
      </c>
      <c r="AI1" s="308"/>
      <c r="AJ1" s="308"/>
      <c r="AK1" s="308"/>
      <c r="AL1" s="308"/>
      <c r="AM1" s="311"/>
      <c r="AN1" s="309"/>
      <c r="AO1" s="310"/>
      <c r="AP1" s="329" t="s">
        <v>22</v>
      </c>
      <c r="AQ1" s="556" t="s">
        <v>240</v>
      </c>
      <c r="AR1" s="308" t="s">
        <v>159</v>
      </c>
      <c r="AS1" s="308"/>
      <c r="AT1" s="308"/>
      <c r="AU1" s="308"/>
      <c r="AV1" s="308"/>
      <c r="AW1" s="311"/>
      <c r="AX1" s="309"/>
      <c r="AY1" s="310"/>
      <c r="AZ1" s="329" t="s">
        <v>22</v>
      </c>
      <c r="BA1" s="556">
        <v>2015</v>
      </c>
      <c r="BB1" s="308" t="s">
        <v>159</v>
      </c>
      <c r="BC1" s="308"/>
      <c r="BD1" s="308"/>
      <c r="BE1" s="308"/>
      <c r="BF1" s="308"/>
      <c r="BG1" s="311"/>
      <c r="BH1" s="309"/>
      <c r="BI1" s="310"/>
      <c r="BJ1" s="329" t="s">
        <v>22</v>
      </c>
      <c r="BK1" s="556" t="s">
        <v>241</v>
      </c>
      <c r="BL1" s="308" t="s">
        <v>159</v>
      </c>
      <c r="BM1" s="308"/>
      <c r="BN1" s="308"/>
      <c r="BO1" s="308"/>
      <c r="BP1" s="308"/>
      <c r="BQ1" s="311"/>
      <c r="BR1" s="309"/>
      <c r="BS1" s="310"/>
      <c r="BT1" s="329" t="s">
        <v>22</v>
      </c>
      <c r="BU1" s="556" t="s">
        <v>242</v>
      </c>
      <c r="BV1" s="308" t="s">
        <v>159</v>
      </c>
      <c r="BW1" s="308"/>
      <c r="BX1" s="308"/>
      <c r="BY1" s="308"/>
      <c r="BZ1" s="308"/>
      <c r="CA1" s="311"/>
      <c r="CB1" s="309"/>
      <c r="CC1" s="310"/>
      <c r="CD1" s="329" t="s">
        <v>22</v>
      </c>
      <c r="CE1" s="556">
        <v>2016</v>
      </c>
      <c r="CF1" s="308" t="s">
        <v>159</v>
      </c>
      <c r="CG1" s="308"/>
      <c r="CH1" s="308"/>
      <c r="CI1" s="308"/>
      <c r="CJ1" s="308"/>
      <c r="CK1" s="311"/>
      <c r="CL1" s="309"/>
      <c r="CM1" s="310"/>
      <c r="CN1" s="329" t="s">
        <v>28</v>
      </c>
      <c r="CO1" s="556">
        <v>2017</v>
      </c>
      <c r="CP1" s="308" t="s">
        <v>159</v>
      </c>
      <c r="CQ1" s="308"/>
      <c r="CR1" s="308"/>
      <c r="CS1" s="308"/>
      <c r="CT1" s="308"/>
      <c r="CU1" s="311"/>
      <c r="CV1" s="309"/>
      <c r="CW1" s="310"/>
      <c r="CX1" s="329" t="s">
        <v>22</v>
      </c>
      <c r="CY1" s="556" t="s">
        <v>243</v>
      </c>
      <c r="CZ1" s="308" t="s">
        <v>159</v>
      </c>
      <c r="DA1" s="308"/>
      <c r="DB1" s="308"/>
      <c r="DC1" s="308"/>
      <c r="DD1" s="308"/>
      <c r="DE1" s="311"/>
      <c r="DF1" s="309"/>
      <c r="DG1" s="310"/>
      <c r="DH1" s="329" t="s">
        <v>22</v>
      </c>
      <c r="DI1" s="556" t="s">
        <v>243</v>
      </c>
      <c r="DJ1" s="308" t="s">
        <v>159</v>
      </c>
      <c r="DK1" s="308"/>
      <c r="DL1" s="308"/>
      <c r="DM1" s="308"/>
      <c r="DN1" s="308"/>
      <c r="DO1" s="311"/>
      <c r="DP1" s="309"/>
      <c r="DQ1" s="310"/>
      <c r="DR1" s="329" t="s">
        <v>28</v>
      </c>
      <c r="DS1" s="556">
        <v>2018</v>
      </c>
      <c r="DT1" s="308" t="s">
        <v>159</v>
      </c>
      <c r="DU1" s="308"/>
      <c r="DV1" s="308"/>
      <c r="DW1" s="308"/>
      <c r="DX1" s="308"/>
      <c r="DY1" s="311"/>
      <c r="DZ1" s="309"/>
      <c r="EA1" s="310"/>
      <c r="EB1" s="329" t="s">
        <v>22</v>
      </c>
      <c r="EC1" s="556">
        <v>2019</v>
      </c>
      <c r="ED1" s="308" t="s">
        <v>159</v>
      </c>
      <c r="EE1" s="308"/>
      <c r="EF1" s="308"/>
      <c r="EG1" s="308"/>
      <c r="EH1" s="308"/>
      <c r="EI1" s="311"/>
      <c r="EJ1" s="309"/>
      <c r="EK1" s="310"/>
      <c r="EL1" s="329" t="s">
        <v>28</v>
      </c>
      <c r="EM1" s="556">
        <v>2019</v>
      </c>
      <c r="EN1" s="308" t="s">
        <v>159</v>
      </c>
      <c r="EO1" s="308"/>
      <c r="EP1" s="308"/>
      <c r="EQ1" s="308"/>
      <c r="ER1" s="308"/>
      <c r="ES1" s="311"/>
      <c r="ET1" s="309"/>
      <c r="EU1" s="310"/>
      <c r="EV1" s="329" t="s">
        <v>28</v>
      </c>
      <c r="EW1" s="556">
        <v>2020</v>
      </c>
      <c r="EX1" s="308" t="s">
        <v>159</v>
      </c>
      <c r="EY1" s="308"/>
      <c r="EZ1" s="308"/>
      <c r="FA1" s="308"/>
      <c r="FB1" s="308"/>
      <c r="FC1" s="311"/>
      <c r="FD1" s="309"/>
      <c r="FE1" s="310"/>
      <c r="FF1" s="329" t="s">
        <v>22</v>
      </c>
      <c r="FG1" s="556">
        <v>2020</v>
      </c>
      <c r="FH1" s="308" t="s">
        <v>159</v>
      </c>
      <c r="FI1" s="308"/>
      <c r="FJ1" s="308"/>
      <c r="FK1" s="308"/>
      <c r="FL1" s="308"/>
      <c r="FM1" s="311"/>
      <c r="FN1" s="309"/>
      <c r="FO1" s="310"/>
      <c r="FP1" s="329" t="s">
        <v>22</v>
      </c>
      <c r="FQ1" s="556">
        <v>2020</v>
      </c>
      <c r="FR1" s="308" t="s">
        <v>159</v>
      </c>
      <c r="FS1" s="308"/>
      <c r="FT1" s="308"/>
      <c r="FU1" s="308"/>
      <c r="FV1" s="308"/>
      <c r="FW1" s="311"/>
      <c r="FX1" s="309"/>
      <c r="FY1" s="310"/>
      <c r="FZ1" s="329" t="s">
        <v>22</v>
      </c>
      <c r="GA1" s="556">
        <v>2021</v>
      </c>
      <c r="GB1" s="308" t="s">
        <v>159</v>
      </c>
      <c r="GC1" s="308"/>
      <c r="GD1" s="308"/>
      <c r="GE1" s="308"/>
      <c r="GF1" s="308"/>
      <c r="GG1" s="311"/>
      <c r="GH1" s="309"/>
      <c r="GI1" s="310"/>
      <c r="GJ1" s="329" t="s">
        <v>22</v>
      </c>
      <c r="GK1" s="556">
        <v>2021</v>
      </c>
      <c r="GL1" s="308" t="s">
        <v>159</v>
      </c>
      <c r="GM1" s="308"/>
      <c r="GN1" s="308"/>
      <c r="GO1" s="308"/>
      <c r="GP1" s="308"/>
      <c r="GQ1" s="311"/>
      <c r="GR1" s="309"/>
      <c r="GS1" s="310"/>
      <c r="GT1" s="329" t="s">
        <v>22</v>
      </c>
      <c r="GU1" s="556">
        <v>2021</v>
      </c>
      <c r="GV1" s="308" t="s">
        <v>159</v>
      </c>
      <c r="GW1" s="308"/>
      <c r="GX1" s="308"/>
      <c r="GY1" s="308"/>
      <c r="GZ1" s="308"/>
      <c r="HA1" s="311"/>
      <c r="HB1" s="309"/>
      <c r="HC1" s="310"/>
      <c r="HD1" s="329" t="s">
        <v>22</v>
      </c>
      <c r="HE1" s="556">
        <v>2022</v>
      </c>
      <c r="HF1" s="308" t="s">
        <v>159</v>
      </c>
      <c r="HG1" s="308"/>
      <c r="HH1" s="308"/>
      <c r="HI1" s="308"/>
      <c r="HJ1" s="308"/>
      <c r="HK1" s="311"/>
      <c r="HL1" s="309"/>
      <c r="HM1" s="310"/>
      <c r="HN1" s="329" t="s">
        <v>22</v>
      </c>
      <c r="HO1" s="556">
        <v>2022</v>
      </c>
      <c r="HP1" s="308" t="s">
        <v>159</v>
      </c>
      <c r="HQ1" s="308"/>
      <c r="HR1" s="308"/>
      <c r="HS1" s="308"/>
      <c r="HT1" s="308"/>
      <c r="HU1" s="311"/>
      <c r="HV1" s="309"/>
      <c r="HW1" s="310"/>
    </row>
    <row xmlns:x14ac="http://schemas.microsoft.com/office/spreadsheetml/2009/9/ac" r="2" s="312" customFormat="true" ht="30" customHeight="true" x14ac:dyDescent="0.25">
      <c r="A2" s="570" t="s">
        <v>263</v>
      </c>
      <c r="B2" s="315" t="s">
        <v>231</v>
      </c>
      <c r="C2" s="258" t="s">
        <v>179</v>
      </c>
      <c r="D2" s="258" t="s">
        <v>160</v>
      </c>
      <c r="E2" s="316"/>
      <c r="F2" s="316"/>
      <c r="G2" s="316"/>
      <c r="H2" s="316"/>
      <c r="I2" s="317"/>
      <c r="J2" s="313" t="s">
        <v>244</v>
      </c>
      <c r="K2" s="358"/>
      <c r="L2" s="315" t="s">
        <v>232</v>
      </c>
      <c r="M2" s="258" t="s">
        <v>179</v>
      </c>
      <c r="N2" s="258" t="s">
        <v>160</v>
      </c>
      <c r="O2" s="316"/>
      <c r="P2" s="316"/>
      <c r="Q2" s="316"/>
      <c r="R2" s="316"/>
      <c r="S2" s="317"/>
      <c r="T2" s="313" t="s">
        <v>244</v>
      </c>
      <c r="U2" s="358"/>
      <c r="V2" s="315" t="s">
        <v>268</v>
      </c>
      <c r="W2" s="258" t="s">
        <v>213</v>
      </c>
      <c r="X2" s="258" t="s">
        <v>269</v>
      </c>
      <c r="Y2" s="316"/>
      <c r="Z2" s="316"/>
      <c r="AA2" s="316"/>
      <c r="AB2" s="316"/>
      <c r="AC2" s="317"/>
      <c r="AD2" s="313" t="s">
        <v>244</v>
      </c>
      <c r="AE2" s="358"/>
      <c r="AF2" s="315" t="s">
        <v>271</v>
      </c>
      <c r="AG2" s="258" t="s">
        <v>213</v>
      </c>
      <c r="AH2" s="258" t="s">
        <v>272</v>
      </c>
      <c r="AI2" s="316"/>
      <c r="AJ2" s="316"/>
      <c r="AK2" s="316"/>
      <c r="AL2" s="316"/>
      <c r="AM2" s="317"/>
      <c r="AN2" s="313" t="s">
        <v>244</v>
      </c>
      <c r="AO2" s="358"/>
      <c r="AP2" s="315" t="s">
        <v>233</v>
      </c>
      <c r="AQ2" s="258" t="s">
        <v>213</v>
      </c>
      <c r="AR2" s="258" t="s">
        <v>214</v>
      </c>
      <c r="AS2" s="316"/>
      <c r="AT2" s="316"/>
      <c r="AU2" s="316"/>
      <c r="AV2" s="316"/>
      <c r="AW2" s="317"/>
      <c r="AX2" s="313" t="s">
        <v>244</v>
      </c>
      <c r="AY2" s="358"/>
      <c r="AZ2" s="315" t="s">
        <v>274</v>
      </c>
      <c r="BA2" s="258" t="s">
        <v>213</v>
      </c>
      <c r="BB2" s="258" t="s">
        <v>275</v>
      </c>
      <c r="BC2" s="316"/>
      <c r="BD2" s="316"/>
      <c r="BE2" s="316"/>
      <c r="BF2" s="316"/>
      <c r="BG2" s="317"/>
      <c r="BH2" s="313" t="s">
        <v>244</v>
      </c>
      <c r="BI2" s="358"/>
      <c r="BJ2" s="315" t="s">
        <v>234</v>
      </c>
      <c r="BK2" s="258" t="s">
        <v>213</v>
      </c>
      <c r="BL2" s="258" t="s">
        <v>217</v>
      </c>
      <c r="BM2" s="316"/>
      <c r="BN2" s="316"/>
      <c r="BO2" s="316"/>
      <c r="BP2" s="316"/>
      <c r="BQ2" s="317"/>
      <c r="BR2" s="313" t="s">
        <v>244</v>
      </c>
      <c r="BS2" s="358"/>
      <c r="BT2" s="315" t="s">
        <v>235</v>
      </c>
      <c r="BU2" s="258" t="s">
        <v>179</v>
      </c>
      <c r="BV2" s="258" t="s">
        <v>160</v>
      </c>
      <c r="BW2" s="316"/>
      <c r="BX2" s="316"/>
      <c r="BY2" s="316"/>
      <c r="BZ2" s="316"/>
      <c r="CA2" s="317"/>
      <c r="CB2" s="313" t="s">
        <v>244</v>
      </c>
      <c r="CC2" s="358"/>
      <c r="CD2" s="315" t="s">
        <v>276</v>
      </c>
      <c r="CE2" s="258" t="s">
        <v>213</v>
      </c>
      <c r="CF2" s="258" t="s">
        <v>277</v>
      </c>
      <c r="CG2" s="316"/>
      <c r="CH2" s="316"/>
      <c r="CI2" s="316"/>
      <c r="CJ2" s="316"/>
      <c r="CK2" s="317"/>
      <c r="CL2" s="313" t="s">
        <v>244</v>
      </c>
      <c r="CM2" s="358"/>
      <c r="CN2" s="315" t="s">
        <v>278</v>
      </c>
      <c r="CO2" s="258" t="s">
        <v>213</v>
      </c>
      <c r="CP2" s="258" t="s">
        <v>279</v>
      </c>
      <c r="CQ2" s="316"/>
      <c r="CR2" s="316"/>
      <c r="CS2" s="316"/>
      <c r="CT2" s="316"/>
      <c r="CU2" s="317"/>
      <c r="CV2" s="313" t="s">
        <v>244</v>
      </c>
      <c r="CW2" s="358"/>
      <c r="CX2" s="315" t="s">
        <v>236</v>
      </c>
      <c r="CY2" s="258" t="s">
        <v>213</v>
      </c>
      <c r="CZ2" s="258" t="s">
        <v>221</v>
      </c>
      <c r="DA2" s="316"/>
      <c r="DB2" s="316"/>
      <c r="DC2" s="316"/>
      <c r="DD2" s="316"/>
      <c r="DE2" s="317"/>
      <c r="DF2" s="313" t="s">
        <v>244</v>
      </c>
      <c r="DG2" s="358"/>
      <c r="DH2" s="315" t="s">
        <v>237</v>
      </c>
      <c r="DI2" s="258" t="s">
        <v>179</v>
      </c>
      <c r="DJ2" s="258" t="s">
        <v>160</v>
      </c>
      <c r="DK2" s="316"/>
      <c r="DL2" s="316"/>
      <c r="DM2" s="316"/>
      <c r="DN2" s="316"/>
      <c r="DO2" s="317"/>
      <c r="DP2" s="313" t="s">
        <v>244</v>
      </c>
      <c r="DQ2" s="314"/>
      <c r="DR2" s="315" t="s">
        <v>280</v>
      </c>
      <c r="DS2" s="258" t="s">
        <v>213</v>
      </c>
      <c r="DT2" s="258" t="s">
        <v>281</v>
      </c>
      <c r="DU2" s="316"/>
      <c r="DV2" s="316"/>
      <c r="DW2" s="316"/>
      <c r="DX2" s="316"/>
      <c r="DY2" s="317"/>
      <c r="DZ2" s="313" t="s">
        <v>244</v>
      </c>
      <c r="EA2" s="358"/>
      <c r="EB2" s="315" t="s">
        <v>260</v>
      </c>
      <c r="EC2" s="258" t="s">
        <v>179</v>
      </c>
      <c r="ED2" s="258" t="s">
        <v>160</v>
      </c>
      <c r="EE2" s="316"/>
      <c r="EF2" s="316"/>
      <c r="EG2" s="316"/>
      <c r="EH2" s="316"/>
      <c r="EI2" s="317"/>
      <c r="EJ2" s="313" t="s">
        <v>244</v>
      </c>
      <c r="EK2" s="314"/>
      <c r="EL2" s="315" t="s">
        <v>282</v>
      </c>
      <c r="EM2" s="258" t="s">
        <v>213</v>
      </c>
      <c r="EN2" s="258" t="s">
        <v>283</v>
      </c>
      <c r="EO2" s="316"/>
      <c r="EP2" s="316"/>
      <c r="EQ2" s="316"/>
      <c r="ER2" s="316"/>
      <c r="ES2" s="317"/>
      <c r="ET2" s="313" t="s">
        <v>244</v>
      </c>
      <c r="EU2" s="358"/>
      <c r="EV2" s="315" t="s">
        <v>284</v>
      </c>
      <c r="EW2" s="258" t="s">
        <v>213</v>
      </c>
      <c r="EX2" s="258" t="s">
        <v>285</v>
      </c>
      <c r="EY2" s="316"/>
      <c r="EZ2" s="316"/>
      <c r="FA2" s="316"/>
      <c r="FB2" s="316"/>
      <c r="FC2" s="317"/>
      <c r="FD2" s="313" t="s">
        <v>244</v>
      </c>
      <c r="FE2" s="358"/>
      <c r="FF2" s="315" t="s">
        <v>286</v>
      </c>
      <c r="FG2" s="258" t="s">
        <v>213</v>
      </c>
      <c r="FH2" s="258" t="s">
        <v>287</v>
      </c>
      <c r="FI2" s="316"/>
      <c r="FJ2" s="316"/>
      <c r="FK2" s="316"/>
      <c r="FL2" s="316"/>
      <c r="FM2" s="317"/>
      <c r="FN2" s="313" t="s">
        <v>244</v>
      </c>
      <c r="FO2" s="358"/>
      <c r="FP2" s="315" t="s">
        <v>295</v>
      </c>
      <c r="FQ2" s="258" t="s">
        <v>179</v>
      </c>
      <c r="FR2" s="258" t="s">
        <v>160</v>
      </c>
      <c r="FS2" s="316"/>
      <c r="FT2" s="316"/>
      <c r="FU2" s="316"/>
      <c r="FV2" s="316"/>
      <c r="FW2" s="317"/>
      <c r="FX2" s="313" t="s">
        <v>244</v>
      </c>
      <c r="FY2" s="314"/>
      <c r="FZ2" s="315" t="s">
        <v>294</v>
      </c>
      <c r="GA2" s="258" t="s">
        <v>179</v>
      </c>
      <c r="GB2" s="258" t="s">
        <v>160</v>
      </c>
      <c r="GC2" s="316"/>
      <c r="GD2" s="316"/>
      <c r="GE2" s="316"/>
      <c r="GF2" s="316"/>
      <c r="GG2" s="317"/>
      <c r="GH2" s="313" t="s">
        <v>244</v>
      </c>
      <c r="GI2" s="314"/>
      <c r="GJ2" s="315" t="s">
        <v>288</v>
      </c>
      <c r="GK2" s="258" t="s">
        <v>213</v>
      </c>
      <c r="GL2" s="258" t="s">
        <v>289</v>
      </c>
      <c r="GM2" s="316"/>
      <c r="GN2" s="316"/>
      <c r="GO2" s="316"/>
      <c r="GP2" s="316"/>
      <c r="GQ2" s="317"/>
      <c r="GR2" s="313" t="s">
        <v>244</v>
      </c>
      <c r="GS2" s="358"/>
      <c r="GT2" s="315" t="s">
        <v>290</v>
      </c>
      <c r="GU2" s="258" t="s">
        <v>213</v>
      </c>
      <c r="GV2" s="258" t="s">
        <v>291</v>
      </c>
      <c r="GW2" s="316"/>
      <c r="GX2" s="316"/>
      <c r="GY2" s="316"/>
      <c r="GZ2" s="316"/>
      <c r="HA2" s="317"/>
      <c r="HB2" s="313" t="s">
        <v>244</v>
      </c>
      <c r="HC2" s="358"/>
      <c r="HD2" s="315" t="s">
        <v>292</v>
      </c>
      <c r="HE2" s="258" t="s">
        <v>213</v>
      </c>
      <c r="HF2" s="258" t="s">
        <v>293</v>
      </c>
      <c r="HG2" s="316"/>
      <c r="HH2" s="316"/>
      <c r="HI2" s="316"/>
      <c r="HJ2" s="316"/>
      <c r="HK2" s="317"/>
      <c r="HL2" s="313" t="s">
        <v>244</v>
      </c>
      <c r="HM2" s="358"/>
      <c r="HN2" s="315" t="s">
        <v>296</v>
      </c>
      <c r="HO2" s="258" t="s">
        <v>179</v>
      </c>
      <c r="HP2" s="258" t="s">
        <v>160</v>
      </c>
      <c r="HQ2" s="316"/>
      <c r="HR2" s="316"/>
      <c r="HS2" s="316"/>
      <c r="HT2" s="316"/>
      <c r="HU2" s="317"/>
      <c r="HV2" s="313" t="s">
        <v>244</v>
      </c>
      <c r="HW2" s="314"/>
    </row>
    <row xmlns:x14ac="http://schemas.microsoft.com/office/spreadsheetml/2009/9/ac" r="3" s="251" customFormat="true" ht="18" customHeight="true" x14ac:dyDescent="0.25">
      <c r="A3" s="570"/>
      <c r="B3" s="357" t="s">
        <v>171</v>
      </c>
      <c r="C3" s="260" t="s">
        <v>56</v>
      </c>
      <c r="D3" s="261" t="s">
        <v>7</v>
      </c>
      <c r="E3" s="262" t="s">
        <v>1</v>
      </c>
      <c r="F3" s="262" t="s">
        <v>2</v>
      </c>
      <c r="G3" s="262" t="s">
        <v>16</v>
      </c>
      <c r="H3" s="262" t="s">
        <v>17</v>
      </c>
      <c r="I3" s="263" t="s">
        <v>18</v>
      </c>
      <c r="J3" s="249"/>
      <c r="K3" s="264"/>
      <c r="L3" s="357" t="s">
        <v>171</v>
      </c>
      <c r="M3" s="260" t="s">
        <v>56</v>
      </c>
      <c r="N3" s="261" t="s">
        <v>7</v>
      </c>
      <c r="O3" s="262" t="s">
        <v>1</v>
      </c>
      <c r="P3" s="262" t="s">
        <v>2</v>
      </c>
      <c r="Q3" s="262" t="s">
        <v>16</v>
      </c>
      <c r="R3" s="262" t="s">
        <v>17</v>
      </c>
      <c r="S3" s="263" t="s">
        <v>18</v>
      </c>
      <c r="T3" s="249"/>
      <c r="U3" s="264"/>
      <c r="V3" s="357" t="s">
        <v>171</v>
      </c>
      <c r="W3" s="260" t="s">
        <v>56</v>
      </c>
      <c r="X3" s="261" t="s">
        <v>7</v>
      </c>
      <c r="Y3" s="262" t="s">
        <v>1</v>
      </c>
      <c r="Z3" s="262" t="s">
        <v>2</v>
      </c>
      <c r="AA3" s="262" t="s">
        <v>16</v>
      </c>
      <c r="AB3" s="262" t="s">
        <v>17</v>
      </c>
      <c r="AC3" s="263" t="s">
        <v>18</v>
      </c>
      <c r="AD3" s="249"/>
      <c r="AE3" s="264"/>
      <c r="AF3" s="357" t="s">
        <v>171</v>
      </c>
      <c r="AG3" s="260" t="s">
        <v>56</v>
      </c>
      <c r="AH3" s="261" t="s">
        <v>7</v>
      </c>
      <c r="AI3" s="262" t="s">
        <v>1</v>
      </c>
      <c r="AJ3" s="262" t="s">
        <v>2</v>
      </c>
      <c r="AK3" s="262" t="s">
        <v>16</v>
      </c>
      <c r="AL3" s="262" t="s">
        <v>17</v>
      </c>
      <c r="AM3" s="263" t="s">
        <v>18</v>
      </c>
      <c r="AN3" s="249"/>
      <c r="AO3" s="264"/>
      <c r="AP3" s="357" t="s">
        <v>171</v>
      </c>
      <c r="AQ3" s="260" t="s">
        <v>56</v>
      </c>
      <c r="AR3" s="261" t="s">
        <v>7</v>
      </c>
      <c r="AS3" s="262" t="s">
        <v>1</v>
      </c>
      <c r="AT3" s="262" t="s">
        <v>2</v>
      </c>
      <c r="AU3" s="262" t="s">
        <v>16</v>
      </c>
      <c r="AV3" s="262" t="s">
        <v>17</v>
      </c>
      <c r="AW3" s="263" t="s">
        <v>18</v>
      </c>
      <c r="AX3" s="249"/>
      <c r="AY3" s="264"/>
      <c r="AZ3" s="357" t="s">
        <v>171</v>
      </c>
      <c r="BA3" s="260" t="s">
        <v>56</v>
      </c>
      <c r="BB3" s="261" t="s">
        <v>7</v>
      </c>
      <c r="BC3" s="262" t="s">
        <v>1</v>
      </c>
      <c r="BD3" s="262" t="s">
        <v>2</v>
      </c>
      <c r="BE3" s="262" t="s">
        <v>16</v>
      </c>
      <c r="BF3" s="262" t="s">
        <v>17</v>
      </c>
      <c r="BG3" s="263" t="s">
        <v>18</v>
      </c>
      <c r="BH3" s="249"/>
      <c r="BI3" s="264"/>
      <c r="BJ3" s="357" t="s">
        <v>171</v>
      </c>
      <c r="BK3" s="260" t="s">
        <v>56</v>
      </c>
      <c r="BL3" s="261" t="s">
        <v>7</v>
      </c>
      <c r="BM3" s="262" t="s">
        <v>1</v>
      </c>
      <c r="BN3" s="262" t="s">
        <v>2</v>
      </c>
      <c r="BO3" s="262" t="s">
        <v>16</v>
      </c>
      <c r="BP3" s="262" t="s">
        <v>17</v>
      </c>
      <c r="BQ3" s="263" t="s">
        <v>18</v>
      </c>
      <c r="BR3" s="249"/>
      <c r="BS3" s="264"/>
      <c r="BT3" s="357" t="s">
        <v>171</v>
      </c>
      <c r="BU3" s="260" t="s">
        <v>56</v>
      </c>
      <c r="BV3" s="261" t="s">
        <v>7</v>
      </c>
      <c r="BW3" s="262" t="s">
        <v>1</v>
      </c>
      <c r="BX3" s="262" t="s">
        <v>2</v>
      </c>
      <c r="BY3" s="262" t="s">
        <v>16</v>
      </c>
      <c r="BZ3" s="262" t="s">
        <v>17</v>
      </c>
      <c r="CA3" s="263" t="s">
        <v>18</v>
      </c>
      <c r="CB3" s="249"/>
      <c r="CC3" s="264"/>
      <c r="CD3" s="357" t="s">
        <v>171</v>
      </c>
      <c r="CE3" s="260" t="s">
        <v>56</v>
      </c>
      <c r="CF3" s="261" t="s">
        <v>7</v>
      </c>
      <c r="CG3" s="262" t="s">
        <v>1</v>
      </c>
      <c r="CH3" s="262" t="s">
        <v>2</v>
      </c>
      <c r="CI3" s="262" t="s">
        <v>16</v>
      </c>
      <c r="CJ3" s="262" t="s">
        <v>17</v>
      </c>
      <c r="CK3" s="263" t="s">
        <v>18</v>
      </c>
      <c r="CL3" s="249"/>
      <c r="CM3" s="264"/>
      <c r="CN3" s="357" t="s">
        <v>171</v>
      </c>
      <c r="CO3" s="260" t="s">
        <v>56</v>
      </c>
      <c r="CP3" s="261" t="s">
        <v>7</v>
      </c>
      <c r="CQ3" s="262" t="s">
        <v>1</v>
      </c>
      <c r="CR3" s="262" t="s">
        <v>2</v>
      </c>
      <c r="CS3" s="262" t="s">
        <v>16</v>
      </c>
      <c r="CT3" s="262" t="s">
        <v>17</v>
      </c>
      <c r="CU3" s="263" t="s">
        <v>18</v>
      </c>
      <c r="CV3" s="249"/>
      <c r="CW3" s="264"/>
      <c r="CX3" s="357" t="s">
        <v>171</v>
      </c>
      <c r="CY3" s="260" t="s">
        <v>56</v>
      </c>
      <c r="CZ3" s="261" t="s">
        <v>7</v>
      </c>
      <c r="DA3" s="262" t="s">
        <v>1</v>
      </c>
      <c r="DB3" s="262" t="s">
        <v>2</v>
      </c>
      <c r="DC3" s="262" t="s">
        <v>16</v>
      </c>
      <c r="DD3" s="262" t="s">
        <v>17</v>
      </c>
      <c r="DE3" s="263" t="s">
        <v>18</v>
      </c>
      <c r="DF3" s="249"/>
      <c r="DG3" s="264"/>
      <c r="DH3" s="357" t="s">
        <v>171</v>
      </c>
      <c r="DI3" s="260" t="s">
        <v>56</v>
      </c>
      <c r="DJ3" s="261" t="s">
        <v>7</v>
      </c>
      <c r="DK3" s="262" t="s">
        <v>1</v>
      </c>
      <c r="DL3" s="262" t="s">
        <v>2</v>
      </c>
      <c r="DM3" s="262" t="s">
        <v>16</v>
      </c>
      <c r="DN3" s="262" t="s">
        <v>17</v>
      </c>
      <c r="DO3" s="263" t="s">
        <v>18</v>
      </c>
      <c r="DP3" s="249"/>
      <c r="DQ3" s="264"/>
      <c r="DR3" s="357" t="s">
        <v>171</v>
      </c>
      <c r="DS3" s="260" t="s">
        <v>56</v>
      </c>
      <c r="DT3" s="261" t="s">
        <v>7</v>
      </c>
      <c r="DU3" s="262" t="s">
        <v>1</v>
      </c>
      <c r="DV3" s="262" t="s">
        <v>2</v>
      </c>
      <c r="DW3" s="262" t="s">
        <v>16</v>
      </c>
      <c r="DX3" s="262" t="s">
        <v>17</v>
      </c>
      <c r="DY3" s="263" t="s">
        <v>18</v>
      </c>
      <c r="DZ3" s="249"/>
      <c r="EA3" s="264"/>
      <c r="EB3" s="357" t="s">
        <v>171</v>
      </c>
      <c r="EC3" s="260" t="s">
        <v>56</v>
      </c>
      <c r="ED3" s="261" t="s">
        <v>7</v>
      </c>
      <c r="EE3" s="262" t="s">
        <v>1</v>
      </c>
      <c r="EF3" s="262" t="s">
        <v>2</v>
      </c>
      <c r="EG3" s="262" t="s">
        <v>16</v>
      </c>
      <c r="EH3" s="262" t="s">
        <v>17</v>
      </c>
      <c r="EI3" s="263" t="s">
        <v>18</v>
      </c>
      <c r="EJ3" s="249"/>
      <c r="EK3" s="264"/>
      <c r="EL3" s="357" t="s">
        <v>171</v>
      </c>
      <c r="EM3" s="260" t="s">
        <v>56</v>
      </c>
      <c r="EN3" s="261" t="s">
        <v>7</v>
      </c>
      <c r="EO3" s="262" t="s">
        <v>1</v>
      </c>
      <c r="EP3" s="262" t="s">
        <v>2</v>
      </c>
      <c r="EQ3" s="262" t="s">
        <v>16</v>
      </c>
      <c r="ER3" s="262" t="s">
        <v>17</v>
      </c>
      <c r="ES3" s="263" t="s">
        <v>18</v>
      </c>
      <c r="ET3" s="249"/>
      <c r="EU3" s="264"/>
      <c r="EV3" s="357" t="s">
        <v>171</v>
      </c>
      <c r="EW3" s="260" t="s">
        <v>56</v>
      </c>
      <c r="EX3" s="261" t="s">
        <v>7</v>
      </c>
      <c r="EY3" s="262" t="s">
        <v>1</v>
      </c>
      <c r="EZ3" s="262" t="s">
        <v>2</v>
      </c>
      <c r="FA3" s="262" t="s">
        <v>16</v>
      </c>
      <c r="FB3" s="262" t="s">
        <v>17</v>
      </c>
      <c r="FC3" s="263" t="s">
        <v>18</v>
      </c>
      <c r="FD3" s="249"/>
      <c r="FE3" s="264"/>
      <c r="FF3" s="357" t="s">
        <v>171</v>
      </c>
      <c r="FG3" s="260" t="s">
        <v>56</v>
      </c>
      <c r="FH3" s="261" t="s">
        <v>7</v>
      </c>
      <c r="FI3" s="262" t="s">
        <v>1</v>
      </c>
      <c r="FJ3" s="262" t="s">
        <v>2</v>
      </c>
      <c r="FK3" s="262" t="s">
        <v>16</v>
      </c>
      <c r="FL3" s="262" t="s">
        <v>17</v>
      </c>
      <c r="FM3" s="263" t="s">
        <v>18</v>
      </c>
      <c r="FN3" s="249"/>
      <c r="FO3" s="264"/>
      <c r="FP3" s="357" t="s">
        <v>171</v>
      </c>
      <c r="FQ3" s="260" t="s">
        <v>56</v>
      </c>
      <c r="FR3" s="261" t="s">
        <v>7</v>
      </c>
      <c r="FS3" s="262" t="s">
        <v>1</v>
      </c>
      <c r="FT3" s="262" t="s">
        <v>2</v>
      </c>
      <c r="FU3" s="262" t="s">
        <v>16</v>
      </c>
      <c r="FV3" s="262" t="s">
        <v>17</v>
      </c>
      <c r="FW3" s="263" t="s">
        <v>18</v>
      </c>
      <c r="FX3" s="249"/>
      <c r="FY3" s="264"/>
      <c r="FZ3" s="357" t="s">
        <v>171</v>
      </c>
      <c r="GA3" s="260" t="s">
        <v>56</v>
      </c>
      <c r="GB3" s="261" t="s">
        <v>7</v>
      </c>
      <c r="GC3" s="262" t="s">
        <v>1</v>
      </c>
      <c r="GD3" s="262" t="s">
        <v>2</v>
      </c>
      <c r="GE3" s="262" t="s">
        <v>16</v>
      </c>
      <c r="GF3" s="262" t="s">
        <v>17</v>
      </c>
      <c r="GG3" s="263" t="s">
        <v>18</v>
      </c>
      <c r="GH3" s="249"/>
      <c r="GI3" s="264"/>
      <c r="GJ3" s="357" t="s">
        <v>171</v>
      </c>
      <c r="GK3" s="260" t="s">
        <v>56</v>
      </c>
      <c r="GL3" s="261" t="s">
        <v>7</v>
      </c>
      <c r="GM3" s="262" t="s">
        <v>1</v>
      </c>
      <c r="GN3" s="262" t="s">
        <v>2</v>
      </c>
      <c r="GO3" s="262" t="s">
        <v>16</v>
      </c>
      <c r="GP3" s="262" t="s">
        <v>17</v>
      </c>
      <c r="GQ3" s="263" t="s">
        <v>18</v>
      </c>
      <c r="GR3" s="249"/>
      <c r="GS3" s="264"/>
      <c r="GT3" s="357" t="s">
        <v>171</v>
      </c>
      <c r="GU3" s="260" t="s">
        <v>56</v>
      </c>
      <c r="GV3" s="261" t="s">
        <v>7</v>
      </c>
      <c r="GW3" s="262" t="s">
        <v>1</v>
      </c>
      <c r="GX3" s="262" t="s">
        <v>2</v>
      </c>
      <c r="GY3" s="262" t="s">
        <v>16</v>
      </c>
      <c r="GZ3" s="262" t="s">
        <v>17</v>
      </c>
      <c r="HA3" s="263" t="s">
        <v>18</v>
      </c>
      <c r="HB3" s="249"/>
      <c r="HC3" s="264"/>
      <c r="HD3" s="357" t="s">
        <v>171</v>
      </c>
      <c r="HE3" s="260" t="s">
        <v>56</v>
      </c>
      <c r="HF3" s="261" t="s">
        <v>7</v>
      </c>
      <c r="HG3" s="262" t="s">
        <v>1</v>
      </c>
      <c r="HH3" s="262" t="s">
        <v>2</v>
      </c>
      <c r="HI3" s="262" t="s">
        <v>16</v>
      </c>
      <c r="HJ3" s="262" t="s">
        <v>17</v>
      </c>
      <c r="HK3" s="263" t="s">
        <v>18</v>
      </c>
      <c r="HL3" s="249"/>
      <c r="HM3" s="264"/>
      <c r="HN3" s="357" t="s">
        <v>171</v>
      </c>
      <c r="HO3" s="260" t="s">
        <v>56</v>
      </c>
      <c r="HP3" s="261" t="s">
        <v>7</v>
      </c>
      <c r="HQ3" s="262" t="s">
        <v>1</v>
      </c>
      <c r="HR3" s="262" t="s">
        <v>2</v>
      </c>
      <c r="HS3" s="262" t="s">
        <v>16</v>
      </c>
      <c r="HT3" s="262" t="s">
        <v>17</v>
      </c>
      <c r="HU3" s="263" t="s">
        <v>18</v>
      </c>
      <c r="HV3" s="249"/>
      <c r="HW3" s="264"/>
      <c r="HX3" s="250"/>
      <c r="IH3" s="250"/>
      <c r="IR3" s="250"/>
      <c r="JB3" s="250"/>
      <c r="JL3" s="250"/>
      <c r="JV3" s="250"/>
      <c r="KF3" s="250"/>
      <c r="KP3" s="250"/>
    </row>
    <row xmlns:x14ac="http://schemas.microsoft.com/office/spreadsheetml/2009/9/ac" r="4" s="4" customFormat="true" x14ac:dyDescent="0.25">
      <c r="A4" s="383" t="str">
        <f>IF(ISBLANK('Data Summary'!A6),"",'Data Summary'!A6)</f>
        <v>CMR_2011_UIS</v>
      </c>
      <c r="B4" s="121"/>
      <c r="C4" s="15" t="s">
        <v>3</v>
      </c>
      <c r="D4" s="9">
        <f t="shared" ref="D4:I4" si="0">IF(COUNTA(D14)=0,"",D14)</f>
        <v>57.6</v>
      </c>
      <c r="E4" s="9" t="str">
        <f t="shared" si="0"/>
        <v/>
      </c>
      <c r="F4" s="9" t="str">
        <f t="shared" si="0"/>
        <v/>
      </c>
      <c r="G4" s="9" t="str">
        <f t="shared" si="0"/>
        <v/>
      </c>
      <c r="H4" s="9">
        <f t="shared" si="0"/>
        <v>57.6</v>
      </c>
      <c r="I4" s="29" t="str">
        <f t="shared" si="0"/>
        <v/>
      </c>
      <c r="J4" s="24"/>
      <c r="K4" s="17"/>
      <c r="L4" s="121"/>
      <c r="M4" s="15" t="s">
        <v>3</v>
      </c>
      <c r="N4" s="9">
        <f t="shared" ref="N4:S4" si="1">IF(COUNTA(N14)=0,"",N14)</f>
        <v>44.427673251590228</v>
      </c>
      <c r="O4" s="9" t="str">
        <f t="shared" si="1"/>
        <v/>
      </c>
      <c r="P4" s="9" t="str">
        <f t="shared" si="1"/>
        <v/>
      </c>
      <c r="Q4" s="9" t="str">
        <f t="shared" si="1"/>
        <v/>
      </c>
      <c r="R4" s="9">
        <f t="shared" si="1"/>
        <v>59.4</v>
      </c>
      <c r="S4" s="29">
        <f t="shared" si="1"/>
        <v>28.599999999999994</v>
      </c>
      <c r="T4" s="24"/>
      <c r="U4" s="17"/>
      <c r="V4" s="121"/>
      <c r="W4" s="15" t="s">
        <v>3</v>
      </c>
      <c r="X4" s="9" t="str">
        <f t="shared" ref="X4:AC4" si="2">IF(COUNTA(X14)=0,"",X14)</f>
        <v/>
      </c>
      <c r="Y4" s="9" t="str">
        <f t="shared" si="2"/>
        <v/>
      </c>
      <c r="Z4" s="9" t="str">
        <f t="shared" si="2"/>
        <v/>
      </c>
      <c r="AA4" s="9" t="str">
        <f t="shared" si="2"/>
        <v/>
      </c>
      <c r="AB4" s="9" t="str">
        <f t="shared" si="2"/>
        <v/>
      </c>
      <c r="AC4" s="29" t="str">
        <f t="shared" si="2"/>
        <v/>
      </c>
      <c r="AD4" s="24"/>
      <c r="AE4" s="17"/>
      <c r="AF4" s="121"/>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1"/>
      <c r="AQ4" s="15" t="s">
        <v>3</v>
      </c>
      <c r="AR4" s="9">
        <f t="shared" ref="AR4:AW4" si="4">IF(COUNTA(AR14)=0,"",AR14)</f>
        <v>46</v>
      </c>
      <c r="AS4" s="9" t="str">
        <f t="shared" si="4"/>
        <v/>
      </c>
      <c r="AT4" s="9" t="str">
        <f t="shared" si="4"/>
        <v/>
      </c>
      <c r="AU4" s="9" t="str">
        <f t="shared" si="4"/>
        <v/>
      </c>
      <c r="AV4" s="9">
        <f t="shared" si="4"/>
        <v>46</v>
      </c>
      <c r="AW4" s="29" t="str">
        <f t="shared" si="4"/>
        <v/>
      </c>
      <c r="AX4" s="24"/>
      <c r="AY4" s="17"/>
      <c r="AZ4" s="121"/>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1"/>
      <c r="BK4" s="15" t="s">
        <v>3</v>
      </c>
      <c r="BL4" s="9">
        <f t="shared" ref="BL4:BQ4" si="6">IF(COUNTA(BL14)=0,"",BL14)</f>
        <v>37.814736321571118</v>
      </c>
      <c r="BM4" s="9">
        <f t="shared" si="6"/>
        <v>20</v>
      </c>
      <c r="BN4" s="9">
        <f t="shared" si="6"/>
        <v>53</v>
      </c>
      <c r="BO4" s="9">
        <f t="shared" si="6"/>
        <v>27</v>
      </c>
      <c r="BP4" s="9">
        <f t="shared" si="6"/>
        <v>43</v>
      </c>
      <c r="BQ4" s="29" t="str">
        <f t="shared" si="6"/>
        <v/>
      </c>
      <c r="BR4" s="24"/>
      <c r="BS4" s="17"/>
      <c r="BT4" s="121"/>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1"/>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1"/>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1"/>
      <c r="CY4" s="15" t="s">
        <v>3</v>
      </c>
      <c r="CZ4" s="9">
        <f t="shared" ref="CZ4:DE4" si="10">IF(COUNTA(CZ14)=0,"",CZ14)</f>
        <v>36.431159668470443</v>
      </c>
      <c r="DA4" s="9">
        <f t="shared" si="10"/>
        <v>13</v>
      </c>
      <c r="DB4" s="9">
        <f t="shared" si="10"/>
        <v>50.053359819165699</v>
      </c>
      <c r="DC4" s="9">
        <f t="shared" si="10"/>
        <v>29</v>
      </c>
      <c r="DD4" s="9">
        <f t="shared" si="10"/>
        <v>40</v>
      </c>
      <c r="DE4" s="29" t="str">
        <f t="shared" si="10"/>
        <v/>
      </c>
      <c r="DF4" s="24"/>
      <c r="DG4" s="17"/>
      <c r="DH4" s="121"/>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1"/>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1"/>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1"/>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1"/>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21"/>
      <c r="FG4" s="15" t="s">
        <v>3</v>
      </c>
      <c r="FH4" s="9">
        <f t="shared" ref="FH4:FM4" si="16">IF(COUNTA(FH14)=0,"",FH14)</f>
        <v>33.583231312536789</v>
      </c>
      <c r="FI4" s="9">
        <f t="shared" si="16"/>
        <v>14.057158679927666</v>
      </c>
      <c r="FJ4" s="9">
        <f t="shared" si="16"/>
        <v>48.554630849220104</v>
      </c>
      <c r="FK4" s="9">
        <f t="shared" si="16"/>
        <v>28.370000000000005</v>
      </c>
      <c r="FL4" s="9">
        <f t="shared" si="16"/>
        <v>36.380000000000003</v>
      </c>
      <c r="FM4" s="29" t="str">
        <f t="shared" si="16"/>
        <v/>
      </c>
      <c r="FN4" s="24"/>
      <c r="FO4" s="17"/>
      <c r="FP4" s="121"/>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1"/>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1"/>
      <c r="GK4" s="15" t="s">
        <v>3</v>
      </c>
      <c r="GL4" s="9">
        <f t="shared" ref="GL4:GQ4" si="19">IF(COUNTA(GL14)=0,"",GL14)</f>
        <v>33.784422062350124</v>
      </c>
      <c r="GM4" s="9">
        <f t="shared" si="19"/>
        <v>10.459404820810061</v>
      </c>
      <c r="GN4" s="9">
        <f t="shared" si="19"/>
        <v>41.663345023582046</v>
      </c>
      <c r="GO4" s="9">
        <f t="shared" si="19"/>
        <v>28.900000000000006</v>
      </c>
      <c r="GP4" s="9">
        <f t="shared" si="19"/>
        <v>36.380000000000003</v>
      </c>
      <c r="GQ4" s="29" t="str">
        <f t="shared" si="19"/>
        <v/>
      </c>
      <c r="GR4" s="24"/>
      <c r="GS4" s="17"/>
      <c r="GT4" s="121"/>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21"/>
      <c r="HE4" s="15" t="s">
        <v>3</v>
      </c>
      <c r="HF4" s="9">
        <f t="shared" ref="HF4:HK4" si="21">IF(COUNTA(HF14)=0,"",HF14)</f>
        <v>24.471045041047258</v>
      </c>
      <c r="HG4" s="9">
        <f t="shared" si="21"/>
        <v>9.1362026359143336</v>
      </c>
      <c r="HH4" s="9">
        <f t="shared" si="21"/>
        <v>36.659933486515904</v>
      </c>
      <c r="HI4" s="9">
        <f t="shared" si="21"/>
        <v>21.799999999999997</v>
      </c>
      <c r="HJ4" s="9">
        <f t="shared" si="21"/>
        <v>26</v>
      </c>
      <c r="HK4" s="29" t="str">
        <f t="shared" si="21"/>
        <v/>
      </c>
      <c r="HL4" s="24"/>
      <c r="HM4" s="17"/>
      <c r="HN4" s="121"/>
      <c r="HO4" s="15" t="s">
        <v>3</v>
      </c>
      <c r="HP4" s="9" t="str">
        <f t="shared" ref="HP4:HU4" si="22">IF(COUNTA(HP14)=0,"",HP14)</f>
        <v/>
      </c>
      <c r="HQ4" s="9" t="str">
        <f t="shared" si="22"/>
        <v/>
      </c>
      <c r="HR4" s="9" t="str">
        <f t="shared" si="22"/>
        <v/>
      </c>
      <c r="HS4" s="9" t="str">
        <f t="shared" si="22"/>
        <v/>
      </c>
      <c r="HT4" s="9" t="str">
        <f t="shared" si="22"/>
        <v/>
      </c>
      <c r="HU4" s="29" t="str">
        <f t="shared" si="22"/>
        <v/>
      </c>
      <c r="HV4" s="24"/>
      <c r="HW4" s="17"/>
      <c r="HX4" s="129"/>
      <c r="IH4" s="129"/>
      <c r="IR4" s="129"/>
      <c r="JB4" s="129"/>
      <c r="JL4" s="129"/>
      <c r="JV4" s="129"/>
      <c r="KF4" s="129"/>
      <c r="KP4" s="129"/>
    </row>
    <row xmlns:x14ac="http://schemas.microsoft.com/office/spreadsheetml/2009/9/ac" r="5" s="4" customFormat="true" x14ac:dyDescent="0.25">
      <c r="A5" s="383" t="str">
        <f ca="true">IF(ISBLANK('Data Summary'!A7),"",'Data Summary'!A7)</f>
        <v>CMR_2012_UIS</v>
      </c>
      <c r="B5" s="12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1"/>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c r="AD5" s="24"/>
      <c r="AE5" s="17"/>
      <c r="AF5" s="12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c r="AM5" s="29"/>
      <c r="AN5" s="24"/>
      <c r="AO5" s="17"/>
      <c r="AP5" s="121"/>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1"/>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9"/>
      <c r="BH5" s="24"/>
      <c r="BI5" s="17"/>
      <c r="BJ5" s="121"/>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c r="BQ5" s="29"/>
      <c r="BR5" s="24"/>
      <c r="BS5" s="17"/>
      <c r="BT5" s="121"/>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c r="CA5" s="29"/>
      <c r="CB5" s="24"/>
      <c r="CC5" s="17"/>
      <c r="CD5" s="121"/>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9"/>
      <c r="CL5" s="24"/>
      <c r="CM5" s="17"/>
      <c r="CN5" s="121"/>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c r="CU5" s="29"/>
      <c r="CV5" s="24"/>
      <c r="CW5" s="17"/>
      <c r="CX5" s="121"/>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c r="DE5" s="29"/>
      <c r="DF5" s="24"/>
      <c r="DG5" s="17"/>
      <c r="DH5" s="121"/>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c r="DO5" s="29"/>
      <c r="DP5" s="24"/>
      <c r="DQ5" s="17"/>
      <c r="DR5" s="121"/>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c r="DY5" s="29"/>
      <c r="DZ5" s="24"/>
      <c r="EA5" s="17"/>
      <c r="EB5" s="121"/>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c r="EI5" s="29"/>
      <c r="EJ5" s="24"/>
      <c r="EK5" s="17"/>
      <c r="EL5" s="121"/>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29"/>
      <c r="ET5" s="24"/>
      <c r="EU5" s="17"/>
      <c r="EV5" s="121"/>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c r="FC5" s="29"/>
      <c r="FD5" s="24"/>
      <c r="FE5" s="17"/>
      <c r="FF5" s="121"/>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c r="FM5" s="29"/>
      <c r="FN5" s="24"/>
      <c r="FO5" s="17"/>
      <c r="FP5" s="121"/>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29"/>
      <c r="FX5" s="24"/>
      <c r="FY5" s="17"/>
      <c r="FZ5" s="121"/>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29"/>
      <c r="GH5" s="24"/>
      <c r="GI5" s="17"/>
      <c r="GJ5" s="121"/>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c r="GQ5" s="29"/>
      <c r="GR5" s="24"/>
      <c r="GS5" s="17"/>
      <c r="GT5" s="121"/>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c r="HA5" s="29"/>
      <c r="HB5" s="24"/>
      <c r="HC5" s="17"/>
      <c r="HD5" s="121"/>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c r="HK5" s="29"/>
      <c r="HL5" s="24"/>
      <c r="HM5" s="17"/>
      <c r="HN5" s="121"/>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29"/>
      <c r="HV5" s="24"/>
      <c r="HW5" s="17"/>
      <c r="HX5" s="129"/>
      <c r="IH5" s="129"/>
      <c r="IR5" s="129"/>
      <c r="JB5" s="129"/>
      <c r="JL5" s="129"/>
      <c r="JV5" s="129"/>
      <c r="KF5" s="129"/>
      <c r="KP5" s="129"/>
    </row>
    <row xmlns:x14ac="http://schemas.microsoft.com/office/spreadsheetml/2009/9/ac" r="6" s="4" customFormat="true" x14ac:dyDescent="0.25">
      <c r="A6" s="383" t="str">
        <f ca="true">IF(ISBLANK('Data Summary'!A8),"",'Data Summary'!A8)</f>
        <v>CMR_2013_MINESEC</v>
      </c>
      <c r="B6" s="121"/>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1"/>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1"/>
      <c r="W6" s="15" t="s">
        <v>19</v>
      </c>
      <c r="X6" s="9" t="str">
        <f>IF(COUNTA(X15:X26)=0,"",SUMPRODUCT(X15:X26,W15:W26))</f>
        <v/>
      </c>
      <c r="Y6" s="9" t="str">
        <f>IF(COUNTA(Y15:Y26)=0,"",SUMPRODUCT(Y15:Y26,W15:W26))</f>
        <v/>
      </c>
      <c r="Z6" s="9" t="str">
        <f>IF(COUNTA(Z15:Z26)=0,"",SUMPRODUCT(Z15:Z26,W15:W26))</f>
        <v/>
      </c>
      <c r="AA6" s="9" t="str">
        <f>IF(COUNTA(AA15:AA26)=0,"",SUMPRODUCT(AA15:AA26,W15:W26))</f>
        <v/>
      </c>
      <c r="AB6" s="9"/>
      <c r="AC6" s="29"/>
      <c r="AD6" s="24"/>
      <c r="AE6" s="17"/>
      <c r="AF6" s="121"/>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c r="AM6" s="29"/>
      <c r="AN6" s="24"/>
      <c r="AO6" s="17"/>
      <c r="AP6" s="121"/>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1"/>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9"/>
      <c r="BH6" s="24"/>
      <c r="BI6" s="17"/>
      <c r="BJ6" s="121"/>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c r="BQ6" s="29"/>
      <c r="BR6" s="24"/>
      <c r="BS6" s="17"/>
      <c r="BT6" s="121"/>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c r="CA6" s="29"/>
      <c r="CB6" s="24"/>
      <c r="CC6" s="17"/>
      <c r="CD6" s="121"/>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9"/>
      <c r="CL6" s="24"/>
      <c r="CM6" s="17"/>
      <c r="CN6" s="121"/>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c r="CU6" s="29"/>
      <c r="CV6" s="24"/>
      <c r="CW6" s="17"/>
      <c r="CX6" s="121"/>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c r="DE6" s="29"/>
      <c r="DF6" s="24"/>
      <c r="DG6" s="17"/>
      <c r="DH6" s="121"/>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c r="DO6" s="29"/>
      <c r="DP6" s="24"/>
      <c r="DQ6" s="17"/>
      <c r="DR6" s="121"/>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c r="DY6" s="29"/>
      <c r="DZ6" s="24"/>
      <c r="EA6" s="17"/>
      <c r="EB6" s="121"/>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c r="EI6" s="29"/>
      <c r="EJ6" s="24"/>
      <c r="EK6" s="17"/>
      <c r="EL6" s="121"/>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c r="ES6" s="29"/>
      <c r="ET6" s="24"/>
      <c r="EU6" s="17"/>
      <c r="EV6" s="121"/>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c r="FC6" s="29"/>
      <c r="FD6" s="24"/>
      <c r="FE6" s="17"/>
      <c r="FF6" s="121"/>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c r="FM6" s="29"/>
      <c r="FN6" s="24"/>
      <c r="FO6" s="17"/>
      <c r="FP6" s="121"/>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c r="FW6" s="29"/>
      <c r="FX6" s="24"/>
      <c r="FY6" s="17"/>
      <c r="FZ6" s="121"/>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29"/>
      <c r="GH6" s="24"/>
      <c r="GI6" s="17"/>
      <c r="GJ6" s="121"/>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c r="GQ6" s="29"/>
      <c r="GR6" s="24"/>
      <c r="GS6" s="17"/>
      <c r="GT6" s="121"/>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c r="HA6" s="29"/>
      <c r="HB6" s="24"/>
      <c r="HC6" s="17"/>
      <c r="HD6" s="121"/>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c r="HK6" s="29"/>
      <c r="HL6" s="24"/>
      <c r="HM6" s="17"/>
      <c r="HN6" s="121"/>
      <c r="HO6" s="15" t="s">
        <v>19</v>
      </c>
      <c r="HP6" s="9" t="str">
        <f>IF(COUNTA(HP15:HP26)=0,"",SUMPRODUCT(HP15:HP26,HO15:HO26))</f>
        <v/>
      </c>
      <c r="HQ6" s="9" t="str">
        <f>IF(COUNTA(HQ15:HQ26)=0,"",SUMPRODUCT(HQ15:HQ26,HO15:HO26))</f>
        <v/>
      </c>
      <c r="HR6" s="9" t="str">
        <f>IF(COUNTA(HR15:HR26)=0,"",SUMPRODUCT(HR15:HR26,HO15:HO26))</f>
        <v/>
      </c>
      <c r="HS6" s="9" t="str">
        <f>IF(COUNTA(HS15:HS26)=0,"",SUMPRODUCT(HS15:HS26,HO15:HO26))</f>
        <v/>
      </c>
      <c r="HT6" s="9"/>
      <c r="HU6" s="29"/>
      <c r="HV6" s="24"/>
      <c r="HW6" s="17"/>
      <c r="HX6" s="129"/>
      <c r="IH6" s="129"/>
      <c r="IR6" s="129"/>
      <c r="JB6" s="129"/>
      <c r="JL6" s="129"/>
      <c r="JV6" s="129"/>
      <c r="KF6" s="129"/>
      <c r="KP6" s="129"/>
    </row>
    <row xmlns:x14ac="http://schemas.microsoft.com/office/spreadsheetml/2009/9/ac" r="7" s="4" customFormat="true" x14ac:dyDescent="0.25">
      <c r="A7" s="383" t="str">
        <f ca="true">IF(ISBLANK('Data Summary'!A9),"",'Data Summary'!A9)</f>
        <v>CMR_2014_MINESEC</v>
      </c>
      <c r="B7" s="121"/>
      <c r="C7" s="46" t="s">
        <v>53</v>
      </c>
      <c r="D7" s="19"/>
      <c r="E7" s="19"/>
      <c r="F7" s="19"/>
      <c r="G7" s="19"/>
      <c r="H7" s="19"/>
      <c r="I7" s="78"/>
      <c r="J7" s="24"/>
      <c r="K7" s="17"/>
      <c r="L7" s="121"/>
      <c r="M7" s="46" t="s">
        <v>53</v>
      </c>
      <c r="N7" s="19"/>
      <c r="O7" s="19"/>
      <c r="P7" s="19"/>
      <c r="Q7" s="19"/>
      <c r="R7" s="19"/>
      <c r="S7" s="78"/>
      <c r="T7" s="24"/>
      <c r="U7" s="17"/>
      <c r="V7" s="121"/>
      <c r="W7" s="46" t="s">
        <v>53</v>
      </c>
      <c r="X7" s="19"/>
      <c r="Y7" s="19"/>
      <c r="Z7" s="19"/>
      <c r="AA7" s="19"/>
      <c r="AB7" s="19"/>
      <c r="AC7" s="78"/>
      <c r="AD7" s="24"/>
      <c r="AE7" s="17"/>
      <c r="AF7" s="121"/>
      <c r="AG7" s="46" t="s">
        <v>53</v>
      </c>
      <c r="AH7" s="19"/>
      <c r="AI7" s="19"/>
      <c r="AJ7" s="19"/>
      <c r="AK7" s="19"/>
      <c r="AL7" s="19"/>
      <c r="AM7" s="78"/>
      <c r="AN7" s="24"/>
      <c r="AO7" s="17"/>
      <c r="AP7" s="121"/>
      <c r="AQ7" s="46" t="s">
        <v>53</v>
      </c>
      <c r="AR7" s="19"/>
      <c r="AS7" s="19"/>
      <c r="AT7" s="19"/>
      <c r="AU7" s="19"/>
      <c r="AV7" s="19"/>
      <c r="AW7" s="78"/>
      <c r="AX7" s="24"/>
      <c r="AY7" s="17"/>
      <c r="AZ7" s="121"/>
      <c r="BA7" s="46" t="s">
        <v>53</v>
      </c>
      <c r="BB7" s="19"/>
      <c r="BC7" s="19"/>
      <c r="BD7" s="19"/>
      <c r="BE7" s="19"/>
      <c r="BF7" s="19"/>
      <c r="BG7" s="78"/>
      <c r="BH7" s="24"/>
      <c r="BI7" s="17"/>
      <c r="BJ7" s="121"/>
      <c r="BK7" s="46" t="s">
        <v>53</v>
      </c>
      <c r="BL7" s="19"/>
      <c r="BM7" s="19"/>
      <c r="BN7" s="19"/>
      <c r="BO7" s="19"/>
      <c r="BP7" s="19"/>
      <c r="BQ7" s="78"/>
      <c r="BR7" s="24"/>
      <c r="BS7" s="17"/>
      <c r="BT7" s="121"/>
      <c r="BU7" s="46" t="s">
        <v>53</v>
      </c>
      <c r="BV7" s="19"/>
      <c r="BW7" s="19"/>
      <c r="BX7" s="19"/>
      <c r="BY7" s="19"/>
      <c r="BZ7" s="19"/>
      <c r="CA7" s="78"/>
      <c r="CB7" s="24"/>
      <c r="CC7" s="17"/>
      <c r="CD7" s="121"/>
      <c r="CE7" s="46" t="s">
        <v>53</v>
      </c>
      <c r="CF7" s="19"/>
      <c r="CG7" s="19"/>
      <c r="CH7" s="19"/>
      <c r="CI7" s="19"/>
      <c r="CJ7" s="19"/>
      <c r="CK7" s="78"/>
      <c r="CL7" s="24"/>
      <c r="CM7" s="17"/>
      <c r="CN7" s="121"/>
      <c r="CO7" s="46" t="s">
        <v>53</v>
      </c>
      <c r="CP7" s="19"/>
      <c r="CQ7" s="19"/>
      <c r="CR7" s="19"/>
      <c r="CS7" s="19"/>
      <c r="CT7" s="19"/>
      <c r="CU7" s="78"/>
      <c r="CV7" s="24"/>
      <c r="CW7" s="17"/>
      <c r="CX7" s="121"/>
      <c r="CY7" s="46" t="s">
        <v>53</v>
      </c>
      <c r="CZ7" s="19"/>
      <c r="DA7" s="19"/>
      <c r="DB7" s="19"/>
      <c r="DC7" s="19"/>
      <c r="DD7" s="19"/>
      <c r="DE7" s="78"/>
      <c r="DF7" s="24"/>
      <c r="DG7" s="17"/>
      <c r="DH7" s="121"/>
      <c r="DI7" s="46" t="s">
        <v>53</v>
      </c>
      <c r="DJ7" s="19"/>
      <c r="DK7" s="19"/>
      <c r="DL7" s="19"/>
      <c r="DM7" s="19"/>
      <c r="DN7" s="19"/>
      <c r="DO7" s="78"/>
      <c r="DP7" s="24"/>
      <c r="DQ7" s="17"/>
      <c r="DR7" s="121"/>
      <c r="DS7" s="46" t="s">
        <v>53</v>
      </c>
      <c r="DT7" s="19"/>
      <c r="DU7" s="19"/>
      <c r="DV7" s="19"/>
      <c r="DW7" s="19"/>
      <c r="DX7" s="19"/>
      <c r="DY7" s="78"/>
      <c r="DZ7" s="24"/>
      <c r="EA7" s="17"/>
      <c r="EB7" s="121"/>
      <c r="EC7" s="46" t="s">
        <v>53</v>
      </c>
      <c r="ED7" s="19"/>
      <c r="EE7" s="19"/>
      <c r="EF7" s="19"/>
      <c r="EG7" s="19"/>
      <c r="EH7" s="19"/>
      <c r="EI7" s="78"/>
      <c r="EJ7" s="24"/>
      <c r="EK7" s="17"/>
      <c r="EL7" s="121"/>
      <c r="EM7" s="46" t="s">
        <v>53</v>
      </c>
      <c r="EN7" s="19"/>
      <c r="EO7" s="19"/>
      <c r="EP7" s="19"/>
      <c r="EQ7" s="19"/>
      <c r="ER7" s="19"/>
      <c r="ES7" s="78"/>
      <c r="ET7" s="24"/>
      <c r="EU7" s="17"/>
      <c r="EV7" s="121"/>
      <c r="EW7" s="46" t="s">
        <v>53</v>
      </c>
      <c r="EX7" s="19"/>
      <c r="EY7" s="19"/>
      <c r="EZ7" s="19"/>
      <c r="FA7" s="19"/>
      <c r="FB7" s="19"/>
      <c r="FC7" s="78"/>
      <c r="FD7" s="24"/>
      <c r="FE7" s="17"/>
      <c r="FF7" s="121"/>
      <c r="FG7" s="46" t="s">
        <v>53</v>
      </c>
      <c r="FH7" s="19"/>
      <c r="FI7" s="19"/>
      <c r="FJ7" s="19"/>
      <c r="FK7" s="19"/>
      <c r="FL7" s="19"/>
      <c r="FM7" s="78"/>
      <c r="FN7" s="24"/>
      <c r="FO7" s="17"/>
      <c r="FP7" s="121"/>
      <c r="FQ7" s="46" t="s">
        <v>53</v>
      </c>
      <c r="FR7" s="19"/>
      <c r="FS7" s="19"/>
      <c r="FT7" s="19"/>
      <c r="FU7" s="19"/>
      <c r="FV7" s="19"/>
      <c r="FW7" s="78"/>
      <c r="FX7" s="24"/>
      <c r="FY7" s="17"/>
      <c r="FZ7" s="121"/>
      <c r="GA7" s="46" t="s">
        <v>53</v>
      </c>
      <c r="GB7" s="19"/>
      <c r="GC7" s="19"/>
      <c r="GD7" s="19"/>
      <c r="GE7" s="19"/>
      <c r="GF7" s="19"/>
      <c r="GG7" s="78"/>
      <c r="GH7" s="24"/>
      <c r="GI7" s="17"/>
      <c r="GJ7" s="121"/>
      <c r="GK7" s="46" t="s">
        <v>53</v>
      </c>
      <c r="GL7" s="19"/>
      <c r="GM7" s="19"/>
      <c r="GN7" s="19"/>
      <c r="GO7" s="19"/>
      <c r="GP7" s="19"/>
      <c r="GQ7" s="78"/>
      <c r="GR7" s="24"/>
      <c r="GS7" s="17"/>
      <c r="GT7" s="121"/>
      <c r="GU7" s="46" t="s">
        <v>53</v>
      </c>
      <c r="GV7" s="19"/>
      <c r="GW7" s="19"/>
      <c r="GX7" s="19"/>
      <c r="GY7" s="19"/>
      <c r="GZ7" s="19"/>
      <c r="HA7" s="78"/>
      <c r="HB7" s="24"/>
      <c r="HC7" s="17"/>
      <c r="HD7" s="121"/>
      <c r="HE7" s="46" t="s">
        <v>53</v>
      </c>
      <c r="HF7" s="19"/>
      <c r="HG7" s="19"/>
      <c r="HH7" s="19"/>
      <c r="HI7" s="19"/>
      <c r="HJ7" s="19"/>
      <c r="HK7" s="78"/>
      <c r="HL7" s="24"/>
      <c r="HM7" s="17"/>
      <c r="HN7" s="121"/>
      <c r="HO7" s="46" t="s">
        <v>53</v>
      </c>
      <c r="HP7" s="19"/>
      <c r="HQ7" s="19"/>
      <c r="HR7" s="19"/>
      <c r="HS7" s="19"/>
      <c r="HT7" s="19"/>
      <c r="HU7" s="78"/>
      <c r="HV7" s="24"/>
      <c r="HW7" s="17"/>
      <c r="HX7" s="129"/>
      <c r="IH7" s="129"/>
      <c r="IR7" s="129"/>
      <c r="JB7" s="129"/>
      <c r="JL7" s="129"/>
      <c r="JV7" s="129"/>
      <c r="KF7" s="129"/>
      <c r="KP7" s="129"/>
    </row>
    <row xmlns:x14ac="http://schemas.microsoft.com/office/spreadsheetml/2009/9/ac" r="8" s="4" customFormat="true" x14ac:dyDescent="0.25">
      <c r="A8" s="383" t="str">
        <f ca="true">IF(ISBLANK('Data Summary'!A10),"",'Data Summary'!A10)</f>
        <v>CMR_2014_EMIS</v>
      </c>
      <c r="B8" s="121" t="s">
        <v>58</v>
      </c>
      <c r="C8" s="46" t="s">
        <v>58</v>
      </c>
      <c r="D8" s="19">
        <f>H8</f>
        <v>26.3</v>
      </c>
      <c r="E8" s="19"/>
      <c r="F8" s="19"/>
      <c r="G8" s="19"/>
      <c r="H8" s="19">
        <v>26.3</v>
      </c>
      <c r="I8" s="78"/>
      <c r="J8" s="24"/>
      <c r="K8" s="17"/>
      <c r="L8" s="121"/>
      <c r="M8" s="46" t="s">
        <v>58</v>
      </c>
      <c r="N8" s="19"/>
      <c r="O8" s="19"/>
      <c r="P8" s="19"/>
      <c r="Q8" s="19"/>
      <c r="R8" s="19"/>
      <c r="S8" s="78"/>
      <c r="T8" s="24"/>
      <c r="U8" s="17"/>
      <c r="V8" s="121"/>
      <c r="W8" s="46" t="s">
        <v>58</v>
      </c>
      <c r="X8" s="19"/>
      <c r="Y8" s="19"/>
      <c r="Z8" s="19"/>
      <c r="AA8" s="19"/>
      <c r="AB8" s="19"/>
      <c r="AC8" s="78"/>
      <c r="AD8" s="24"/>
      <c r="AE8" s="17"/>
      <c r="AF8" s="121"/>
      <c r="AG8" s="46" t="s">
        <v>58</v>
      </c>
      <c r="AH8" s="19"/>
      <c r="AI8" s="19"/>
      <c r="AJ8" s="19"/>
      <c r="AK8" s="19"/>
      <c r="AL8" s="19"/>
      <c r="AM8" s="78"/>
      <c r="AN8" s="24"/>
      <c r="AO8" s="17"/>
      <c r="AP8" s="121"/>
      <c r="AQ8" s="46" t="s">
        <v>58</v>
      </c>
      <c r="AR8" s="19"/>
      <c r="AS8" s="19"/>
      <c r="AT8" s="19"/>
      <c r="AU8" s="19"/>
      <c r="AV8" s="19"/>
      <c r="AW8" s="78"/>
      <c r="AX8" s="24"/>
      <c r="AY8" s="17"/>
      <c r="AZ8" s="121"/>
      <c r="BA8" s="46" t="s">
        <v>58</v>
      </c>
      <c r="BB8" s="19"/>
      <c r="BC8" s="19"/>
      <c r="BD8" s="19"/>
      <c r="BE8" s="19"/>
      <c r="BF8" s="19"/>
      <c r="BG8" s="78"/>
      <c r="BH8" s="24"/>
      <c r="BI8" s="17"/>
      <c r="BJ8" s="121" t="s">
        <v>220</v>
      </c>
      <c r="BK8" s="46" t="s">
        <v>58</v>
      </c>
      <c r="BL8" s="19"/>
      <c r="BM8" s="19"/>
      <c r="BN8" s="19"/>
      <c r="BO8" s="19">
        <v>40</v>
      </c>
      <c r="BP8" s="19"/>
      <c r="BQ8" s="78"/>
      <c r="BR8" s="24"/>
      <c r="BS8" s="17"/>
      <c r="BT8" s="121"/>
      <c r="BU8" s="46" t="s">
        <v>58</v>
      </c>
      <c r="BV8" s="19"/>
      <c r="BW8" s="19"/>
      <c r="BX8" s="19"/>
      <c r="BY8" s="19"/>
      <c r="BZ8" s="19"/>
      <c r="CA8" s="78"/>
      <c r="CB8" s="24"/>
      <c r="CC8" s="17"/>
      <c r="CD8" s="121"/>
      <c r="CE8" s="46" t="s">
        <v>58</v>
      </c>
      <c r="CF8" s="19"/>
      <c r="CG8" s="19"/>
      <c r="CH8" s="19"/>
      <c r="CI8" s="19"/>
      <c r="CJ8" s="19"/>
      <c r="CK8" s="78"/>
      <c r="CL8" s="24"/>
      <c r="CM8" s="17"/>
      <c r="CN8" s="121"/>
      <c r="CO8" s="46" t="s">
        <v>58</v>
      </c>
      <c r="CP8" s="19"/>
      <c r="CQ8" s="19"/>
      <c r="CR8" s="19"/>
      <c r="CS8" s="19"/>
      <c r="CT8" s="19"/>
      <c r="CU8" s="78"/>
      <c r="CV8" s="24"/>
      <c r="CW8" s="17"/>
      <c r="CX8" s="121"/>
      <c r="CY8" s="46" t="s">
        <v>58</v>
      </c>
      <c r="CZ8" s="19"/>
      <c r="DA8" s="19"/>
      <c r="DB8" s="19"/>
      <c r="DC8" s="19"/>
      <c r="DD8" s="19"/>
      <c r="DE8" s="78"/>
      <c r="DF8" s="24"/>
      <c r="DG8" s="17"/>
      <c r="DH8" s="121"/>
      <c r="DI8" s="46" t="s">
        <v>58</v>
      </c>
      <c r="DJ8" s="19"/>
      <c r="DK8" s="19"/>
      <c r="DL8" s="19"/>
      <c r="DM8" s="19"/>
      <c r="DN8" s="19"/>
      <c r="DO8" s="78"/>
      <c r="DP8" s="24"/>
      <c r="DQ8" s="17"/>
      <c r="DR8" s="121"/>
      <c r="DS8" s="46" t="s">
        <v>58</v>
      </c>
      <c r="DT8" s="19"/>
      <c r="DU8" s="19"/>
      <c r="DV8" s="19"/>
      <c r="DW8" s="19"/>
      <c r="DX8" s="19"/>
      <c r="DY8" s="78"/>
      <c r="DZ8" s="24"/>
      <c r="EA8" s="17"/>
      <c r="EB8" s="121"/>
      <c r="EC8" s="46" t="s">
        <v>58</v>
      </c>
      <c r="ED8" s="19"/>
      <c r="EE8" s="19"/>
      <c r="EF8" s="19"/>
      <c r="EG8" s="19"/>
      <c r="EH8" s="19"/>
      <c r="EI8" s="78"/>
      <c r="EJ8" s="24"/>
      <c r="EK8" s="17"/>
      <c r="EL8" s="121"/>
      <c r="EM8" s="46" t="s">
        <v>58</v>
      </c>
      <c r="EN8" s="19"/>
      <c r="EO8" s="19"/>
      <c r="EP8" s="19"/>
      <c r="EQ8" s="19"/>
      <c r="ER8" s="19"/>
      <c r="ES8" s="78"/>
      <c r="ET8" s="24"/>
      <c r="EU8" s="17"/>
      <c r="EV8" s="121"/>
      <c r="EW8" s="46" t="s">
        <v>58</v>
      </c>
      <c r="EX8" s="19"/>
      <c r="EY8" s="19"/>
      <c r="EZ8" s="19"/>
      <c r="FA8" s="19"/>
      <c r="FB8" s="19"/>
      <c r="FC8" s="78"/>
      <c r="FD8" s="24"/>
      <c r="FE8" s="17"/>
      <c r="FF8" s="121"/>
      <c r="FG8" s="46" t="s">
        <v>58</v>
      </c>
      <c r="FH8" s="19"/>
      <c r="FI8" s="19"/>
      <c r="FJ8" s="19"/>
      <c r="FK8" s="19"/>
      <c r="FL8" s="19"/>
      <c r="FM8" s="78"/>
      <c r="FN8" s="24"/>
      <c r="FO8" s="17"/>
      <c r="FP8" s="121"/>
      <c r="FQ8" s="46" t="s">
        <v>58</v>
      </c>
      <c r="FR8" s="19"/>
      <c r="FS8" s="19"/>
      <c r="FT8" s="19"/>
      <c r="FU8" s="19"/>
      <c r="FV8" s="19"/>
      <c r="FW8" s="78"/>
      <c r="FX8" s="24"/>
      <c r="FY8" s="17"/>
      <c r="FZ8" s="121"/>
      <c r="GA8" s="46" t="s">
        <v>58</v>
      </c>
      <c r="GB8" s="19"/>
      <c r="GC8" s="19"/>
      <c r="GD8" s="19"/>
      <c r="GE8" s="19"/>
      <c r="GF8" s="19"/>
      <c r="GG8" s="78"/>
      <c r="GH8" s="24"/>
      <c r="GI8" s="17"/>
      <c r="GJ8" s="121"/>
      <c r="GK8" s="46" t="s">
        <v>58</v>
      </c>
      <c r="GL8" s="19"/>
      <c r="GM8" s="19"/>
      <c r="GN8" s="19"/>
      <c r="GO8" s="19"/>
      <c r="GP8" s="19"/>
      <c r="GQ8" s="78"/>
      <c r="GR8" s="24"/>
      <c r="GS8" s="17"/>
      <c r="GT8" s="121"/>
      <c r="GU8" s="46" t="s">
        <v>58</v>
      </c>
      <c r="GV8" s="19"/>
      <c r="GW8" s="19"/>
      <c r="GX8" s="19"/>
      <c r="GY8" s="19"/>
      <c r="GZ8" s="19"/>
      <c r="HA8" s="78"/>
      <c r="HB8" s="24"/>
      <c r="HC8" s="17"/>
      <c r="HD8" s="121"/>
      <c r="HE8" s="46" t="s">
        <v>58</v>
      </c>
      <c r="HF8" s="19"/>
      <c r="HG8" s="19"/>
      <c r="HH8" s="19"/>
      <c r="HI8" s="19"/>
      <c r="HJ8" s="19"/>
      <c r="HK8" s="78"/>
      <c r="HL8" s="24"/>
      <c r="HM8" s="17"/>
      <c r="HN8" s="121"/>
      <c r="HO8" s="46" t="s">
        <v>58</v>
      </c>
      <c r="HP8" s="19"/>
      <c r="HQ8" s="19"/>
      <c r="HR8" s="19"/>
      <c r="HS8" s="19"/>
      <c r="HT8" s="19"/>
      <c r="HU8" s="78"/>
      <c r="HV8" s="24"/>
      <c r="HW8" s="17"/>
      <c r="HX8" s="129"/>
      <c r="IH8" s="129"/>
      <c r="IR8" s="129"/>
      <c r="JB8" s="129"/>
      <c r="JL8" s="129"/>
      <c r="JV8" s="129"/>
      <c r="KF8" s="129"/>
      <c r="KP8" s="129"/>
    </row>
    <row xmlns:x14ac="http://schemas.microsoft.com/office/spreadsheetml/2009/9/ac" r="9" s="4" customFormat="true" x14ac:dyDescent="0.25">
      <c r="A9" s="383" t="str">
        <f ca="true">IF(ISBLANK('Data Summary'!A11),"",'Data Summary'!A11)</f>
        <v>CMR_2015_MINESEC</v>
      </c>
      <c r="B9" s="121"/>
      <c r="C9" s="46" t="s">
        <v>109</v>
      </c>
      <c r="D9" s="19"/>
      <c r="E9" s="19"/>
      <c r="F9" s="19"/>
      <c r="G9" s="19"/>
      <c r="H9" s="19"/>
      <c r="I9" s="78"/>
      <c r="J9" s="24"/>
      <c r="K9" s="17"/>
      <c r="L9" s="121"/>
      <c r="M9" s="46" t="s">
        <v>109</v>
      </c>
      <c r="N9" s="19"/>
      <c r="O9" s="19"/>
      <c r="P9" s="19"/>
      <c r="Q9" s="19"/>
      <c r="R9" s="19"/>
      <c r="S9" s="78"/>
      <c r="T9" s="24"/>
      <c r="U9" s="17"/>
      <c r="V9" s="121"/>
      <c r="W9" s="46" t="s">
        <v>109</v>
      </c>
      <c r="X9" s="19"/>
      <c r="Y9" s="19"/>
      <c r="Z9" s="19"/>
      <c r="AA9" s="19"/>
      <c r="AB9" s="19"/>
      <c r="AC9" s="78"/>
      <c r="AD9" s="24"/>
      <c r="AE9" s="17"/>
      <c r="AF9" s="121"/>
      <c r="AG9" s="46" t="s">
        <v>109</v>
      </c>
      <c r="AH9" s="19"/>
      <c r="AI9" s="19"/>
      <c r="AJ9" s="19"/>
      <c r="AK9" s="19"/>
      <c r="AL9" s="19"/>
      <c r="AM9" s="78"/>
      <c r="AN9" s="24"/>
      <c r="AO9" s="17"/>
      <c r="AP9" s="121"/>
      <c r="AQ9" s="46" t="s">
        <v>109</v>
      </c>
      <c r="AR9" s="19"/>
      <c r="AS9" s="19"/>
      <c r="AT9" s="19"/>
      <c r="AU9" s="19"/>
      <c r="AV9" s="19"/>
      <c r="AW9" s="78"/>
      <c r="AX9" s="24"/>
      <c r="AY9" s="17"/>
      <c r="AZ9" s="121"/>
      <c r="BA9" s="46" t="s">
        <v>109</v>
      </c>
      <c r="BB9" s="19"/>
      <c r="BC9" s="19"/>
      <c r="BD9" s="19"/>
      <c r="BE9" s="19"/>
      <c r="BF9" s="19"/>
      <c r="BG9" s="78"/>
      <c r="BH9" s="24"/>
      <c r="BI9" s="17"/>
      <c r="BJ9" s="121"/>
      <c r="BK9" s="46" t="s">
        <v>109</v>
      </c>
      <c r="BL9" s="19"/>
      <c r="BM9" s="19"/>
      <c r="BN9" s="19"/>
      <c r="BO9" s="19"/>
      <c r="BP9" s="19"/>
      <c r="BQ9" s="78"/>
      <c r="BR9" s="24"/>
      <c r="BS9" s="17"/>
      <c r="BT9" s="121"/>
      <c r="BU9" s="46" t="s">
        <v>109</v>
      </c>
      <c r="BV9" s="19"/>
      <c r="BW9" s="19"/>
      <c r="BX9" s="19"/>
      <c r="BY9" s="19"/>
      <c r="BZ9" s="19"/>
      <c r="CA9" s="78"/>
      <c r="CB9" s="24"/>
      <c r="CC9" s="17"/>
      <c r="CD9" s="121"/>
      <c r="CE9" s="46" t="s">
        <v>109</v>
      </c>
      <c r="CF9" s="19"/>
      <c r="CG9" s="19"/>
      <c r="CH9" s="19"/>
      <c r="CI9" s="19"/>
      <c r="CJ9" s="19"/>
      <c r="CK9" s="78"/>
      <c r="CL9" s="24"/>
      <c r="CM9" s="17"/>
      <c r="CN9" s="121"/>
      <c r="CO9" s="46" t="s">
        <v>109</v>
      </c>
      <c r="CP9" s="19"/>
      <c r="CQ9" s="19"/>
      <c r="CR9" s="19"/>
      <c r="CS9" s="19"/>
      <c r="CT9" s="19"/>
      <c r="CU9" s="78"/>
      <c r="CV9" s="24"/>
      <c r="CW9" s="17"/>
      <c r="CX9" s="121"/>
      <c r="CY9" s="46" t="s">
        <v>109</v>
      </c>
      <c r="CZ9" s="19"/>
      <c r="DA9" s="19"/>
      <c r="DB9" s="19"/>
      <c r="DC9" s="19"/>
      <c r="DD9" s="19"/>
      <c r="DE9" s="78"/>
      <c r="DF9" s="24"/>
      <c r="DG9" s="17"/>
      <c r="DH9" s="121"/>
      <c r="DI9" s="46" t="s">
        <v>109</v>
      </c>
      <c r="DJ9" s="19"/>
      <c r="DK9" s="19"/>
      <c r="DL9" s="19"/>
      <c r="DM9" s="19"/>
      <c r="DN9" s="19"/>
      <c r="DO9" s="78"/>
      <c r="DP9" s="24"/>
      <c r="DQ9" s="17"/>
      <c r="DR9" s="121"/>
      <c r="DS9" s="46" t="s">
        <v>109</v>
      </c>
      <c r="DT9" s="19"/>
      <c r="DU9" s="19"/>
      <c r="DV9" s="19"/>
      <c r="DW9" s="19"/>
      <c r="DX9" s="19"/>
      <c r="DY9" s="78"/>
      <c r="DZ9" s="24"/>
      <c r="EA9" s="17"/>
      <c r="EB9" s="121"/>
      <c r="EC9" s="46" t="s">
        <v>109</v>
      </c>
      <c r="ED9" s="19"/>
      <c r="EE9" s="19"/>
      <c r="EF9" s="19"/>
      <c r="EG9" s="19"/>
      <c r="EH9" s="19"/>
      <c r="EI9" s="78"/>
      <c r="EJ9" s="24"/>
      <c r="EK9" s="17"/>
      <c r="EL9" s="121"/>
      <c r="EM9" s="46" t="s">
        <v>109</v>
      </c>
      <c r="EN9" s="19"/>
      <c r="EO9" s="19"/>
      <c r="EP9" s="19"/>
      <c r="EQ9" s="19"/>
      <c r="ER9" s="19"/>
      <c r="ES9" s="78"/>
      <c r="ET9" s="24"/>
      <c r="EU9" s="17"/>
      <c r="EV9" s="121"/>
      <c r="EW9" s="46" t="s">
        <v>109</v>
      </c>
      <c r="EX9" s="19"/>
      <c r="EY9" s="19"/>
      <c r="EZ9" s="19"/>
      <c r="FA9" s="19"/>
      <c r="FB9" s="19"/>
      <c r="FC9" s="78"/>
      <c r="FD9" s="24"/>
      <c r="FE9" s="17"/>
      <c r="FF9" s="121"/>
      <c r="FG9" s="46" t="s">
        <v>109</v>
      </c>
      <c r="FH9" s="19"/>
      <c r="FI9" s="19"/>
      <c r="FJ9" s="19"/>
      <c r="FK9" s="19"/>
      <c r="FL9" s="19"/>
      <c r="FM9" s="78"/>
      <c r="FN9" s="24"/>
      <c r="FO9" s="17"/>
      <c r="FP9" s="121"/>
      <c r="FQ9" s="46" t="s">
        <v>109</v>
      </c>
      <c r="FR9" s="19"/>
      <c r="FS9" s="19"/>
      <c r="FT9" s="19"/>
      <c r="FU9" s="19"/>
      <c r="FV9" s="19"/>
      <c r="FW9" s="78"/>
      <c r="FX9" s="24"/>
      <c r="FY9" s="17"/>
      <c r="FZ9" s="121"/>
      <c r="GA9" s="46" t="s">
        <v>109</v>
      </c>
      <c r="GB9" s="19"/>
      <c r="GC9" s="19"/>
      <c r="GD9" s="19"/>
      <c r="GE9" s="19"/>
      <c r="GF9" s="19"/>
      <c r="GG9" s="78"/>
      <c r="GH9" s="24"/>
      <c r="GI9" s="17"/>
      <c r="GJ9" s="121"/>
      <c r="GK9" s="46" t="s">
        <v>109</v>
      </c>
      <c r="GL9" s="19"/>
      <c r="GM9" s="19"/>
      <c r="GN9" s="19"/>
      <c r="GO9" s="19"/>
      <c r="GP9" s="19"/>
      <c r="GQ9" s="78"/>
      <c r="GR9" s="24"/>
      <c r="GS9" s="17"/>
      <c r="GT9" s="121"/>
      <c r="GU9" s="46" t="s">
        <v>109</v>
      </c>
      <c r="GV9" s="19"/>
      <c r="GW9" s="19"/>
      <c r="GX9" s="19"/>
      <c r="GY9" s="19"/>
      <c r="GZ9" s="19"/>
      <c r="HA9" s="78"/>
      <c r="HB9" s="24"/>
      <c r="HC9" s="17"/>
      <c r="HD9" s="121"/>
      <c r="HE9" s="46" t="s">
        <v>109</v>
      </c>
      <c r="HF9" s="19"/>
      <c r="HG9" s="19"/>
      <c r="HH9" s="19"/>
      <c r="HI9" s="19"/>
      <c r="HJ9" s="19"/>
      <c r="HK9" s="78"/>
      <c r="HL9" s="24"/>
      <c r="HM9" s="17"/>
      <c r="HN9" s="121"/>
      <c r="HO9" s="46" t="s">
        <v>109</v>
      </c>
      <c r="HP9" s="19"/>
      <c r="HQ9" s="19"/>
      <c r="HR9" s="19"/>
      <c r="HS9" s="19"/>
      <c r="HT9" s="19"/>
      <c r="HU9" s="78"/>
      <c r="HV9" s="24"/>
      <c r="HW9" s="17"/>
      <c r="HX9" s="129"/>
      <c r="IH9" s="129"/>
      <c r="IR9" s="129"/>
      <c r="JB9" s="129"/>
      <c r="JL9" s="129"/>
      <c r="JV9" s="129"/>
      <c r="KF9" s="129"/>
      <c r="KP9" s="129"/>
    </row>
    <row xmlns:x14ac="http://schemas.microsoft.com/office/spreadsheetml/2009/9/ac" r="10" s="4" customFormat="true" x14ac:dyDescent="0.25">
      <c r="A10" s="383" t="str">
        <f ca="true">IF(ISBLANK('Data Summary'!A12),"",'Data Summary'!A12)</f>
        <v>CMR_2015_EMIS</v>
      </c>
      <c r="B10" s="121"/>
      <c r="C10" s="65" t="s">
        <v>21</v>
      </c>
      <c r="D10" s="79"/>
      <c r="E10" s="19"/>
      <c r="F10" s="19"/>
      <c r="G10" s="19"/>
      <c r="H10" s="7"/>
      <c r="I10" s="26"/>
      <c r="J10" s="24"/>
      <c r="K10" s="17"/>
      <c r="L10" s="121"/>
      <c r="M10" s="65" t="s">
        <v>21</v>
      </c>
      <c r="N10" s="79"/>
      <c r="O10" s="19"/>
      <c r="P10" s="19"/>
      <c r="Q10" s="19"/>
      <c r="R10" s="19"/>
      <c r="S10" s="78"/>
      <c r="T10" s="24"/>
      <c r="U10" s="17"/>
      <c r="V10" s="121"/>
      <c r="W10" s="65" t="s">
        <v>21</v>
      </c>
      <c r="X10" s="79"/>
      <c r="Y10" s="19"/>
      <c r="Z10" s="19"/>
      <c r="AA10" s="19"/>
      <c r="AB10" s="19"/>
      <c r="AC10" s="78"/>
      <c r="AD10" s="24"/>
      <c r="AE10" s="17"/>
      <c r="AF10" s="121"/>
      <c r="AG10" s="65" t="s">
        <v>21</v>
      </c>
      <c r="AH10" s="79"/>
      <c r="AI10" s="19"/>
      <c r="AJ10" s="19"/>
      <c r="AK10" s="19"/>
      <c r="AL10" s="19"/>
      <c r="AM10" s="78"/>
      <c r="AN10" s="24"/>
      <c r="AO10" s="17"/>
      <c r="AP10" s="121"/>
      <c r="AQ10" s="65" t="s">
        <v>21</v>
      </c>
      <c r="AR10" s="79"/>
      <c r="AS10" s="19"/>
      <c r="AT10" s="19"/>
      <c r="AU10" s="19"/>
      <c r="AV10" s="19"/>
      <c r="AW10" s="78"/>
      <c r="AX10" s="24"/>
      <c r="AY10" s="17"/>
      <c r="AZ10" s="121"/>
      <c r="BA10" s="65" t="s">
        <v>21</v>
      </c>
      <c r="BB10" s="79"/>
      <c r="BC10" s="19"/>
      <c r="BD10" s="19"/>
      <c r="BE10" s="19"/>
      <c r="BF10" s="19"/>
      <c r="BG10" s="78"/>
      <c r="BH10" s="24"/>
      <c r="BI10" s="17"/>
      <c r="BJ10" s="121"/>
      <c r="BK10" s="65" t="s">
        <v>21</v>
      </c>
      <c r="BL10" s="79"/>
      <c r="BM10" s="19"/>
      <c r="BN10" s="19"/>
      <c r="BO10" s="19"/>
      <c r="BP10" s="19"/>
      <c r="BQ10" s="78"/>
      <c r="BR10" s="24"/>
      <c r="BS10" s="17"/>
      <c r="BT10" s="121"/>
      <c r="BU10" s="65" t="s">
        <v>21</v>
      </c>
      <c r="BV10" s="79"/>
      <c r="BW10" s="19"/>
      <c r="BX10" s="19"/>
      <c r="BY10" s="19"/>
      <c r="BZ10" s="19"/>
      <c r="CA10" s="78"/>
      <c r="CB10" s="24"/>
      <c r="CC10" s="17"/>
      <c r="CD10" s="121"/>
      <c r="CE10" s="65" t="s">
        <v>21</v>
      </c>
      <c r="CF10" s="79"/>
      <c r="CG10" s="19"/>
      <c r="CH10" s="19"/>
      <c r="CI10" s="19"/>
      <c r="CJ10" s="19"/>
      <c r="CK10" s="78"/>
      <c r="CL10" s="24"/>
      <c r="CM10" s="17"/>
      <c r="CN10" s="121"/>
      <c r="CO10" s="65" t="s">
        <v>21</v>
      </c>
      <c r="CP10" s="79"/>
      <c r="CQ10" s="19"/>
      <c r="CR10" s="19"/>
      <c r="CS10" s="19"/>
      <c r="CT10" s="19"/>
      <c r="CU10" s="78"/>
      <c r="CV10" s="24"/>
      <c r="CW10" s="17"/>
      <c r="CX10" s="121"/>
      <c r="CY10" s="65" t="s">
        <v>21</v>
      </c>
      <c r="CZ10" s="79"/>
      <c r="DA10" s="19"/>
      <c r="DB10" s="19"/>
      <c r="DC10" s="19"/>
      <c r="DD10" s="19"/>
      <c r="DE10" s="78"/>
      <c r="DF10" s="24"/>
      <c r="DG10" s="17"/>
      <c r="DH10" s="121"/>
      <c r="DI10" s="65" t="s">
        <v>21</v>
      </c>
      <c r="DJ10" s="79"/>
      <c r="DK10" s="19"/>
      <c r="DL10" s="19"/>
      <c r="DM10" s="19"/>
      <c r="DN10" s="19"/>
      <c r="DO10" s="78"/>
      <c r="DP10" s="24"/>
      <c r="DQ10" s="17"/>
      <c r="DR10" s="121"/>
      <c r="DS10" s="65" t="s">
        <v>21</v>
      </c>
      <c r="DT10" s="79"/>
      <c r="DU10" s="19"/>
      <c r="DV10" s="19"/>
      <c r="DW10" s="19"/>
      <c r="DX10" s="19"/>
      <c r="DY10" s="78"/>
      <c r="DZ10" s="24"/>
      <c r="EA10" s="17"/>
      <c r="EB10" s="121"/>
      <c r="EC10" s="65" t="s">
        <v>21</v>
      </c>
      <c r="ED10" s="79"/>
      <c r="EE10" s="19"/>
      <c r="EF10" s="19"/>
      <c r="EG10" s="19"/>
      <c r="EH10" s="19"/>
      <c r="EI10" s="78"/>
      <c r="EJ10" s="24"/>
      <c r="EK10" s="17"/>
      <c r="EL10" s="121"/>
      <c r="EM10" s="65" t="s">
        <v>21</v>
      </c>
      <c r="EN10" s="79"/>
      <c r="EO10" s="19"/>
      <c r="EP10" s="19"/>
      <c r="EQ10" s="19"/>
      <c r="ER10" s="19"/>
      <c r="ES10" s="78"/>
      <c r="ET10" s="24"/>
      <c r="EU10" s="17"/>
      <c r="EV10" s="121"/>
      <c r="EW10" s="65" t="s">
        <v>21</v>
      </c>
      <c r="EX10" s="79"/>
      <c r="EY10" s="19"/>
      <c r="EZ10" s="19"/>
      <c r="FA10" s="19"/>
      <c r="FB10" s="19"/>
      <c r="FC10" s="78"/>
      <c r="FD10" s="24"/>
      <c r="FE10" s="17"/>
      <c r="FF10" s="121"/>
      <c r="FG10" s="65" t="s">
        <v>21</v>
      </c>
      <c r="FH10" s="79"/>
      <c r="FI10" s="19"/>
      <c r="FJ10" s="19"/>
      <c r="FK10" s="19"/>
      <c r="FL10" s="19"/>
      <c r="FM10" s="78"/>
      <c r="FN10" s="24"/>
      <c r="FO10" s="17"/>
      <c r="FP10" s="121"/>
      <c r="FQ10" s="65" t="s">
        <v>21</v>
      </c>
      <c r="FR10" s="79"/>
      <c r="FS10" s="19"/>
      <c r="FT10" s="19"/>
      <c r="FU10" s="19"/>
      <c r="FV10" s="19"/>
      <c r="FW10" s="78"/>
      <c r="FX10" s="24"/>
      <c r="FY10" s="17"/>
      <c r="FZ10" s="121"/>
      <c r="GA10" s="65" t="s">
        <v>21</v>
      </c>
      <c r="GB10" s="79"/>
      <c r="GC10" s="19"/>
      <c r="GD10" s="19"/>
      <c r="GE10" s="19"/>
      <c r="GF10" s="19"/>
      <c r="GG10" s="78"/>
      <c r="GH10" s="24"/>
      <c r="GI10" s="17"/>
      <c r="GJ10" s="121"/>
      <c r="GK10" s="65" t="s">
        <v>21</v>
      </c>
      <c r="GL10" s="79"/>
      <c r="GM10" s="19"/>
      <c r="GN10" s="19"/>
      <c r="GO10" s="19"/>
      <c r="GP10" s="19"/>
      <c r="GQ10" s="78"/>
      <c r="GR10" s="24"/>
      <c r="GS10" s="17"/>
      <c r="GT10" s="121"/>
      <c r="GU10" s="65" t="s">
        <v>21</v>
      </c>
      <c r="GV10" s="79"/>
      <c r="GW10" s="19"/>
      <c r="GX10" s="19"/>
      <c r="GY10" s="19"/>
      <c r="GZ10" s="19"/>
      <c r="HA10" s="78"/>
      <c r="HB10" s="24"/>
      <c r="HC10" s="17"/>
      <c r="HD10" s="121"/>
      <c r="HE10" s="65" t="s">
        <v>21</v>
      </c>
      <c r="HF10" s="79"/>
      <c r="HG10" s="19"/>
      <c r="HH10" s="19"/>
      <c r="HI10" s="19"/>
      <c r="HJ10" s="19"/>
      <c r="HK10" s="78"/>
      <c r="HL10" s="24"/>
      <c r="HM10" s="17"/>
      <c r="HN10" s="121"/>
      <c r="HO10" s="65" t="s">
        <v>21</v>
      </c>
      <c r="HP10" s="79"/>
      <c r="HQ10" s="19"/>
      <c r="HR10" s="19"/>
      <c r="HS10" s="19"/>
      <c r="HT10" s="19"/>
      <c r="HU10" s="78"/>
      <c r="HV10" s="24"/>
      <c r="HW10" s="17"/>
      <c r="HX10" s="129"/>
      <c r="IH10" s="129"/>
      <c r="IR10" s="129"/>
      <c r="JB10" s="129"/>
      <c r="JL10" s="129"/>
      <c r="JV10" s="129"/>
      <c r="KF10" s="129"/>
      <c r="KP10" s="129"/>
    </row>
    <row xmlns:x14ac="http://schemas.microsoft.com/office/spreadsheetml/2009/9/ac" r="11" s="4" customFormat="true" x14ac:dyDescent="0.25">
      <c r="A11" s="383" t="str">
        <f ca="true">IF(ISBLANK('Data Summary'!A13),"",'Data Summary'!A13)</f>
        <v>CMR_2016_UIS</v>
      </c>
      <c r="B11" s="121"/>
      <c r="C11" s="65" t="s">
        <v>29</v>
      </c>
      <c r="D11" s="19"/>
      <c r="E11" s="7"/>
      <c r="F11" s="7"/>
      <c r="G11" s="7"/>
      <c r="H11" s="7"/>
      <c r="I11" s="26"/>
      <c r="J11" s="24"/>
      <c r="K11" s="17"/>
      <c r="L11" s="121"/>
      <c r="M11" s="65" t="s">
        <v>29</v>
      </c>
      <c r="N11" s="19"/>
      <c r="O11" s="7"/>
      <c r="P11" s="7"/>
      <c r="Q11" s="7"/>
      <c r="R11" s="7"/>
      <c r="S11" s="26"/>
      <c r="T11" s="24"/>
      <c r="U11" s="17"/>
      <c r="V11" s="121"/>
      <c r="W11" s="65" t="s">
        <v>29</v>
      </c>
      <c r="X11" s="19"/>
      <c r="Y11" s="7"/>
      <c r="Z11" s="7"/>
      <c r="AA11" s="7"/>
      <c r="AB11" s="7"/>
      <c r="AC11" s="26"/>
      <c r="AD11" s="24"/>
      <c r="AE11" s="17"/>
      <c r="AF11" s="121"/>
      <c r="AG11" s="65" t="s">
        <v>29</v>
      </c>
      <c r="AH11" s="19"/>
      <c r="AI11" s="7"/>
      <c r="AJ11" s="7"/>
      <c r="AK11" s="7"/>
      <c r="AL11" s="7"/>
      <c r="AM11" s="26"/>
      <c r="AN11" s="24"/>
      <c r="AO11" s="17"/>
      <c r="AP11" s="121"/>
      <c r="AQ11" s="65" t="s">
        <v>29</v>
      </c>
      <c r="AR11" s="19"/>
      <c r="AS11" s="7"/>
      <c r="AT11" s="7"/>
      <c r="AU11" s="7"/>
      <c r="AV11" s="7"/>
      <c r="AW11" s="26"/>
      <c r="AX11" s="24"/>
      <c r="AY11" s="17"/>
      <c r="AZ11" s="121"/>
      <c r="BA11" s="65" t="s">
        <v>29</v>
      </c>
      <c r="BB11" s="19"/>
      <c r="BC11" s="7"/>
      <c r="BD11" s="7"/>
      <c r="BE11" s="7"/>
      <c r="BF11" s="7"/>
      <c r="BG11" s="26"/>
      <c r="BH11" s="24"/>
      <c r="BI11" s="17"/>
      <c r="BJ11" s="121"/>
      <c r="BK11" s="65" t="s">
        <v>29</v>
      </c>
      <c r="BL11" s="19"/>
      <c r="BM11" s="7"/>
      <c r="BN11" s="7"/>
      <c r="BO11" s="7"/>
      <c r="BP11" s="7"/>
      <c r="BQ11" s="26"/>
      <c r="BR11" s="24"/>
      <c r="BS11" s="17"/>
      <c r="BT11" s="121"/>
      <c r="BU11" s="65" t="s">
        <v>29</v>
      </c>
      <c r="BV11" s="19"/>
      <c r="BW11" s="7"/>
      <c r="BX11" s="7"/>
      <c r="BY11" s="7"/>
      <c r="BZ11" s="7"/>
      <c r="CA11" s="26"/>
      <c r="CB11" s="24"/>
      <c r="CC11" s="17"/>
      <c r="CD11" s="121"/>
      <c r="CE11" s="65" t="s">
        <v>29</v>
      </c>
      <c r="CF11" s="19"/>
      <c r="CG11" s="7"/>
      <c r="CH11" s="7"/>
      <c r="CI11" s="7"/>
      <c r="CJ11" s="7"/>
      <c r="CK11" s="26"/>
      <c r="CL11" s="24"/>
      <c r="CM11" s="17"/>
      <c r="CN11" s="121"/>
      <c r="CO11" s="65" t="s">
        <v>29</v>
      </c>
      <c r="CP11" s="19"/>
      <c r="CQ11" s="7"/>
      <c r="CR11" s="7"/>
      <c r="CS11" s="7"/>
      <c r="CT11" s="7"/>
      <c r="CU11" s="26"/>
      <c r="CV11" s="24"/>
      <c r="CW11" s="17"/>
      <c r="CX11" s="121"/>
      <c r="CY11" s="65" t="s">
        <v>29</v>
      </c>
      <c r="CZ11" s="19"/>
      <c r="DA11" s="7"/>
      <c r="DB11" s="7"/>
      <c r="DC11" s="7"/>
      <c r="DD11" s="7"/>
      <c r="DE11" s="26"/>
      <c r="DF11" s="24"/>
      <c r="DG11" s="17"/>
      <c r="DH11" s="121"/>
      <c r="DI11" s="65" t="s">
        <v>29</v>
      </c>
      <c r="DJ11" s="19"/>
      <c r="DK11" s="7"/>
      <c r="DL11" s="7"/>
      <c r="DM11" s="7"/>
      <c r="DN11" s="7"/>
      <c r="DO11" s="26"/>
      <c r="DP11" s="24"/>
      <c r="DQ11" s="17"/>
      <c r="DR11" s="121"/>
      <c r="DS11" s="65" t="s">
        <v>29</v>
      </c>
      <c r="DT11" s="19"/>
      <c r="DU11" s="7"/>
      <c r="DV11" s="7"/>
      <c r="DW11" s="7"/>
      <c r="DX11" s="7"/>
      <c r="DY11" s="26"/>
      <c r="DZ11" s="24"/>
      <c r="EA11" s="17"/>
      <c r="EB11" s="121"/>
      <c r="EC11" s="65" t="s">
        <v>29</v>
      </c>
      <c r="ED11" s="19"/>
      <c r="EE11" s="7"/>
      <c r="EF11" s="7"/>
      <c r="EG11" s="7"/>
      <c r="EH11" s="7"/>
      <c r="EI11" s="26"/>
      <c r="EJ11" s="24"/>
      <c r="EK11" s="17"/>
      <c r="EL11" s="121"/>
      <c r="EM11" s="65" t="s">
        <v>29</v>
      </c>
      <c r="EN11" s="19"/>
      <c r="EO11" s="7"/>
      <c r="EP11" s="7"/>
      <c r="EQ11" s="7"/>
      <c r="ER11" s="7"/>
      <c r="ES11" s="26"/>
      <c r="ET11" s="24"/>
      <c r="EU11" s="17"/>
      <c r="EV11" s="121"/>
      <c r="EW11" s="65" t="s">
        <v>29</v>
      </c>
      <c r="EX11" s="19"/>
      <c r="EY11" s="7"/>
      <c r="EZ11" s="7"/>
      <c r="FA11" s="7"/>
      <c r="FB11" s="7"/>
      <c r="FC11" s="26"/>
      <c r="FD11" s="24"/>
      <c r="FE11" s="17"/>
      <c r="FF11" s="121"/>
      <c r="FG11" s="65" t="s">
        <v>29</v>
      </c>
      <c r="FH11" s="19"/>
      <c r="FI11" s="7"/>
      <c r="FJ11" s="7"/>
      <c r="FK11" s="7"/>
      <c r="FL11" s="7"/>
      <c r="FM11" s="26"/>
      <c r="FN11" s="24"/>
      <c r="FO11" s="17"/>
      <c r="FP11" s="121"/>
      <c r="FQ11" s="65" t="s">
        <v>29</v>
      </c>
      <c r="FR11" s="19"/>
      <c r="FS11" s="7"/>
      <c r="FT11" s="7"/>
      <c r="FU11" s="7"/>
      <c r="FV11" s="7"/>
      <c r="FW11" s="26"/>
      <c r="FX11" s="24"/>
      <c r="FY11" s="17"/>
      <c r="FZ11" s="121"/>
      <c r="GA11" s="65" t="s">
        <v>29</v>
      </c>
      <c r="GB11" s="19"/>
      <c r="GC11" s="7"/>
      <c r="GD11" s="7"/>
      <c r="GE11" s="7"/>
      <c r="GF11" s="7"/>
      <c r="GG11" s="26"/>
      <c r="GH11" s="24"/>
      <c r="GI11" s="17"/>
      <c r="GJ11" s="121"/>
      <c r="GK11" s="65" t="s">
        <v>29</v>
      </c>
      <c r="GL11" s="19"/>
      <c r="GM11" s="7"/>
      <c r="GN11" s="7"/>
      <c r="GO11" s="7"/>
      <c r="GP11" s="7"/>
      <c r="GQ11" s="26"/>
      <c r="GR11" s="24"/>
      <c r="GS11" s="17"/>
      <c r="GT11" s="121"/>
      <c r="GU11" s="65" t="s">
        <v>29</v>
      </c>
      <c r="GV11" s="19"/>
      <c r="GW11" s="7"/>
      <c r="GX11" s="7"/>
      <c r="GY11" s="7"/>
      <c r="GZ11" s="7"/>
      <c r="HA11" s="26"/>
      <c r="HB11" s="24"/>
      <c r="HC11" s="17"/>
      <c r="HD11" s="121"/>
      <c r="HE11" s="65" t="s">
        <v>29</v>
      </c>
      <c r="HF11" s="19"/>
      <c r="HG11" s="7"/>
      <c r="HH11" s="7"/>
      <c r="HI11" s="7"/>
      <c r="HJ11" s="7"/>
      <c r="HK11" s="26"/>
      <c r="HL11" s="24"/>
      <c r="HM11" s="17"/>
      <c r="HN11" s="121"/>
      <c r="HO11" s="65" t="s">
        <v>29</v>
      </c>
      <c r="HP11" s="19"/>
      <c r="HQ11" s="7"/>
      <c r="HR11" s="7"/>
      <c r="HS11" s="7"/>
      <c r="HT11" s="7"/>
      <c r="HU11" s="26"/>
      <c r="HV11" s="24"/>
      <c r="HW11" s="17"/>
      <c r="HX11" s="129"/>
      <c r="IH11" s="129"/>
      <c r="IR11" s="129"/>
      <c r="JB11" s="129"/>
      <c r="JL11" s="129"/>
      <c r="JV11" s="129"/>
      <c r="KF11" s="129"/>
      <c r="KP11" s="129"/>
    </row>
    <row xmlns:x14ac="http://schemas.microsoft.com/office/spreadsheetml/2009/9/ac" r="12" s="1" customFormat="true" ht="15.75" customHeight="true" x14ac:dyDescent="0.2">
      <c r="A12" s="383" t="str">
        <f ca="true">IF(ISBLANK('Data Summary'!A14),"",'Data Summary'!A14)</f>
        <v>CMR_2016_MINESEC</v>
      </c>
      <c r="B12" s="121"/>
      <c r="C12" s="65" t="s">
        <v>173</v>
      </c>
      <c r="D12" s="19"/>
      <c r="E12" s="19"/>
      <c r="F12" s="19"/>
      <c r="G12" s="19"/>
      <c r="H12" s="19"/>
      <c r="I12" s="78"/>
      <c r="J12" s="24"/>
      <c r="K12" s="17"/>
      <c r="L12" s="121"/>
      <c r="M12" s="65" t="s">
        <v>173</v>
      </c>
      <c r="N12" s="19"/>
      <c r="O12" s="19"/>
      <c r="P12" s="19"/>
      <c r="Q12" s="19"/>
      <c r="R12" s="19"/>
      <c r="S12" s="78"/>
      <c r="T12" s="24"/>
      <c r="U12" s="17"/>
      <c r="V12" s="121"/>
      <c r="W12" s="65" t="s">
        <v>173</v>
      </c>
      <c r="X12" s="19"/>
      <c r="Y12" s="19"/>
      <c r="Z12" s="19"/>
      <c r="AA12" s="19"/>
      <c r="AB12" s="19"/>
      <c r="AC12" s="78"/>
      <c r="AD12" s="24"/>
      <c r="AE12" s="17"/>
      <c r="AF12" s="121"/>
      <c r="AG12" s="65" t="s">
        <v>173</v>
      </c>
      <c r="AH12" s="19"/>
      <c r="AI12" s="19"/>
      <c r="AJ12" s="19"/>
      <c r="AK12" s="19"/>
      <c r="AL12" s="19"/>
      <c r="AM12" s="78"/>
      <c r="AN12" s="24"/>
      <c r="AO12" s="17"/>
      <c r="AP12" s="121"/>
      <c r="AQ12" s="65" t="s">
        <v>173</v>
      </c>
      <c r="AR12" s="19"/>
      <c r="AS12" s="19"/>
      <c r="AT12" s="19"/>
      <c r="AU12" s="19"/>
      <c r="AV12" s="19"/>
      <c r="AW12" s="78"/>
      <c r="AX12" s="24"/>
      <c r="AY12" s="17"/>
      <c r="AZ12" s="121"/>
      <c r="BA12" s="65" t="s">
        <v>173</v>
      </c>
      <c r="BB12" s="19"/>
      <c r="BC12" s="19"/>
      <c r="BD12" s="19"/>
      <c r="BE12" s="19"/>
      <c r="BF12" s="19"/>
      <c r="BG12" s="78"/>
      <c r="BH12" s="24"/>
      <c r="BI12" s="17"/>
      <c r="BJ12" s="121"/>
      <c r="BK12" s="65" t="s">
        <v>173</v>
      </c>
      <c r="BL12" s="19"/>
      <c r="BM12" s="19"/>
      <c r="BN12" s="19"/>
      <c r="BO12" s="19"/>
      <c r="BP12" s="19"/>
      <c r="BQ12" s="78"/>
      <c r="BR12" s="24"/>
      <c r="BS12" s="17"/>
      <c r="BT12" s="121"/>
      <c r="BU12" s="65" t="s">
        <v>173</v>
      </c>
      <c r="BV12" s="19"/>
      <c r="BW12" s="19"/>
      <c r="BX12" s="19"/>
      <c r="BY12" s="19"/>
      <c r="BZ12" s="19"/>
      <c r="CA12" s="78"/>
      <c r="CB12" s="24"/>
      <c r="CC12" s="17"/>
      <c r="CD12" s="121"/>
      <c r="CE12" s="65" t="s">
        <v>173</v>
      </c>
      <c r="CF12" s="19"/>
      <c r="CG12" s="19"/>
      <c r="CH12" s="19"/>
      <c r="CI12" s="19"/>
      <c r="CJ12" s="19"/>
      <c r="CK12" s="78"/>
      <c r="CL12" s="24"/>
      <c r="CM12" s="17"/>
      <c r="CN12" s="121"/>
      <c r="CO12" s="65" t="s">
        <v>173</v>
      </c>
      <c r="CP12" s="19"/>
      <c r="CQ12" s="19"/>
      <c r="CR12" s="19"/>
      <c r="CS12" s="19"/>
      <c r="CT12" s="19"/>
      <c r="CU12" s="78"/>
      <c r="CV12" s="24"/>
      <c r="CW12" s="17"/>
      <c r="CX12" s="121"/>
      <c r="CY12" s="65" t="s">
        <v>173</v>
      </c>
      <c r="CZ12" s="19"/>
      <c r="DA12" s="19"/>
      <c r="DB12" s="19"/>
      <c r="DC12" s="19"/>
      <c r="DD12" s="19"/>
      <c r="DE12" s="78"/>
      <c r="DF12" s="24"/>
      <c r="DG12" s="17"/>
      <c r="DH12" s="121" t="s">
        <v>229</v>
      </c>
      <c r="DI12" s="65" t="s">
        <v>173</v>
      </c>
      <c r="DJ12" s="19">
        <v>38.762129999999999</v>
      </c>
      <c r="DK12" s="19"/>
      <c r="DL12" s="19"/>
      <c r="DM12" s="19"/>
      <c r="DN12" s="19">
        <v>38.762129999999999</v>
      </c>
      <c r="DO12" s="78"/>
      <c r="DP12" s="24"/>
      <c r="DQ12" s="17"/>
      <c r="DR12" s="121"/>
      <c r="DS12" s="65" t="s">
        <v>173</v>
      </c>
      <c r="DT12" s="19"/>
      <c r="DU12" s="19"/>
      <c r="DV12" s="19"/>
      <c r="DW12" s="19"/>
      <c r="DX12" s="19"/>
      <c r="DY12" s="78"/>
      <c r="DZ12" s="24"/>
      <c r="EA12" s="17"/>
      <c r="EB12" s="121" t="s">
        <v>229</v>
      </c>
      <c r="EC12" s="65" t="s">
        <v>173</v>
      </c>
      <c r="ED12" s="19"/>
      <c r="EE12" s="19"/>
      <c r="EF12" s="19"/>
      <c r="EG12" s="19"/>
      <c r="EH12" s="19"/>
      <c r="EI12" s="78"/>
      <c r="EJ12" s="24"/>
      <c r="EK12" s="17"/>
      <c r="EL12" s="121"/>
      <c r="EM12" s="65" t="s">
        <v>173</v>
      </c>
      <c r="EN12" s="19"/>
      <c r="EO12" s="19"/>
      <c r="EP12" s="19"/>
      <c r="EQ12" s="19"/>
      <c r="ER12" s="19"/>
      <c r="ES12" s="78"/>
      <c r="ET12" s="24"/>
      <c r="EU12" s="17"/>
      <c r="EV12" s="121"/>
      <c r="EW12" s="65" t="s">
        <v>173</v>
      </c>
      <c r="EX12" s="19"/>
      <c r="EY12" s="19"/>
      <c r="EZ12" s="19"/>
      <c r="FA12" s="19"/>
      <c r="FB12" s="19"/>
      <c r="FC12" s="78"/>
      <c r="FD12" s="24"/>
      <c r="FE12" s="17"/>
      <c r="FF12" s="121"/>
      <c r="FG12" s="65" t="s">
        <v>173</v>
      </c>
      <c r="FH12" s="19"/>
      <c r="FI12" s="19"/>
      <c r="FJ12" s="19"/>
      <c r="FK12" s="19"/>
      <c r="FL12" s="19"/>
      <c r="FM12" s="78"/>
      <c r="FN12" s="24"/>
      <c r="FO12" s="17"/>
      <c r="FP12" s="121" t="s">
        <v>229</v>
      </c>
      <c r="FQ12" s="65" t="s">
        <v>173</v>
      </c>
      <c r="FR12" s="19"/>
      <c r="FS12" s="19"/>
      <c r="FT12" s="19"/>
      <c r="FU12" s="19"/>
      <c r="FV12" s="19"/>
      <c r="FW12" s="78"/>
      <c r="FX12" s="24"/>
      <c r="FY12" s="17"/>
      <c r="FZ12" s="121" t="s">
        <v>229</v>
      </c>
      <c r="GA12" s="65" t="s">
        <v>173</v>
      </c>
      <c r="GB12" s="19"/>
      <c r="GC12" s="19"/>
      <c r="GD12" s="19"/>
      <c r="GE12" s="19"/>
      <c r="GF12" s="19"/>
      <c r="GG12" s="78"/>
      <c r="GH12" s="24"/>
      <c r="GI12" s="17"/>
      <c r="GJ12" s="121"/>
      <c r="GK12" s="65" t="s">
        <v>173</v>
      </c>
      <c r="GL12" s="19"/>
      <c r="GM12" s="19"/>
      <c r="GN12" s="19"/>
      <c r="GO12" s="19"/>
      <c r="GP12" s="19"/>
      <c r="GQ12" s="78"/>
      <c r="GR12" s="24"/>
      <c r="GS12" s="17"/>
      <c r="GT12" s="121"/>
      <c r="GU12" s="65" t="s">
        <v>173</v>
      </c>
      <c r="GV12" s="19"/>
      <c r="GW12" s="19"/>
      <c r="GX12" s="19"/>
      <c r="GY12" s="19"/>
      <c r="GZ12" s="19"/>
      <c r="HA12" s="78"/>
      <c r="HB12" s="24"/>
      <c r="HC12" s="17"/>
      <c r="HD12" s="121"/>
      <c r="HE12" s="65" t="s">
        <v>173</v>
      </c>
      <c r="HF12" s="19"/>
      <c r="HG12" s="19"/>
      <c r="HH12" s="19"/>
      <c r="HI12" s="19"/>
      <c r="HJ12" s="19"/>
      <c r="HK12" s="78"/>
      <c r="HL12" s="24"/>
      <c r="HM12" s="17"/>
      <c r="HN12" s="121" t="s">
        <v>229</v>
      </c>
      <c r="HO12" s="65" t="s">
        <v>173</v>
      </c>
      <c r="HP12" s="19">
        <v>53.247914382995447</v>
      </c>
      <c r="HQ12" s="19"/>
      <c r="HR12" s="19"/>
      <c r="HS12" s="19"/>
      <c r="HT12" s="19">
        <v>38.549999999999997</v>
      </c>
      <c r="HU12" s="78">
        <v>68.07586973849638</v>
      </c>
      <c r="HV12" s="24"/>
      <c r="HW12" s="17"/>
      <c r="HX12" s="130"/>
      <c r="IH12" s="130"/>
      <c r="IR12" s="130"/>
      <c r="JB12" s="130"/>
      <c r="JL12" s="130"/>
      <c r="JV12" s="130"/>
      <c r="KF12" s="130"/>
      <c r="KP12" s="130"/>
    </row>
    <row xmlns:x14ac="http://schemas.microsoft.com/office/spreadsheetml/2009/9/ac" r="13" s="270" customFormat="true" ht="18" customHeight="true" x14ac:dyDescent="0.25">
      <c r="A13" s="383" t="str">
        <f ca="true">IF(ISBLANK('Data Summary'!A15),"",'Data Summary'!A15)</f>
        <v>CMR_2017_MINESEC</v>
      </c>
      <c r="B13" s="259" t="s">
        <v>57</v>
      </c>
      <c r="C13" s="265" t="s">
        <v>27</v>
      </c>
      <c r="D13" s="266"/>
      <c r="E13" s="266"/>
      <c r="F13" s="266"/>
      <c r="G13" s="267"/>
      <c r="H13" s="267"/>
      <c r="I13" s="268"/>
      <c r="J13" s="249"/>
      <c r="K13" s="264"/>
      <c r="L13" s="259" t="s">
        <v>57</v>
      </c>
      <c r="M13" s="265" t="s">
        <v>27</v>
      </c>
      <c r="N13" s="266"/>
      <c r="O13" s="266"/>
      <c r="P13" s="266"/>
      <c r="Q13" s="267"/>
      <c r="R13" s="267"/>
      <c r="S13" s="268"/>
      <c r="T13" s="249"/>
      <c r="U13" s="264"/>
      <c r="V13" s="259" t="s">
        <v>57</v>
      </c>
      <c r="W13" s="265" t="s">
        <v>27</v>
      </c>
      <c r="X13" s="266"/>
      <c r="Y13" s="266"/>
      <c r="Z13" s="266"/>
      <c r="AA13" s="267"/>
      <c r="AB13" s="267"/>
      <c r="AC13" s="268"/>
      <c r="AD13" s="249"/>
      <c r="AE13" s="264"/>
      <c r="AF13" s="259" t="s">
        <v>57</v>
      </c>
      <c r="AG13" s="265" t="s">
        <v>27</v>
      </c>
      <c r="AH13" s="266"/>
      <c r="AI13" s="266"/>
      <c r="AJ13" s="266"/>
      <c r="AK13" s="267"/>
      <c r="AL13" s="267"/>
      <c r="AM13" s="268"/>
      <c r="AN13" s="249"/>
      <c r="AO13" s="264"/>
      <c r="AP13" s="259" t="s">
        <v>57</v>
      </c>
      <c r="AQ13" s="265" t="s">
        <v>27</v>
      </c>
      <c r="AR13" s="266"/>
      <c r="AS13" s="266"/>
      <c r="AT13" s="266"/>
      <c r="AU13" s="267"/>
      <c r="AV13" s="267"/>
      <c r="AW13" s="268"/>
      <c r="AX13" s="249"/>
      <c r="AY13" s="264"/>
      <c r="AZ13" s="259" t="s">
        <v>57</v>
      </c>
      <c r="BA13" s="265" t="s">
        <v>27</v>
      </c>
      <c r="BB13" s="266"/>
      <c r="BC13" s="266"/>
      <c r="BD13" s="266"/>
      <c r="BE13" s="267"/>
      <c r="BF13" s="267"/>
      <c r="BG13" s="268"/>
      <c r="BH13" s="249"/>
      <c r="BI13" s="264"/>
      <c r="BJ13" s="259" t="s">
        <v>57</v>
      </c>
      <c r="BK13" s="265" t="s">
        <v>27</v>
      </c>
      <c r="BL13" s="266"/>
      <c r="BM13" s="266"/>
      <c r="BN13" s="266"/>
      <c r="BO13" s="267"/>
      <c r="BP13" s="267"/>
      <c r="BQ13" s="268"/>
      <c r="BR13" s="249"/>
      <c r="BS13" s="264"/>
      <c r="BT13" s="259" t="s">
        <v>57</v>
      </c>
      <c r="BU13" s="265" t="s">
        <v>27</v>
      </c>
      <c r="BV13" s="266"/>
      <c r="BW13" s="266"/>
      <c r="BX13" s="266"/>
      <c r="BY13" s="267"/>
      <c r="BZ13" s="267"/>
      <c r="CA13" s="268"/>
      <c r="CB13" s="249"/>
      <c r="CC13" s="264"/>
      <c r="CD13" s="259" t="s">
        <v>57</v>
      </c>
      <c r="CE13" s="265" t="s">
        <v>27</v>
      </c>
      <c r="CF13" s="266"/>
      <c r="CG13" s="266"/>
      <c r="CH13" s="266"/>
      <c r="CI13" s="267"/>
      <c r="CJ13" s="267"/>
      <c r="CK13" s="268"/>
      <c r="CL13" s="249"/>
      <c r="CM13" s="264"/>
      <c r="CN13" s="259" t="s">
        <v>57</v>
      </c>
      <c r="CO13" s="265" t="s">
        <v>27</v>
      </c>
      <c r="CP13" s="266"/>
      <c r="CQ13" s="266"/>
      <c r="CR13" s="266"/>
      <c r="CS13" s="267"/>
      <c r="CT13" s="267"/>
      <c r="CU13" s="268"/>
      <c r="CV13" s="249"/>
      <c r="CW13" s="264"/>
      <c r="CX13" s="259" t="s">
        <v>57</v>
      </c>
      <c r="CY13" s="265" t="s">
        <v>27</v>
      </c>
      <c r="CZ13" s="266"/>
      <c r="DA13" s="266"/>
      <c r="DB13" s="266"/>
      <c r="DC13" s="267"/>
      <c r="DD13" s="267"/>
      <c r="DE13" s="268"/>
      <c r="DF13" s="249"/>
      <c r="DG13" s="264"/>
      <c r="DH13" s="259" t="s">
        <v>57</v>
      </c>
      <c r="DI13" s="265" t="s">
        <v>27</v>
      </c>
      <c r="DJ13" s="266"/>
      <c r="DK13" s="266"/>
      <c r="DL13" s="266"/>
      <c r="DM13" s="267"/>
      <c r="DN13" s="267"/>
      <c r="DO13" s="268"/>
      <c r="DP13" s="249"/>
      <c r="DQ13" s="264"/>
      <c r="DR13" s="259" t="s">
        <v>57</v>
      </c>
      <c r="DS13" s="265" t="s">
        <v>27</v>
      </c>
      <c r="DT13" s="266"/>
      <c r="DU13" s="266"/>
      <c r="DV13" s="266"/>
      <c r="DW13" s="267"/>
      <c r="DX13" s="267"/>
      <c r="DY13" s="268"/>
      <c r="DZ13" s="249"/>
      <c r="EA13" s="264"/>
      <c r="EB13" s="259" t="s">
        <v>57</v>
      </c>
      <c r="EC13" s="265" t="s">
        <v>27</v>
      </c>
      <c r="ED13" s="266"/>
      <c r="EE13" s="266"/>
      <c r="EF13" s="266"/>
      <c r="EG13" s="267"/>
      <c r="EH13" s="267"/>
      <c r="EI13" s="268"/>
      <c r="EJ13" s="249"/>
      <c r="EK13" s="264"/>
      <c r="EL13" s="259" t="s">
        <v>57</v>
      </c>
      <c r="EM13" s="265" t="s">
        <v>27</v>
      </c>
      <c r="EN13" s="266"/>
      <c r="EO13" s="266"/>
      <c r="EP13" s="266"/>
      <c r="EQ13" s="267"/>
      <c r="ER13" s="267"/>
      <c r="ES13" s="268"/>
      <c r="ET13" s="249"/>
      <c r="EU13" s="264"/>
      <c r="EV13" s="259" t="s">
        <v>57</v>
      </c>
      <c r="EW13" s="265" t="s">
        <v>27</v>
      </c>
      <c r="EX13" s="266"/>
      <c r="EY13" s="266"/>
      <c r="EZ13" s="266"/>
      <c r="FA13" s="267"/>
      <c r="FB13" s="267"/>
      <c r="FC13" s="268"/>
      <c r="FD13" s="249"/>
      <c r="FE13" s="264"/>
      <c r="FF13" s="259" t="s">
        <v>57</v>
      </c>
      <c r="FG13" s="265" t="s">
        <v>27</v>
      </c>
      <c r="FH13" s="266"/>
      <c r="FI13" s="266"/>
      <c r="FJ13" s="266"/>
      <c r="FK13" s="267"/>
      <c r="FL13" s="267"/>
      <c r="FM13" s="268"/>
      <c r="FN13" s="249"/>
      <c r="FO13" s="264"/>
      <c r="FP13" s="259" t="s">
        <v>57</v>
      </c>
      <c r="FQ13" s="265" t="s">
        <v>27</v>
      </c>
      <c r="FR13" s="266"/>
      <c r="FS13" s="266"/>
      <c r="FT13" s="266"/>
      <c r="FU13" s="267"/>
      <c r="FV13" s="267"/>
      <c r="FW13" s="268"/>
      <c r="FX13" s="249"/>
      <c r="FY13" s="264"/>
      <c r="FZ13" s="259" t="s">
        <v>57</v>
      </c>
      <c r="GA13" s="265" t="s">
        <v>27</v>
      </c>
      <c r="GB13" s="266"/>
      <c r="GC13" s="266"/>
      <c r="GD13" s="266"/>
      <c r="GE13" s="267"/>
      <c r="GF13" s="267"/>
      <c r="GG13" s="268"/>
      <c r="GH13" s="249"/>
      <c r="GI13" s="264"/>
      <c r="GJ13" s="259" t="s">
        <v>57</v>
      </c>
      <c r="GK13" s="265" t="s">
        <v>27</v>
      </c>
      <c r="GL13" s="266"/>
      <c r="GM13" s="266"/>
      <c r="GN13" s="266"/>
      <c r="GO13" s="267"/>
      <c r="GP13" s="267"/>
      <c r="GQ13" s="268"/>
      <c r="GR13" s="249"/>
      <c r="GS13" s="264"/>
      <c r="GT13" s="259" t="s">
        <v>57</v>
      </c>
      <c r="GU13" s="265" t="s">
        <v>27</v>
      </c>
      <c r="GV13" s="266"/>
      <c r="GW13" s="266"/>
      <c r="GX13" s="266"/>
      <c r="GY13" s="267"/>
      <c r="GZ13" s="267"/>
      <c r="HA13" s="268"/>
      <c r="HB13" s="249"/>
      <c r="HC13" s="264"/>
      <c r="HD13" s="259" t="s">
        <v>57</v>
      </c>
      <c r="HE13" s="265" t="s">
        <v>27</v>
      </c>
      <c r="HF13" s="266"/>
      <c r="HG13" s="266"/>
      <c r="HH13" s="266"/>
      <c r="HI13" s="267"/>
      <c r="HJ13" s="267"/>
      <c r="HK13" s="268"/>
      <c r="HL13" s="249"/>
      <c r="HM13" s="264"/>
      <c r="HN13" s="259" t="s">
        <v>57</v>
      </c>
      <c r="HO13" s="265" t="s">
        <v>27</v>
      </c>
      <c r="HP13" s="266"/>
      <c r="HQ13" s="266"/>
      <c r="HR13" s="266"/>
      <c r="HS13" s="267"/>
      <c r="HT13" s="267"/>
      <c r="HU13" s="268"/>
      <c r="HV13" s="249"/>
      <c r="HW13" s="264"/>
      <c r="HX13" s="269"/>
      <c r="IH13" s="269"/>
      <c r="IR13" s="269"/>
      <c r="JB13" s="269"/>
      <c r="JL13" s="269"/>
      <c r="JV13" s="269"/>
      <c r="KF13" s="269"/>
      <c r="KP13" s="269"/>
    </row>
    <row xmlns:x14ac="http://schemas.microsoft.com/office/spreadsheetml/2009/9/ac" r="14" x14ac:dyDescent="0.25">
      <c r="A14" s="383" t="str">
        <f ca="true">IF(ISBLANK('Data Summary'!A16),"",'Data Summary'!A16)</f>
        <v>CMR_2017_EMIS</v>
      </c>
      <c r="B14" s="122" t="s">
        <v>30</v>
      </c>
      <c r="C14" s="20">
        <v>0</v>
      </c>
      <c r="D14" s="79">
        <f>H14</f>
        <v>57.6</v>
      </c>
      <c r="E14" s="45"/>
      <c r="F14" s="45"/>
      <c r="G14" s="7"/>
      <c r="H14" s="7">
        <v>57.6</v>
      </c>
      <c r="I14" s="26"/>
      <c r="J14" s="11"/>
      <c r="K14" s="16"/>
      <c r="L14" s="122" t="s">
        <v>30</v>
      </c>
      <c r="M14" s="20">
        <v>0</v>
      </c>
      <c r="N14" s="45">
        <f>(R14/100*Population!F19+S14/100*Population!G19)/(Population!F19+Population!G19)*100</f>
        <v>44.427673251590228</v>
      </c>
      <c r="O14" s="45"/>
      <c r="P14" s="45"/>
      <c r="Q14" s="7"/>
      <c r="R14" s="7">
        <f>100-40.6</f>
        <v>59.4</v>
      </c>
      <c r="S14" s="26">
        <f>100-71.4</f>
        <v>28.599999999999994</v>
      </c>
      <c r="T14" s="11"/>
      <c r="U14" s="16"/>
      <c r="V14" s="122" t="s">
        <v>30</v>
      </c>
      <c r="W14" s="20">
        <v>0</v>
      </c>
      <c r="X14" s="45"/>
      <c r="Y14" s="45"/>
      <c r="Z14" s="45"/>
      <c r="AA14" s="7"/>
      <c r="AB14" s="7"/>
      <c r="AC14" s="26"/>
      <c r="AD14" s="11"/>
      <c r="AE14" s="16"/>
      <c r="AF14" s="122" t="s">
        <v>30</v>
      </c>
      <c r="AG14" s="20">
        <v>0</v>
      </c>
      <c r="AH14" s="45"/>
      <c r="AI14" s="45"/>
      <c r="AJ14" s="45"/>
      <c r="AK14" s="7"/>
      <c r="AL14" s="7"/>
      <c r="AM14" s="26"/>
      <c r="AN14" s="11"/>
      <c r="AO14" s="16"/>
      <c r="AP14" s="122" t="s">
        <v>30</v>
      </c>
      <c r="AQ14" s="20">
        <v>0</v>
      </c>
      <c r="AR14" s="45">
        <f>AV14</f>
        <v>46</v>
      </c>
      <c r="AS14" s="45"/>
      <c r="AT14" s="45"/>
      <c r="AU14" s="7"/>
      <c r="AV14" s="7">
        <v>46</v>
      </c>
      <c r="AW14" s="26"/>
      <c r="AX14" s="11"/>
      <c r="AY14" s="16"/>
      <c r="AZ14" s="122" t="s">
        <v>30</v>
      </c>
      <c r="BA14" s="20">
        <v>0</v>
      </c>
      <c r="BB14" s="45"/>
      <c r="BC14" s="45"/>
      <c r="BD14" s="45"/>
      <c r="BE14" s="7"/>
      <c r="BF14" s="7"/>
      <c r="BG14" s="26"/>
      <c r="BH14" s="11"/>
      <c r="BI14" s="16"/>
      <c r="BJ14" s="122" t="s">
        <v>30</v>
      </c>
      <c r="BK14" s="20">
        <v>0</v>
      </c>
      <c r="BL14" s="45">
        <v>37.814736321571118</v>
      </c>
      <c r="BM14" s="45">
        <v>20</v>
      </c>
      <c r="BN14" s="45">
        <v>53</v>
      </c>
      <c r="BO14" s="7">
        <v>27</v>
      </c>
      <c r="BP14" s="7">
        <v>43</v>
      </c>
      <c r="BQ14" s="26"/>
      <c r="BR14" s="11"/>
      <c r="BS14" s="16"/>
      <c r="BT14" s="122" t="s">
        <v>30</v>
      </c>
      <c r="BU14" s="20">
        <v>0</v>
      </c>
      <c r="BV14" s="45"/>
      <c r="BW14" s="45"/>
      <c r="BX14" s="45"/>
      <c r="BY14" s="7"/>
      <c r="BZ14" s="7"/>
      <c r="CA14" s="26"/>
      <c r="CB14" s="11"/>
      <c r="CC14" s="16"/>
      <c r="CD14" s="122" t="s">
        <v>30</v>
      </c>
      <c r="CE14" s="20">
        <v>0</v>
      </c>
      <c r="CF14" s="45"/>
      <c r="CG14" s="45"/>
      <c r="CH14" s="45"/>
      <c r="CI14" s="7"/>
      <c r="CJ14" s="7"/>
      <c r="CK14" s="26"/>
      <c r="CL14" s="11"/>
      <c r="CM14" s="16"/>
      <c r="CN14" s="122" t="s">
        <v>30</v>
      </c>
      <c r="CO14" s="20">
        <v>0</v>
      </c>
      <c r="CP14" s="45"/>
      <c r="CQ14" s="45"/>
      <c r="CR14" s="45"/>
      <c r="CS14" s="7"/>
      <c r="CT14" s="7"/>
      <c r="CU14" s="26"/>
      <c r="CV14" s="11"/>
      <c r="CW14" s="16"/>
      <c r="CX14" s="122" t="s">
        <v>30</v>
      </c>
      <c r="CY14" s="20">
        <v>0</v>
      </c>
      <c r="CZ14" s="45">
        <v>36.431159668470443</v>
      </c>
      <c r="DA14" s="45">
        <v>13</v>
      </c>
      <c r="DB14" s="45">
        <v>50.053359819165699</v>
      </c>
      <c r="DC14" s="7">
        <v>29</v>
      </c>
      <c r="DD14" s="7">
        <v>40</v>
      </c>
      <c r="DE14" s="26"/>
      <c r="DF14" s="11"/>
      <c r="DG14" s="16"/>
      <c r="DH14" s="122" t="s">
        <v>30</v>
      </c>
      <c r="DI14" s="20">
        <v>0</v>
      </c>
      <c r="DJ14" s="45"/>
      <c r="DK14" s="45"/>
      <c r="DL14" s="45"/>
      <c r="DM14" s="7"/>
      <c r="DN14" s="7"/>
      <c r="DO14" s="26"/>
      <c r="DP14" s="11"/>
      <c r="DQ14" s="16"/>
      <c r="DR14" s="122" t="s">
        <v>30</v>
      </c>
      <c r="DS14" s="20">
        <v>0</v>
      </c>
      <c r="DT14" s="45"/>
      <c r="DU14" s="45"/>
      <c r="DV14" s="45"/>
      <c r="DW14" s="7"/>
      <c r="DX14" s="7"/>
      <c r="DY14" s="26"/>
      <c r="DZ14" s="11"/>
      <c r="EA14" s="16"/>
      <c r="EB14" s="122" t="s">
        <v>30</v>
      </c>
      <c r="EC14" s="20">
        <v>0</v>
      </c>
      <c r="ED14" s="45"/>
      <c r="EE14" s="45"/>
      <c r="EF14" s="45"/>
      <c r="EG14" s="7"/>
      <c r="EH14" s="7"/>
      <c r="EI14" s="26"/>
      <c r="EJ14" s="11"/>
      <c r="EK14" s="16"/>
      <c r="EL14" s="122" t="s">
        <v>30</v>
      </c>
      <c r="EM14" s="20">
        <v>0</v>
      </c>
      <c r="EN14" s="45"/>
      <c r="EO14" s="45"/>
      <c r="EP14" s="45"/>
      <c r="EQ14" s="7"/>
      <c r="ER14" s="7"/>
      <c r="ES14" s="26"/>
      <c r="ET14" s="11"/>
      <c r="EU14" s="16"/>
      <c r="EV14" s="122" t="s">
        <v>30</v>
      </c>
      <c r="EW14" s="20">
        <v>0</v>
      </c>
      <c r="EX14" s="45"/>
      <c r="EY14" s="45"/>
      <c r="EZ14" s="45"/>
      <c r="FA14" s="7"/>
      <c r="FB14" s="7"/>
      <c r="FC14" s="26"/>
      <c r="FD14" s="11"/>
      <c r="FE14" s="16"/>
      <c r="FF14" s="122" t="s">
        <v>30</v>
      </c>
      <c r="FG14" s="20">
        <v>0</v>
      </c>
      <c r="FH14" s="45">
        <v>33.583231312536789</v>
      </c>
      <c r="FI14" s="45">
        <v>14.057158679927666</v>
      </c>
      <c r="FJ14" s="45">
        <v>48.554630849220104</v>
      </c>
      <c r="FK14" s="7">
        <v>28.370000000000005</v>
      </c>
      <c r="FL14" s="7">
        <v>36.380000000000003</v>
      </c>
      <c r="FM14" s="26"/>
      <c r="FN14" s="11"/>
      <c r="FO14" s="16"/>
      <c r="FP14" s="122" t="s">
        <v>30</v>
      </c>
      <c r="FQ14" s="20">
        <v>0</v>
      </c>
      <c r="FR14" s="45"/>
      <c r="FS14" s="45"/>
      <c r="FT14" s="45"/>
      <c r="FU14" s="7"/>
      <c r="FV14" s="7"/>
      <c r="FW14" s="26"/>
      <c r="FX14" s="11"/>
      <c r="FY14" s="16"/>
      <c r="FZ14" s="122" t="s">
        <v>30</v>
      </c>
      <c r="GA14" s="20">
        <v>0</v>
      </c>
      <c r="GB14" s="45"/>
      <c r="GC14" s="45"/>
      <c r="GD14" s="45"/>
      <c r="GE14" s="7"/>
      <c r="GF14" s="7"/>
      <c r="GG14" s="26"/>
      <c r="GH14" s="11"/>
      <c r="GI14" s="16"/>
      <c r="GJ14" s="122" t="s">
        <v>30</v>
      </c>
      <c r="GK14" s="20">
        <v>0</v>
      </c>
      <c r="GL14" s="45">
        <v>33.784422062350124</v>
      </c>
      <c r="GM14" s="45">
        <v>10.459404820810061</v>
      </c>
      <c r="GN14" s="45">
        <v>41.663345023582046</v>
      </c>
      <c r="GO14" s="7">
        <v>28.900000000000006</v>
      </c>
      <c r="GP14" s="7">
        <v>36.380000000000003</v>
      </c>
      <c r="GQ14" s="26"/>
      <c r="GR14" s="11"/>
      <c r="GS14" s="16"/>
      <c r="GT14" s="122" t="s">
        <v>30</v>
      </c>
      <c r="GU14" s="20">
        <v>0</v>
      </c>
      <c r="GV14" s="45"/>
      <c r="GW14" s="45"/>
      <c r="GX14" s="45"/>
      <c r="GY14" s="7"/>
      <c r="GZ14" s="7"/>
      <c r="HA14" s="26"/>
      <c r="HB14" s="11"/>
      <c r="HC14" s="16"/>
      <c r="HD14" s="122" t="s">
        <v>30</v>
      </c>
      <c r="HE14" s="20">
        <v>0</v>
      </c>
      <c r="HF14" s="45">
        <v>24.471045041047258</v>
      </c>
      <c r="HG14" s="45">
        <v>9.1362026359143336</v>
      </c>
      <c r="HH14" s="45">
        <v>36.659933486515904</v>
      </c>
      <c r="HI14" s="7">
        <v>21.799999999999997</v>
      </c>
      <c r="HJ14" s="7">
        <v>26</v>
      </c>
      <c r="HK14" s="26"/>
      <c r="HL14" s="11"/>
      <c r="HM14" s="16"/>
      <c r="HN14" s="122" t="s">
        <v>30</v>
      </c>
      <c r="HO14" s="20">
        <v>0</v>
      </c>
      <c r="HP14" s="45"/>
      <c r="HQ14" s="45"/>
      <c r="HR14" s="45"/>
      <c r="HS14" s="7"/>
      <c r="HT14" s="7"/>
      <c r="HU14" s="26"/>
      <c r="HV14" s="11"/>
      <c r="HW14" s="16"/>
    </row>
    <row xmlns:x14ac="http://schemas.microsoft.com/office/spreadsheetml/2009/9/ac" r="15" s="2" customFormat="true" x14ac:dyDescent="0.25">
      <c r="A15" s="383" t="str">
        <f ca="true">IF(ISBLANK('Data Summary'!A17),"",'Data Summary'!A17)</f>
        <v>CMR_2017_UIS</v>
      </c>
      <c r="B15" s="122" t="s">
        <v>105</v>
      </c>
      <c r="C15" s="80">
        <v>0</v>
      </c>
      <c r="D15" s="45"/>
      <c r="E15" s="45"/>
      <c r="F15" s="45"/>
      <c r="G15" s="7"/>
      <c r="H15" s="7"/>
      <c r="I15" s="26"/>
      <c r="J15" s="11"/>
      <c r="K15" s="16"/>
      <c r="L15" s="122" t="s">
        <v>105</v>
      </c>
      <c r="M15" s="80">
        <v>0</v>
      </c>
      <c r="N15" s="45"/>
      <c r="O15" s="45"/>
      <c r="P15" s="45"/>
      <c r="Q15" s="7"/>
      <c r="R15" s="7"/>
      <c r="S15" s="26"/>
      <c r="T15" s="11"/>
      <c r="U15" s="16"/>
      <c r="V15" s="122" t="s">
        <v>105</v>
      </c>
      <c r="W15" s="80">
        <v>0</v>
      </c>
      <c r="X15" s="45"/>
      <c r="Y15" s="45"/>
      <c r="Z15" s="45"/>
      <c r="AA15" s="7"/>
      <c r="AB15" s="7"/>
      <c r="AC15" s="26"/>
      <c r="AD15" s="11"/>
      <c r="AE15" s="16"/>
      <c r="AF15" s="122" t="s">
        <v>105</v>
      </c>
      <c r="AG15" s="80">
        <v>0</v>
      </c>
      <c r="AH15" s="45"/>
      <c r="AI15" s="45"/>
      <c r="AJ15" s="45"/>
      <c r="AK15" s="7"/>
      <c r="AL15" s="7"/>
      <c r="AM15" s="26"/>
      <c r="AN15" s="11"/>
      <c r="AO15" s="16"/>
      <c r="AP15" s="122" t="s">
        <v>105</v>
      </c>
      <c r="AQ15" s="80">
        <v>0</v>
      </c>
      <c r="AR15" s="45"/>
      <c r="AS15" s="45"/>
      <c r="AT15" s="45"/>
      <c r="AU15" s="7"/>
      <c r="AV15" s="7"/>
      <c r="AW15" s="26"/>
      <c r="AX15" s="11"/>
      <c r="AY15" s="16"/>
      <c r="AZ15" s="122" t="s">
        <v>105</v>
      </c>
      <c r="BA15" s="80">
        <v>0</v>
      </c>
      <c r="BB15" s="45"/>
      <c r="BC15" s="45"/>
      <c r="BD15" s="45"/>
      <c r="BE15" s="7"/>
      <c r="BF15" s="7"/>
      <c r="BG15" s="26"/>
      <c r="BH15" s="11"/>
      <c r="BI15" s="16"/>
      <c r="BJ15" s="122" t="s">
        <v>105</v>
      </c>
      <c r="BK15" s="80">
        <v>0</v>
      </c>
      <c r="BL15" s="45"/>
      <c r="BM15" s="45"/>
      <c r="BN15" s="45"/>
      <c r="BO15" s="7"/>
      <c r="BP15" s="7"/>
      <c r="BQ15" s="26"/>
      <c r="BR15" s="11"/>
      <c r="BS15" s="16"/>
      <c r="BT15" s="122" t="s">
        <v>105</v>
      </c>
      <c r="BU15" s="80">
        <v>0</v>
      </c>
      <c r="BV15" s="45"/>
      <c r="BW15" s="45"/>
      <c r="BX15" s="45"/>
      <c r="BY15" s="7"/>
      <c r="BZ15" s="7"/>
      <c r="CA15" s="26"/>
      <c r="CB15" s="11"/>
      <c r="CC15" s="16"/>
      <c r="CD15" s="122" t="s">
        <v>105</v>
      </c>
      <c r="CE15" s="80">
        <v>0</v>
      </c>
      <c r="CF15" s="45"/>
      <c r="CG15" s="45"/>
      <c r="CH15" s="45"/>
      <c r="CI15" s="7"/>
      <c r="CJ15" s="7"/>
      <c r="CK15" s="26"/>
      <c r="CL15" s="11"/>
      <c r="CM15" s="16"/>
      <c r="CN15" s="122" t="s">
        <v>105</v>
      </c>
      <c r="CO15" s="80">
        <v>0</v>
      </c>
      <c r="CP15" s="45"/>
      <c r="CQ15" s="45"/>
      <c r="CR15" s="45"/>
      <c r="CS15" s="7"/>
      <c r="CT15" s="7"/>
      <c r="CU15" s="26"/>
      <c r="CV15" s="11"/>
      <c r="CW15" s="16"/>
      <c r="CX15" s="122" t="s">
        <v>105</v>
      </c>
      <c r="CY15" s="80">
        <v>0</v>
      </c>
      <c r="CZ15" s="45"/>
      <c r="DA15" s="45"/>
      <c r="DB15" s="45"/>
      <c r="DC15" s="7"/>
      <c r="DD15" s="7"/>
      <c r="DE15" s="26"/>
      <c r="DF15" s="11"/>
      <c r="DG15" s="16"/>
      <c r="DH15" s="122" t="s">
        <v>105</v>
      </c>
      <c r="DI15" s="80">
        <v>0</v>
      </c>
      <c r="DJ15" s="45"/>
      <c r="DK15" s="45"/>
      <c r="DL15" s="45"/>
      <c r="DM15" s="7"/>
      <c r="DN15" s="7"/>
      <c r="DO15" s="26"/>
      <c r="DP15" s="11"/>
      <c r="DQ15" s="16"/>
      <c r="DR15" s="122" t="s">
        <v>105</v>
      </c>
      <c r="DS15" s="80">
        <v>0</v>
      </c>
      <c r="DT15" s="45"/>
      <c r="DU15" s="45"/>
      <c r="DV15" s="45"/>
      <c r="DW15" s="7"/>
      <c r="DX15" s="7"/>
      <c r="DY15" s="26"/>
      <c r="DZ15" s="11"/>
      <c r="EA15" s="16"/>
      <c r="EB15" s="122" t="s">
        <v>105</v>
      </c>
      <c r="EC15" s="80">
        <v>0</v>
      </c>
      <c r="ED15" s="45"/>
      <c r="EE15" s="45"/>
      <c r="EF15" s="45"/>
      <c r="EG15" s="7"/>
      <c r="EH15" s="7"/>
      <c r="EI15" s="26"/>
      <c r="EJ15" s="11"/>
      <c r="EK15" s="16"/>
      <c r="EL15" s="122" t="s">
        <v>105</v>
      </c>
      <c r="EM15" s="80">
        <v>0</v>
      </c>
      <c r="EN15" s="45"/>
      <c r="EO15" s="45"/>
      <c r="EP15" s="45"/>
      <c r="EQ15" s="7"/>
      <c r="ER15" s="7"/>
      <c r="ES15" s="26"/>
      <c r="ET15" s="11"/>
      <c r="EU15" s="16"/>
      <c r="EV15" s="122" t="s">
        <v>105</v>
      </c>
      <c r="EW15" s="80">
        <v>0</v>
      </c>
      <c r="EX15" s="45"/>
      <c r="EY15" s="45"/>
      <c r="EZ15" s="45"/>
      <c r="FA15" s="7"/>
      <c r="FB15" s="7"/>
      <c r="FC15" s="26"/>
      <c r="FD15" s="11"/>
      <c r="FE15" s="16"/>
      <c r="FF15" s="122" t="s">
        <v>105</v>
      </c>
      <c r="FG15" s="80">
        <v>0</v>
      </c>
      <c r="FH15" s="45"/>
      <c r="FI15" s="45"/>
      <c r="FJ15" s="45"/>
      <c r="FK15" s="7"/>
      <c r="FL15" s="7"/>
      <c r="FM15" s="26"/>
      <c r="FN15" s="11"/>
      <c r="FO15" s="16"/>
      <c r="FP15" s="122" t="s">
        <v>105</v>
      </c>
      <c r="FQ15" s="80">
        <v>0</v>
      </c>
      <c r="FR15" s="45"/>
      <c r="FS15" s="45"/>
      <c r="FT15" s="45"/>
      <c r="FU15" s="7"/>
      <c r="FV15" s="7"/>
      <c r="FW15" s="26"/>
      <c r="FX15" s="11"/>
      <c r="FY15" s="16"/>
      <c r="FZ15" s="122" t="s">
        <v>105</v>
      </c>
      <c r="GA15" s="80">
        <v>0</v>
      </c>
      <c r="GB15" s="45"/>
      <c r="GC15" s="45"/>
      <c r="GD15" s="45"/>
      <c r="GE15" s="7"/>
      <c r="GF15" s="7"/>
      <c r="GG15" s="26"/>
      <c r="GH15" s="11"/>
      <c r="GI15" s="16"/>
      <c r="GJ15" s="122" t="s">
        <v>105</v>
      </c>
      <c r="GK15" s="80">
        <v>0</v>
      </c>
      <c r="GL15" s="45"/>
      <c r="GM15" s="45"/>
      <c r="GN15" s="45"/>
      <c r="GO15" s="7"/>
      <c r="GP15" s="7"/>
      <c r="GQ15" s="26"/>
      <c r="GR15" s="11"/>
      <c r="GS15" s="16"/>
      <c r="GT15" s="122" t="s">
        <v>105</v>
      </c>
      <c r="GU15" s="80">
        <v>0</v>
      </c>
      <c r="GV15" s="45"/>
      <c r="GW15" s="45"/>
      <c r="GX15" s="45"/>
      <c r="GY15" s="7"/>
      <c r="GZ15" s="7"/>
      <c r="HA15" s="26"/>
      <c r="HB15" s="11"/>
      <c r="HC15" s="16"/>
      <c r="HD15" s="122" t="s">
        <v>105</v>
      </c>
      <c r="HE15" s="80">
        <v>0</v>
      </c>
      <c r="HF15" s="45"/>
      <c r="HG15" s="45"/>
      <c r="HH15" s="45"/>
      <c r="HI15" s="7"/>
      <c r="HJ15" s="7"/>
      <c r="HK15" s="26"/>
      <c r="HL15" s="11"/>
      <c r="HM15" s="16"/>
      <c r="HN15" s="122" t="s">
        <v>105</v>
      </c>
      <c r="HO15" s="80">
        <v>0</v>
      </c>
      <c r="HP15" s="45"/>
      <c r="HQ15" s="45"/>
      <c r="HR15" s="45"/>
      <c r="HS15" s="7"/>
      <c r="HT15" s="7"/>
      <c r="HU15" s="26"/>
      <c r="HV15" s="11"/>
      <c r="HW15" s="16"/>
      <c r="HX15" s="132"/>
      <c r="IH15" s="132"/>
      <c r="IR15" s="132"/>
      <c r="JB15" s="132"/>
      <c r="JL15" s="132"/>
      <c r="JV15" s="132"/>
      <c r="KF15" s="132"/>
      <c r="KP15" s="132"/>
    </row>
    <row xmlns:x14ac="http://schemas.microsoft.com/office/spreadsheetml/2009/9/ac" r="16" s="2" customFormat="true" x14ac:dyDescent="0.25">
      <c r="A16" s="383" t="str">
        <f ca="true">IF(ISBLANK('Data Summary'!A18),"",'Data Summary'!A18)</f>
        <v>CMR_2018_MINESEC</v>
      </c>
      <c r="B16" s="123"/>
      <c r="C16" s="21"/>
      <c r="D16" s="79"/>
      <c r="E16" s="45"/>
      <c r="F16" s="7"/>
      <c r="G16" s="7"/>
      <c r="H16" s="7"/>
      <c r="I16" s="26"/>
      <c r="J16" s="11"/>
      <c r="K16" s="16"/>
      <c r="L16" s="123"/>
      <c r="M16" s="21"/>
      <c r="N16" s="79"/>
      <c r="O16" s="45"/>
      <c r="P16" s="45"/>
      <c r="Q16" s="7"/>
      <c r="R16" s="7"/>
      <c r="S16" s="26"/>
      <c r="T16" s="11"/>
      <c r="U16" s="16"/>
      <c r="V16" s="123"/>
      <c r="W16" s="21"/>
      <c r="X16" s="79"/>
      <c r="Y16" s="45"/>
      <c r="Z16" s="45"/>
      <c r="AA16" s="7"/>
      <c r="AB16" s="7"/>
      <c r="AC16" s="26"/>
      <c r="AD16" s="11"/>
      <c r="AE16" s="16"/>
      <c r="AF16" s="123"/>
      <c r="AG16" s="21"/>
      <c r="AH16" s="79"/>
      <c r="AI16" s="45"/>
      <c r="AJ16" s="45"/>
      <c r="AK16" s="7"/>
      <c r="AL16" s="7"/>
      <c r="AM16" s="26"/>
      <c r="AN16" s="11"/>
      <c r="AO16" s="16"/>
      <c r="AP16" s="123"/>
      <c r="AQ16" s="21"/>
      <c r="AR16" s="79"/>
      <c r="AS16" s="45"/>
      <c r="AT16" s="45"/>
      <c r="AU16" s="7"/>
      <c r="AV16" s="7"/>
      <c r="AW16" s="26"/>
      <c r="AX16" s="11"/>
      <c r="AY16" s="16"/>
      <c r="AZ16" s="123"/>
      <c r="BA16" s="21"/>
      <c r="BB16" s="79"/>
      <c r="BC16" s="45"/>
      <c r="BD16" s="45"/>
      <c r="BE16" s="7"/>
      <c r="BF16" s="7"/>
      <c r="BG16" s="26"/>
      <c r="BH16" s="11"/>
      <c r="BI16" s="16"/>
      <c r="BJ16" s="123"/>
      <c r="BK16" s="21"/>
      <c r="BL16" s="79"/>
      <c r="BM16" s="45"/>
      <c r="BN16" s="45"/>
      <c r="BO16" s="7"/>
      <c r="BP16" s="7"/>
      <c r="BQ16" s="26"/>
      <c r="BR16" s="11"/>
      <c r="BS16" s="16"/>
      <c r="BT16" s="123"/>
      <c r="BU16" s="21"/>
      <c r="BV16" s="79"/>
      <c r="BW16" s="45"/>
      <c r="BX16" s="45"/>
      <c r="BY16" s="7"/>
      <c r="BZ16" s="7"/>
      <c r="CA16" s="26"/>
      <c r="CB16" s="11"/>
      <c r="CC16" s="16"/>
      <c r="CD16" s="123"/>
      <c r="CE16" s="21"/>
      <c r="CF16" s="79"/>
      <c r="CG16" s="45"/>
      <c r="CH16" s="45"/>
      <c r="CI16" s="7"/>
      <c r="CJ16" s="7"/>
      <c r="CK16" s="26"/>
      <c r="CL16" s="11"/>
      <c r="CM16" s="16"/>
      <c r="CN16" s="123"/>
      <c r="CO16" s="21"/>
      <c r="CP16" s="79"/>
      <c r="CQ16" s="45"/>
      <c r="CR16" s="45"/>
      <c r="CS16" s="7"/>
      <c r="CT16" s="7"/>
      <c r="CU16" s="26"/>
      <c r="CV16" s="11"/>
      <c r="CW16" s="16"/>
      <c r="CX16" s="123"/>
      <c r="CY16" s="21"/>
      <c r="CZ16" s="79"/>
      <c r="DA16" s="45"/>
      <c r="DB16" s="45"/>
      <c r="DC16" s="7"/>
      <c r="DD16" s="7"/>
      <c r="DE16" s="26"/>
      <c r="DF16" s="11"/>
      <c r="DG16" s="16"/>
      <c r="DH16" s="123"/>
      <c r="DI16" s="21"/>
      <c r="DJ16" s="79"/>
      <c r="DK16" s="45"/>
      <c r="DL16" s="45"/>
      <c r="DM16" s="7"/>
      <c r="DN16" s="7"/>
      <c r="DO16" s="26"/>
      <c r="DP16" s="11"/>
      <c r="DQ16" s="16"/>
      <c r="DR16" s="123"/>
      <c r="DS16" s="21"/>
      <c r="DT16" s="79"/>
      <c r="DU16" s="45"/>
      <c r="DV16" s="45"/>
      <c r="DW16" s="7"/>
      <c r="DX16" s="7"/>
      <c r="DY16" s="26"/>
      <c r="DZ16" s="11"/>
      <c r="EA16" s="16"/>
      <c r="EB16" s="123"/>
      <c r="EC16" s="21"/>
      <c r="ED16" s="79"/>
      <c r="EE16" s="45"/>
      <c r="EF16" s="45"/>
      <c r="EG16" s="7"/>
      <c r="EH16" s="7"/>
      <c r="EI16" s="26"/>
      <c r="EJ16" s="11"/>
      <c r="EK16" s="16"/>
      <c r="EL16" s="123"/>
      <c r="EM16" s="21"/>
      <c r="EN16" s="79"/>
      <c r="EO16" s="45"/>
      <c r="EP16" s="45"/>
      <c r="EQ16" s="7"/>
      <c r="ER16" s="7"/>
      <c r="ES16" s="26"/>
      <c r="ET16" s="11"/>
      <c r="EU16" s="16"/>
      <c r="EV16" s="123"/>
      <c r="EW16" s="21"/>
      <c r="EX16" s="79"/>
      <c r="EY16" s="45"/>
      <c r="EZ16" s="45"/>
      <c r="FA16" s="7"/>
      <c r="FB16" s="7"/>
      <c r="FC16" s="26"/>
      <c r="FD16" s="11"/>
      <c r="FE16" s="16"/>
      <c r="FF16" s="123"/>
      <c r="FG16" s="21"/>
      <c r="FH16" s="79"/>
      <c r="FI16" s="45"/>
      <c r="FJ16" s="45"/>
      <c r="FK16" s="7"/>
      <c r="FL16" s="7"/>
      <c r="FM16" s="26"/>
      <c r="FN16" s="11"/>
      <c r="FO16" s="16"/>
      <c r="FP16" s="123"/>
      <c r="FQ16" s="21"/>
      <c r="FR16" s="79"/>
      <c r="FS16" s="45"/>
      <c r="FT16" s="45"/>
      <c r="FU16" s="7"/>
      <c r="FV16" s="7"/>
      <c r="FW16" s="26"/>
      <c r="FX16" s="11"/>
      <c r="FY16" s="16"/>
      <c r="FZ16" s="123"/>
      <c r="GA16" s="21"/>
      <c r="GB16" s="79"/>
      <c r="GC16" s="45"/>
      <c r="GD16" s="45"/>
      <c r="GE16" s="7"/>
      <c r="GF16" s="7"/>
      <c r="GG16" s="26"/>
      <c r="GH16" s="11"/>
      <c r="GI16" s="16"/>
      <c r="GJ16" s="123"/>
      <c r="GK16" s="21"/>
      <c r="GL16" s="79"/>
      <c r="GM16" s="45"/>
      <c r="GN16" s="45"/>
      <c r="GO16" s="7"/>
      <c r="GP16" s="7"/>
      <c r="GQ16" s="26"/>
      <c r="GR16" s="11"/>
      <c r="GS16" s="16"/>
      <c r="GT16" s="123"/>
      <c r="GU16" s="21"/>
      <c r="GV16" s="79"/>
      <c r="GW16" s="45"/>
      <c r="GX16" s="45"/>
      <c r="GY16" s="7"/>
      <c r="GZ16" s="7"/>
      <c r="HA16" s="26"/>
      <c r="HB16" s="11"/>
      <c r="HC16" s="16"/>
      <c r="HD16" s="123"/>
      <c r="HE16" s="21"/>
      <c r="HF16" s="79"/>
      <c r="HG16" s="45"/>
      <c r="HH16" s="45"/>
      <c r="HI16" s="7"/>
      <c r="HJ16" s="7"/>
      <c r="HK16" s="26"/>
      <c r="HL16" s="11"/>
      <c r="HM16" s="16"/>
      <c r="HN16" s="123"/>
      <c r="HO16" s="21"/>
      <c r="HP16" s="79"/>
      <c r="HQ16" s="45"/>
      <c r="HR16" s="45"/>
      <c r="HS16" s="7"/>
      <c r="HT16" s="7"/>
      <c r="HU16" s="26"/>
      <c r="HV16" s="11"/>
      <c r="HW16" s="16"/>
      <c r="HX16" s="132"/>
      <c r="IH16" s="132"/>
      <c r="IR16" s="132"/>
      <c r="JB16" s="132"/>
      <c r="JL16" s="132"/>
      <c r="JV16" s="132"/>
      <c r="KF16" s="132"/>
      <c r="KP16" s="132"/>
    </row>
    <row xmlns:x14ac="http://schemas.microsoft.com/office/spreadsheetml/2009/9/ac" r="17" s="2" customFormat="true" x14ac:dyDescent="0.25">
      <c r="A17" s="383" t="str">
        <f ca="true">IF(ISBLANK('Data Summary'!A19),"",'Data Summary'!A19)</f>
        <v>CMR_2019_UIS</v>
      </c>
      <c r="B17" s="123"/>
      <c r="C17" s="22"/>
      <c r="D17" s="45"/>
      <c r="E17" s="7"/>
      <c r="F17" s="7"/>
      <c r="G17" s="7"/>
      <c r="H17" s="7"/>
      <c r="I17" s="26"/>
      <c r="J17" s="11"/>
      <c r="K17" s="16"/>
      <c r="L17" s="123"/>
      <c r="M17" s="22"/>
      <c r="N17" s="45"/>
      <c r="O17" s="7"/>
      <c r="P17" s="7"/>
      <c r="Q17" s="7"/>
      <c r="R17" s="7"/>
      <c r="S17" s="26"/>
      <c r="T17" s="11"/>
      <c r="U17" s="16"/>
      <c r="V17" s="123"/>
      <c r="W17" s="22"/>
      <c r="X17" s="45"/>
      <c r="Y17" s="7"/>
      <c r="Z17" s="7"/>
      <c r="AA17" s="7"/>
      <c r="AB17" s="7"/>
      <c r="AC17" s="26"/>
      <c r="AD17" s="11"/>
      <c r="AE17" s="16"/>
      <c r="AF17" s="123"/>
      <c r="AG17" s="22"/>
      <c r="AH17" s="45"/>
      <c r="AI17" s="7"/>
      <c r="AJ17" s="7"/>
      <c r="AK17" s="7"/>
      <c r="AL17" s="7"/>
      <c r="AM17" s="26"/>
      <c r="AN17" s="11"/>
      <c r="AO17" s="16"/>
      <c r="AP17" s="123"/>
      <c r="AQ17" s="22"/>
      <c r="AR17" s="45"/>
      <c r="AS17" s="7"/>
      <c r="AT17" s="7"/>
      <c r="AU17" s="7"/>
      <c r="AV17" s="7"/>
      <c r="AW17" s="26"/>
      <c r="AX17" s="11"/>
      <c r="AY17" s="16"/>
      <c r="AZ17" s="123"/>
      <c r="BA17" s="22"/>
      <c r="BB17" s="45"/>
      <c r="BC17" s="7"/>
      <c r="BD17" s="7"/>
      <c r="BE17" s="7"/>
      <c r="BF17" s="7"/>
      <c r="BG17" s="26"/>
      <c r="BH17" s="11"/>
      <c r="BI17" s="16"/>
      <c r="BJ17" s="123"/>
      <c r="BK17" s="22"/>
      <c r="BL17" s="45"/>
      <c r="BM17" s="7"/>
      <c r="BN17" s="7"/>
      <c r="BO17" s="7"/>
      <c r="BP17" s="7"/>
      <c r="BQ17" s="26"/>
      <c r="BR17" s="11"/>
      <c r="BS17" s="16"/>
      <c r="BT17" s="123"/>
      <c r="BU17" s="22"/>
      <c r="BV17" s="45"/>
      <c r="BW17" s="7"/>
      <c r="BX17" s="7"/>
      <c r="BY17" s="7"/>
      <c r="BZ17" s="7"/>
      <c r="CA17" s="26"/>
      <c r="CB17" s="11"/>
      <c r="CC17" s="16"/>
      <c r="CD17" s="123"/>
      <c r="CE17" s="22"/>
      <c r="CF17" s="45"/>
      <c r="CG17" s="7"/>
      <c r="CH17" s="7"/>
      <c r="CI17" s="7"/>
      <c r="CJ17" s="7"/>
      <c r="CK17" s="26"/>
      <c r="CL17" s="11"/>
      <c r="CM17" s="16"/>
      <c r="CN17" s="123"/>
      <c r="CO17" s="22"/>
      <c r="CP17" s="45"/>
      <c r="CQ17" s="7"/>
      <c r="CR17" s="7"/>
      <c r="CS17" s="7"/>
      <c r="CT17" s="7"/>
      <c r="CU17" s="26"/>
      <c r="CV17" s="11"/>
      <c r="CW17" s="16"/>
      <c r="CX17" s="123"/>
      <c r="CY17" s="22"/>
      <c r="CZ17" s="45"/>
      <c r="DA17" s="7"/>
      <c r="DB17" s="7"/>
      <c r="DC17" s="7"/>
      <c r="DD17" s="7"/>
      <c r="DE17" s="26"/>
      <c r="DF17" s="11"/>
      <c r="DG17" s="16"/>
      <c r="DH17" s="123"/>
      <c r="DI17" s="22"/>
      <c r="DJ17" s="45"/>
      <c r="DK17" s="7"/>
      <c r="DL17" s="7"/>
      <c r="DM17" s="7"/>
      <c r="DN17" s="7"/>
      <c r="DO17" s="26"/>
      <c r="DP17" s="11"/>
      <c r="DQ17" s="16"/>
      <c r="DR17" s="123"/>
      <c r="DS17" s="22"/>
      <c r="DT17" s="45"/>
      <c r="DU17" s="7"/>
      <c r="DV17" s="7"/>
      <c r="DW17" s="7"/>
      <c r="DX17" s="7"/>
      <c r="DY17" s="26"/>
      <c r="DZ17" s="11"/>
      <c r="EA17" s="16"/>
      <c r="EB17" s="123"/>
      <c r="EC17" s="22"/>
      <c r="ED17" s="45"/>
      <c r="EE17" s="7"/>
      <c r="EF17" s="7"/>
      <c r="EG17" s="7"/>
      <c r="EH17" s="7"/>
      <c r="EI17" s="26"/>
      <c r="EJ17" s="11"/>
      <c r="EK17" s="16"/>
      <c r="EL17" s="123"/>
      <c r="EM17" s="22"/>
      <c r="EN17" s="45"/>
      <c r="EO17" s="7"/>
      <c r="EP17" s="7"/>
      <c r="EQ17" s="7"/>
      <c r="ER17" s="7"/>
      <c r="ES17" s="26"/>
      <c r="ET17" s="11"/>
      <c r="EU17" s="16"/>
      <c r="EV17" s="123"/>
      <c r="EW17" s="22"/>
      <c r="EX17" s="45"/>
      <c r="EY17" s="7"/>
      <c r="EZ17" s="7"/>
      <c r="FA17" s="7"/>
      <c r="FB17" s="7"/>
      <c r="FC17" s="26"/>
      <c r="FD17" s="11"/>
      <c r="FE17" s="16"/>
      <c r="FF17" s="123"/>
      <c r="FG17" s="22"/>
      <c r="FH17" s="45"/>
      <c r="FI17" s="7"/>
      <c r="FJ17" s="7"/>
      <c r="FK17" s="7"/>
      <c r="FL17" s="7"/>
      <c r="FM17" s="26"/>
      <c r="FN17" s="11"/>
      <c r="FO17" s="16"/>
      <c r="FP17" s="123"/>
      <c r="FQ17" s="22"/>
      <c r="FR17" s="45"/>
      <c r="FS17" s="7"/>
      <c r="FT17" s="7"/>
      <c r="FU17" s="7"/>
      <c r="FV17" s="7"/>
      <c r="FW17" s="26"/>
      <c r="FX17" s="11"/>
      <c r="FY17" s="16"/>
      <c r="FZ17" s="123"/>
      <c r="GA17" s="22"/>
      <c r="GB17" s="45"/>
      <c r="GC17" s="7"/>
      <c r="GD17" s="7"/>
      <c r="GE17" s="7"/>
      <c r="GF17" s="7"/>
      <c r="GG17" s="26"/>
      <c r="GH17" s="11"/>
      <c r="GI17" s="16"/>
      <c r="GJ17" s="123"/>
      <c r="GK17" s="22"/>
      <c r="GL17" s="45"/>
      <c r="GM17" s="7"/>
      <c r="GN17" s="7"/>
      <c r="GO17" s="7"/>
      <c r="GP17" s="7"/>
      <c r="GQ17" s="26"/>
      <c r="GR17" s="11"/>
      <c r="GS17" s="16"/>
      <c r="GT17" s="123"/>
      <c r="GU17" s="22"/>
      <c r="GV17" s="45"/>
      <c r="GW17" s="7"/>
      <c r="GX17" s="7"/>
      <c r="GY17" s="7"/>
      <c r="GZ17" s="7"/>
      <c r="HA17" s="26"/>
      <c r="HB17" s="11"/>
      <c r="HC17" s="16"/>
      <c r="HD17" s="123"/>
      <c r="HE17" s="22"/>
      <c r="HF17" s="45"/>
      <c r="HG17" s="7"/>
      <c r="HH17" s="7"/>
      <c r="HI17" s="7"/>
      <c r="HJ17" s="7"/>
      <c r="HK17" s="26"/>
      <c r="HL17" s="11"/>
      <c r="HM17" s="16"/>
      <c r="HN17" s="123"/>
      <c r="HO17" s="22"/>
      <c r="HP17" s="45"/>
      <c r="HQ17" s="7"/>
      <c r="HR17" s="7"/>
      <c r="HS17" s="7"/>
      <c r="HT17" s="7"/>
      <c r="HU17" s="26"/>
      <c r="HV17" s="11"/>
      <c r="HW17" s="16"/>
      <c r="HX17" s="132"/>
      <c r="IH17" s="132"/>
      <c r="IR17" s="132"/>
      <c r="JB17" s="132"/>
      <c r="JL17" s="132"/>
      <c r="JV17" s="132"/>
      <c r="KF17" s="132"/>
      <c r="KP17" s="132"/>
    </row>
    <row xmlns:x14ac="http://schemas.microsoft.com/office/spreadsheetml/2009/9/ac" r="18" s="2" customFormat="true" x14ac:dyDescent="0.25">
      <c r="A18" s="383" t="str">
        <f ca="true">IF(ISBLANK('Data Summary'!A20),"",'Data Summary'!A20)</f>
        <v>CMR_2019_MINESEC</v>
      </c>
      <c r="B18" s="123"/>
      <c r="C18" s="22"/>
      <c r="D18" s="7"/>
      <c r="E18" s="7"/>
      <c r="F18" s="7"/>
      <c r="G18" s="7"/>
      <c r="H18" s="7"/>
      <c r="I18" s="26"/>
      <c r="J18" s="11"/>
      <c r="K18" s="16"/>
      <c r="L18" s="123"/>
      <c r="M18" s="22"/>
      <c r="N18" s="7"/>
      <c r="O18" s="7"/>
      <c r="P18" s="7"/>
      <c r="Q18" s="7"/>
      <c r="R18" s="7"/>
      <c r="S18" s="26"/>
      <c r="T18" s="11"/>
      <c r="U18" s="16"/>
      <c r="V18" s="123"/>
      <c r="W18" s="22"/>
      <c r="X18" s="7"/>
      <c r="Y18" s="7"/>
      <c r="Z18" s="7"/>
      <c r="AA18" s="7"/>
      <c r="AB18" s="7"/>
      <c r="AC18" s="26"/>
      <c r="AD18" s="11"/>
      <c r="AE18" s="16"/>
      <c r="AF18" s="123"/>
      <c r="AG18" s="22"/>
      <c r="AH18" s="7"/>
      <c r="AI18" s="7"/>
      <c r="AJ18" s="7"/>
      <c r="AK18" s="7"/>
      <c r="AL18" s="7"/>
      <c r="AM18" s="26"/>
      <c r="AN18" s="11"/>
      <c r="AO18" s="16"/>
      <c r="AP18" s="123"/>
      <c r="AQ18" s="22"/>
      <c r="AR18" s="7"/>
      <c r="AS18" s="7"/>
      <c r="AT18" s="7"/>
      <c r="AU18" s="7"/>
      <c r="AV18" s="7"/>
      <c r="AW18" s="26"/>
      <c r="AX18" s="11"/>
      <c r="AY18" s="16"/>
      <c r="AZ18" s="123"/>
      <c r="BA18" s="22"/>
      <c r="BB18" s="7"/>
      <c r="BC18" s="7"/>
      <c r="BD18" s="7"/>
      <c r="BE18" s="7"/>
      <c r="BF18" s="7"/>
      <c r="BG18" s="26"/>
      <c r="BH18" s="11"/>
      <c r="BI18" s="16"/>
      <c r="BJ18" s="123"/>
      <c r="BK18" s="22"/>
      <c r="BL18" s="7"/>
      <c r="BM18" s="7"/>
      <c r="BN18" s="7"/>
      <c r="BO18" s="7"/>
      <c r="BP18" s="7"/>
      <c r="BQ18" s="26"/>
      <c r="BR18" s="11"/>
      <c r="BS18" s="16"/>
      <c r="BT18" s="123"/>
      <c r="BU18" s="22"/>
      <c r="BV18" s="7"/>
      <c r="BW18" s="7"/>
      <c r="BX18" s="7"/>
      <c r="BY18" s="7"/>
      <c r="BZ18" s="7"/>
      <c r="CA18" s="26"/>
      <c r="CB18" s="11"/>
      <c r="CC18" s="16"/>
      <c r="CD18" s="123"/>
      <c r="CE18" s="22"/>
      <c r="CF18" s="7"/>
      <c r="CG18" s="7"/>
      <c r="CH18" s="7"/>
      <c r="CI18" s="7"/>
      <c r="CJ18" s="7"/>
      <c r="CK18" s="26"/>
      <c r="CL18" s="11"/>
      <c r="CM18" s="16"/>
      <c r="CN18" s="123"/>
      <c r="CO18" s="22"/>
      <c r="CP18" s="7"/>
      <c r="CQ18" s="7"/>
      <c r="CR18" s="7"/>
      <c r="CS18" s="7"/>
      <c r="CT18" s="7"/>
      <c r="CU18" s="26"/>
      <c r="CV18" s="11"/>
      <c r="CW18" s="16"/>
      <c r="CX18" s="123"/>
      <c r="CY18" s="22"/>
      <c r="CZ18" s="7"/>
      <c r="DA18" s="7"/>
      <c r="DB18" s="7"/>
      <c r="DC18" s="7"/>
      <c r="DD18" s="7"/>
      <c r="DE18" s="26"/>
      <c r="DF18" s="11"/>
      <c r="DG18" s="16"/>
      <c r="DH18" s="123"/>
      <c r="DI18" s="22"/>
      <c r="DJ18" s="7"/>
      <c r="DK18" s="7"/>
      <c r="DL18" s="7"/>
      <c r="DM18" s="7"/>
      <c r="DN18" s="7"/>
      <c r="DO18" s="26"/>
      <c r="DP18" s="11"/>
      <c r="DQ18" s="16"/>
      <c r="DR18" s="123"/>
      <c r="DS18" s="22"/>
      <c r="DT18" s="7"/>
      <c r="DU18" s="7"/>
      <c r="DV18" s="7"/>
      <c r="DW18" s="7"/>
      <c r="DX18" s="7"/>
      <c r="DY18" s="26"/>
      <c r="DZ18" s="11"/>
      <c r="EA18" s="16"/>
      <c r="EB18" s="123"/>
      <c r="EC18" s="22"/>
      <c r="ED18" s="7"/>
      <c r="EE18" s="7"/>
      <c r="EF18" s="7"/>
      <c r="EG18" s="7"/>
      <c r="EH18" s="7"/>
      <c r="EI18" s="26"/>
      <c r="EJ18" s="11"/>
      <c r="EK18" s="16"/>
      <c r="EL18" s="123"/>
      <c r="EM18" s="22"/>
      <c r="EN18" s="7"/>
      <c r="EO18" s="7"/>
      <c r="EP18" s="7"/>
      <c r="EQ18" s="7"/>
      <c r="ER18" s="7"/>
      <c r="ES18" s="26"/>
      <c r="ET18" s="11"/>
      <c r="EU18" s="16"/>
      <c r="EV18" s="123"/>
      <c r="EW18" s="22"/>
      <c r="EX18" s="7"/>
      <c r="EY18" s="7"/>
      <c r="EZ18" s="7"/>
      <c r="FA18" s="7"/>
      <c r="FB18" s="7"/>
      <c r="FC18" s="26"/>
      <c r="FD18" s="11"/>
      <c r="FE18" s="16"/>
      <c r="FF18" s="123"/>
      <c r="FG18" s="22"/>
      <c r="FH18" s="7"/>
      <c r="FI18" s="7"/>
      <c r="FJ18" s="7"/>
      <c r="FK18" s="7"/>
      <c r="FL18" s="7"/>
      <c r="FM18" s="26"/>
      <c r="FN18" s="11"/>
      <c r="FO18" s="16"/>
      <c r="FP18" s="123"/>
      <c r="FQ18" s="22"/>
      <c r="FR18" s="7"/>
      <c r="FS18" s="7"/>
      <c r="FT18" s="7"/>
      <c r="FU18" s="7"/>
      <c r="FV18" s="7"/>
      <c r="FW18" s="26"/>
      <c r="FX18" s="11"/>
      <c r="FY18" s="16"/>
      <c r="FZ18" s="123"/>
      <c r="GA18" s="22"/>
      <c r="GB18" s="7"/>
      <c r="GC18" s="7"/>
      <c r="GD18" s="7"/>
      <c r="GE18" s="7"/>
      <c r="GF18" s="7"/>
      <c r="GG18" s="26"/>
      <c r="GH18" s="11"/>
      <c r="GI18" s="16"/>
      <c r="GJ18" s="123"/>
      <c r="GK18" s="22"/>
      <c r="GL18" s="7"/>
      <c r="GM18" s="7"/>
      <c r="GN18" s="7"/>
      <c r="GO18" s="7"/>
      <c r="GP18" s="7"/>
      <c r="GQ18" s="26"/>
      <c r="GR18" s="11"/>
      <c r="GS18" s="16"/>
      <c r="GT18" s="123"/>
      <c r="GU18" s="22"/>
      <c r="GV18" s="7"/>
      <c r="GW18" s="7"/>
      <c r="GX18" s="7"/>
      <c r="GY18" s="7"/>
      <c r="GZ18" s="7"/>
      <c r="HA18" s="26"/>
      <c r="HB18" s="11"/>
      <c r="HC18" s="16"/>
      <c r="HD18" s="123"/>
      <c r="HE18" s="22"/>
      <c r="HF18" s="7"/>
      <c r="HG18" s="7"/>
      <c r="HH18" s="7"/>
      <c r="HI18" s="7"/>
      <c r="HJ18" s="7"/>
      <c r="HK18" s="26"/>
      <c r="HL18" s="11"/>
      <c r="HM18" s="16"/>
      <c r="HN18" s="123"/>
      <c r="HO18" s="22"/>
      <c r="HP18" s="7"/>
      <c r="HQ18" s="7"/>
      <c r="HR18" s="7"/>
      <c r="HS18" s="7"/>
      <c r="HT18" s="7"/>
      <c r="HU18" s="26"/>
      <c r="HV18" s="11"/>
      <c r="HW18" s="16"/>
      <c r="HX18" s="132"/>
      <c r="IH18" s="132"/>
      <c r="IR18" s="132"/>
      <c r="JB18" s="132"/>
      <c r="JL18" s="132"/>
      <c r="JV18" s="132"/>
      <c r="KF18" s="132"/>
      <c r="KP18" s="132"/>
    </row>
    <row xmlns:x14ac="http://schemas.microsoft.com/office/spreadsheetml/2009/9/ac" r="19" s="2" customFormat="true" x14ac:dyDescent="0.25">
      <c r="A19" s="383" t="str">
        <f ca="true">IF(ISBLANK('Data Summary'!A21),"",'Data Summary'!A21)</f>
        <v>CMR_2020_MINESEC</v>
      </c>
      <c r="B19" s="123"/>
      <c r="C19" s="22"/>
      <c r="D19" s="7"/>
      <c r="E19" s="7"/>
      <c r="F19" s="67"/>
      <c r="G19" s="7"/>
      <c r="H19" s="7"/>
      <c r="I19" s="26"/>
      <c r="J19" s="11"/>
      <c r="K19" s="16"/>
      <c r="L19" s="123"/>
      <c r="M19" s="22"/>
      <c r="N19" s="7"/>
      <c r="O19" s="7"/>
      <c r="P19" s="7"/>
      <c r="Q19" s="7"/>
      <c r="R19" s="7"/>
      <c r="S19" s="26"/>
      <c r="T19" s="11"/>
      <c r="U19" s="16"/>
      <c r="V19" s="123"/>
      <c r="W19" s="22"/>
      <c r="X19" s="7"/>
      <c r="Y19" s="7"/>
      <c r="Z19" s="7"/>
      <c r="AA19" s="7"/>
      <c r="AB19" s="7"/>
      <c r="AC19" s="26"/>
      <c r="AD19" s="11"/>
      <c r="AE19" s="16"/>
      <c r="AF19" s="123"/>
      <c r="AG19" s="22"/>
      <c r="AH19" s="7"/>
      <c r="AI19" s="7"/>
      <c r="AJ19" s="7"/>
      <c r="AK19" s="7"/>
      <c r="AL19" s="7"/>
      <c r="AM19" s="26"/>
      <c r="AN19" s="11"/>
      <c r="AO19" s="16"/>
      <c r="AP19" s="123"/>
      <c r="AQ19" s="22"/>
      <c r="AR19" s="7"/>
      <c r="AS19" s="7"/>
      <c r="AT19" s="7"/>
      <c r="AU19" s="7"/>
      <c r="AV19" s="7"/>
      <c r="AW19" s="26"/>
      <c r="AX19" s="11"/>
      <c r="AY19" s="16"/>
      <c r="AZ19" s="123"/>
      <c r="BA19" s="22"/>
      <c r="BB19" s="7"/>
      <c r="BC19" s="7"/>
      <c r="BD19" s="7"/>
      <c r="BE19" s="7"/>
      <c r="BF19" s="7"/>
      <c r="BG19" s="26"/>
      <c r="BH19" s="11"/>
      <c r="BI19" s="16"/>
      <c r="BJ19" s="123"/>
      <c r="BK19" s="22"/>
      <c r="BL19" s="7"/>
      <c r="BM19" s="7"/>
      <c r="BN19" s="7"/>
      <c r="BO19" s="7"/>
      <c r="BP19" s="7"/>
      <c r="BQ19" s="26"/>
      <c r="BR19" s="11"/>
      <c r="BS19" s="16"/>
      <c r="BT19" s="123"/>
      <c r="BU19" s="22"/>
      <c r="BV19" s="7"/>
      <c r="BW19" s="7"/>
      <c r="BX19" s="7"/>
      <c r="BY19" s="7"/>
      <c r="BZ19" s="7"/>
      <c r="CA19" s="26"/>
      <c r="CB19" s="11"/>
      <c r="CC19" s="16"/>
      <c r="CD19" s="123"/>
      <c r="CE19" s="22"/>
      <c r="CF19" s="7"/>
      <c r="CG19" s="7"/>
      <c r="CH19" s="7"/>
      <c r="CI19" s="7"/>
      <c r="CJ19" s="7"/>
      <c r="CK19" s="26"/>
      <c r="CL19" s="11"/>
      <c r="CM19" s="16"/>
      <c r="CN19" s="123"/>
      <c r="CO19" s="22"/>
      <c r="CP19" s="7"/>
      <c r="CQ19" s="7"/>
      <c r="CR19" s="7"/>
      <c r="CS19" s="7"/>
      <c r="CT19" s="7"/>
      <c r="CU19" s="26"/>
      <c r="CV19" s="11"/>
      <c r="CW19" s="16"/>
      <c r="CX19" s="123"/>
      <c r="CY19" s="22"/>
      <c r="CZ19" s="7"/>
      <c r="DA19" s="7"/>
      <c r="DB19" s="7"/>
      <c r="DC19" s="7"/>
      <c r="DD19" s="7"/>
      <c r="DE19" s="26"/>
      <c r="DF19" s="11"/>
      <c r="DG19" s="16"/>
      <c r="DH19" s="123"/>
      <c r="DI19" s="22"/>
      <c r="DJ19" s="7"/>
      <c r="DK19" s="7"/>
      <c r="DL19" s="7"/>
      <c r="DM19" s="7"/>
      <c r="DN19" s="7"/>
      <c r="DO19" s="26"/>
      <c r="DP19" s="11"/>
      <c r="DQ19" s="16"/>
      <c r="DR19" s="123"/>
      <c r="DS19" s="22"/>
      <c r="DT19" s="7"/>
      <c r="DU19" s="7"/>
      <c r="DV19" s="7"/>
      <c r="DW19" s="7"/>
      <c r="DX19" s="7"/>
      <c r="DY19" s="26"/>
      <c r="DZ19" s="11"/>
      <c r="EA19" s="16"/>
      <c r="EB19" s="123"/>
      <c r="EC19" s="22"/>
      <c r="ED19" s="7"/>
      <c r="EE19" s="7"/>
      <c r="EF19" s="7"/>
      <c r="EG19" s="7"/>
      <c r="EH19" s="7"/>
      <c r="EI19" s="26"/>
      <c r="EJ19" s="11"/>
      <c r="EK19" s="16"/>
      <c r="EL19" s="123"/>
      <c r="EM19" s="22"/>
      <c r="EN19" s="7"/>
      <c r="EO19" s="7"/>
      <c r="EP19" s="7"/>
      <c r="EQ19" s="7"/>
      <c r="ER19" s="7"/>
      <c r="ES19" s="26"/>
      <c r="ET19" s="11"/>
      <c r="EU19" s="16"/>
      <c r="EV19" s="123"/>
      <c r="EW19" s="22"/>
      <c r="EX19" s="7"/>
      <c r="EY19" s="7"/>
      <c r="EZ19" s="7"/>
      <c r="FA19" s="7"/>
      <c r="FB19" s="7"/>
      <c r="FC19" s="26"/>
      <c r="FD19" s="11"/>
      <c r="FE19" s="16"/>
      <c r="FF19" s="123"/>
      <c r="FG19" s="22"/>
      <c r="FH19" s="7"/>
      <c r="FI19" s="7"/>
      <c r="FJ19" s="7"/>
      <c r="FK19" s="7"/>
      <c r="FL19" s="7"/>
      <c r="FM19" s="26"/>
      <c r="FN19" s="11"/>
      <c r="FO19" s="16"/>
      <c r="FP19" s="123"/>
      <c r="FQ19" s="22"/>
      <c r="FR19" s="7"/>
      <c r="FS19" s="7"/>
      <c r="FT19" s="7"/>
      <c r="FU19" s="7"/>
      <c r="FV19" s="7"/>
      <c r="FW19" s="26"/>
      <c r="FX19" s="11"/>
      <c r="FY19" s="16"/>
      <c r="FZ19" s="123"/>
      <c r="GA19" s="22"/>
      <c r="GB19" s="7"/>
      <c r="GC19" s="7"/>
      <c r="GD19" s="7"/>
      <c r="GE19" s="7"/>
      <c r="GF19" s="7"/>
      <c r="GG19" s="26"/>
      <c r="GH19" s="11"/>
      <c r="GI19" s="16"/>
      <c r="GJ19" s="123"/>
      <c r="GK19" s="22"/>
      <c r="GL19" s="7"/>
      <c r="GM19" s="7"/>
      <c r="GN19" s="7"/>
      <c r="GO19" s="7"/>
      <c r="GP19" s="7"/>
      <c r="GQ19" s="26"/>
      <c r="GR19" s="11"/>
      <c r="GS19" s="16"/>
      <c r="GT19" s="123"/>
      <c r="GU19" s="22"/>
      <c r="GV19" s="7"/>
      <c r="GW19" s="7"/>
      <c r="GX19" s="7"/>
      <c r="GY19" s="7"/>
      <c r="GZ19" s="7"/>
      <c r="HA19" s="26"/>
      <c r="HB19" s="11"/>
      <c r="HC19" s="16"/>
      <c r="HD19" s="123"/>
      <c r="HE19" s="22"/>
      <c r="HF19" s="7"/>
      <c r="HG19" s="7"/>
      <c r="HH19" s="7"/>
      <c r="HI19" s="7"/>
      <c r="HJ19" s="7"/>
      <c r="HK19" s="26"/>
      <c r="HL19" s="11"/>
      <c r="HM19" s="16"/>
      <c r="HN19" s="123"/>
      <c r="HO19" s="22"/>
      <c r="HP19" s="7"/>
      <c r="HQ19" s="7"/>
      <c r="HR19" s="7"/>
      <c r="HS19" s="7"/>
      <c r="HT19" s="7"/>
      <c r="HU19" s="26"/>
      <c r="HV19" s="11"/>
      <c r="HW19" s="16"/>
      <c r="HX19" s="132"/>
      <c r="IH19" s="132"/>
      <c r="IR19" s="132"/>
      <c r="JB19" s="132"/>
      <c r="JL19" s="132"/>
      <c r="JV19" s="132"/>
      <c r="KF19" s="132"/>
      <c r="KP19" s="132"/>
    </row>
    <row xmlns:x14ac="http://schemas.microsoft.com/office/spreadsheetml/2009/9/ac" r="20" s="2" customFormat="true" x14ac:dyDescent="0.25">
      <c r="A20" s="383" t="str">
        <f ca="true">IF(ISBLANK('Data Summary'!A22),"",'Data Summary'!A22)</f>
        <v>CMR_2020_EMIS</v>
      </c>
      <c r="B20" s="123"/>
      <c r="C20" s="21"/>
      <c r="D20" s="7"/>
      <c r="E20" s="67"/>
      <c r="F20" s="67"/>
      <c r="G20" s="7"/>
      <c r="H20" s="7"/>
      <c r="I20" s="26"/>
      <c r="J20" s="11"/>
      <c r="K20" s="16"/>
      <c r="L20" s="123"/>
      <c r="M20" s="21"/>
      <c r="N20" s="7"/>
      <c r="O20" s="67"/>
      <c r="P20" s="67"/>
      <c r="Q20" s="7"/>
      <c r="R20" s="7"/>
      <c r="S20" s="26"/>
      <c r="T20" s="11"/>
      <c r="U20" s="16"/>
      <c r="V20" s="123"/>
      <c r="W20" s="21"/>
      <c r="X20" s="7"/>
      <c r="Y20" s="67"/>
      <c r="Z20" s="67"/>
      <c r="AA20" s="7"/>
      <c r="AB20" s="7"/>
      <c r="AC20" s="26"/>
      <c r="AD20" s="11"/>
      <c r="AE20" s="16"/>
      <c r="AF20" s="123"/>
      <c r="AG20" s="21"/>
      <c r="AH20" s="7"/>
      <c r="AI20" s="67"/>
      <c r="AJ20" s="67"/>
      <c r="AK20" s="7"/>
      <c r="AL20" s="7"/>
      <c r="AM20" s="26"/>
      <c r="AN20" s="11"/>
      <c r="AO20" s="16"/>
      <c r="AP20" s="123"/>
      <c r="AQ20" s="21"/>
      <c r="AR20" s="7"/>
      <c r="AS20" s="67"/>
      <c r="AT20" s="67"/>
      <c r="AU20" s="7"/>
      <c r="AV20" s="7"/>
      <c r="AW20" s="26"/>
      <c r="AX20" s="11"/>
      <c r="AY20" s="16"/>
      <c r="AZ20" s="123"/>
      <c r="BA20" s="21"/>
      <c r="BB20" s="7"/>
      <c r="BC20" s="67"/>
      <c r="BD20" s="67"/>
      <c r="BE20" s="7"/>
      <c r="BF20" s="7"/>
      <c r="BG20" s="26"/>
      <c r="BH20" s="11"/>
      <c r="BI20" s="16"/>
      <c r="BJ20" s="123"/>
      <c r="BK20" s="21"/>
      <c r="BL20" s="7"/>
      <c r="BM20" s="67"/>
      <c r="BN20" s="67"/>
      <c r="BO20" s="7"/>
      <c r="BP20" s="7"/>
      <c r="BQ20" s="26"/>
      <c r="BR20" s="11"/>
      <c r="BS20" s="16"/>
      <c r="BT20" s="123"/>
      <c r="BU20" s="21"/>
      <c r="BV20" s="7"/>
      <c r="BW20" s="67"/>
      <c r="BX20" s="67"/>
      <c r="BY20" s="7"/>
      <c r="BZ20" s="7"/>
      <c r="CA20" s="26"/>
      <c r="CB20" s="11"/>
      <c r="CC20" s="16"/>
      <c r="CD20" s="123"/>
      <c r="CE20" s="21"/>
      <c r="CF20" s="7"/>
      <c r="CG20" s="67"/>
      <c r="CH20" s="67"/>
      <c r="CI20" s="7"/>
      <c r="CJ20" s="7"/>
      <c r="CK20" s="26"/>
      <c r="CL20" s="11"/>
      <c r="CM20" s="16"/>
      <c r="CN20" s="123"/>
      <c r="CO20" s="21"/>
      <c r="CP20" s="7"/>
      <c r="CQ20" s="67"/>
      <c r="CR20" s="67"/>
      <c r="CS20" s="7"/>
      <c r="CT20" s="7"/>
      <c r="CU20" s="26"/>
      <c r="CV20" s="11"/>
      <c r="CW20" s="16"/>
      <c r="CX20" s="123"/>
      <c r="CY20" s="21"/>
      <c r="CZ20" s="7"/>
      <c r="DA20" s="67"/>
      <c r="DB20" s="67"/>
      <c r="DC20" s="7"/>
      <c r="DD20" s="7"/>
      <c r="DE20" s="26"/>
      <c r="DF20" s="11"/>
      <c r="DG20" s="16"/>
      <c r="DH20" s="123"/>
      <c r="DI20" s="21"/>
      <c r="DJ20" s="7"/>
      <c r="DK20" s="67"/>
      <c r="DL20" s="67"/>
      <c r="DM20" s="7"/>
      <c r="DN20" s="7"/>
      <c r="DO20" s="26"/>
      <c r="DP20" s="11"/>
      <c r="DQ20" s="16"/>
      <c r="DR20" s="123"/>
      <c r="DS20" s="21"/>
      <c r="DT20" s="7"/>
      <c r="DU20" s="67"/>
      <c r="DV20" s="67"/>
      <c r="DW20" s="7"/>
      <c r="DX20" s="7"/>
      <c r="DY20" s="26"/>
      <c r="DZ20" s="11"/>
      <c r="EA20" s="16"/>
      <c r="EB20" s="123"/>
      <c r="EC20" s="21"/>
      <c r="ED20" s="7"/>
      <c r="EE20" s="67"/>
      <c r="EF20" s="67"/>
      <c r="EG20" s="7"/>
      <c r="EH20" s="7"/>
      <c r="EI20" s="26"/>
      <c r="EJ20" s="11"/>
      <c r="EK20" s="16"/>
      <c r="EL20" s="123"/>
      <c r="EM20" s="21"/>
      <c r="EN20" s="7"/>
      <c r="EO20" s="67"/>
      <c r="EP20" s="67"/>
      <c r="EQ20" s="7"/>
      <c r="ER20" s="7"/>
      <c r="ES20" s="26"/>
      <c r="ET20" s="11"/>
      <c r="EU20" s="16"/>
      <c r="EV20" s="123"/>
      <c r="EW20" s="21"/>
      <c r="EX20" s="7"/>
      <c r="EY20" s="67"/>
      <c r="EZ20" s="67"/>
      <c r="FA20" s="7"/>
      <c r="FB20" s="7"/>
      <c r="FC20" s="26"/>
      <c r="FD20" s="11"/>
      <c r="FE20" s="16"/>
      <c r="FF20" s="123"/>
      <c r="FG20" s="21"/>
      <c r="FH20" s="7"/>
      <c r="FI20" s="67"/>
      <c r="FJ20" s="67"/>
      <c r="FK20" s="7"/>
      <c r="FL20" s="7"/>
      <c r="FM20" s="26"/>
      <c r="FN20" s="11"/>
      <c r="FO20" s="16"/>
      <c r="FP20" s="123"/>
      <c r="FQ20" s="21"/>
      <c r="FR20" s="7"/>
      <c r="FS20" s="67"/>
      <c r="FT20" s="67"/>
      <c r="FU20" s="7"/>
      <c r="FV20" s="7"/>
      <c r="FW20" s="26"/>
      <c r="FX20" s="11"/>
      <c r="FY20" s="16"/>
      <c r="FZ20" s="123"/>
      <c r="GA20" s="21"/>
      <c r="GB20" s="7"/>
      <c r="GC20" s="67"/>
      <c r="GD20" s="67"/>
      <c r="GE20" s="7"/>
      <c r="GF20" s="7"/>
      <c r="GG20" s="26"/>
      <c r="GH20" s="11"/>
      <c r="GI20" s="16"/>
      <c r="GJ20" s="123"/>
      <c r="GK20" s="21"/>
      <c r="GL20" s="7"/>
      <c r="GM20" s="67"/>
      <c r="GN20" s="67"/>
      <c r="GO20" s="7"/>
      <c r="GP20" s="7"/>
      <c r="GQ20" s="26"/>
      <c r="GR20" s="11"/>
      <c r="GS20" s="16"/>
      <c r="GT20" s="123"/>
      <c r="GU20" s="21"/>
      <c r="GV20" s="7"/>
      <c r="GW20" s="67"/>
      <c r="GX20" s="67"/>
      <c r="GY20" s="7"/>
      <c r="GZ20" s="7"/>
      <c r="HA20" s="26"/>
      <c r="HB20" s="11"/>
      <c r="HC20" s="16"/>
      <c r="HD20" s="123"/>
      <c r="HE20" s="21"/>
      <c r="HF20" s="7"/>
      <c r="HG20" s="67"/>
      <c r="HH20" s="67"/>
      <c r="HI20" s="7"/>
      <c r="HJ20" s="7"/>
      <c r="HK20" s="26"/>
      <c r="HL20" s="11"/>
      <c r="HM20" s="16"/>
      <c r="HN20" s="123"/>
      <c r="HO20" s="21"/>
      <c r="HP20" s="7"/>
      <c r="HQ20" s="67"/>
      <c r="HR20" s="67"/>
      <c r="HS20" s="7"/>
      <c r="HT20" s="7"/>
      <c r="HU20" s="26"/>
      <c r="HV20" s="11"/>
      <c r="HW20" s="16"/>
      <c r="HX20" s="132"/>
      <c r="IH20" s="132"/>
      <c r="IR20" s="132"/>
      <c r="JB20" s="132"/>
      <c r="JL20" s="132"/>
      <c r="JV20" s="132"/>
      <c r="KF20" s="132"/>
      <c r="KP20" s="132"/>
    </row>
    <row xmlns:x14ac="http://schemas.microsoft.com/office/spreadsheetml/2009/9/ac" r="21" s="2" customFormat="true" x14ac:dyDescent="0.25">
      <c r="A21" s="383" t="str">
        <f ca="true">IF(ISBLANK('Data Summary'!A23),"",'Data Summary'!A23)</f>
        <v>CMR_2020_UIS</v>
      </c>
      <c r="B21" s="123"/>
      <c r="C21" s="21"/>
      <c r="D21" s="67"/>
      <c r="E21" s="67"/>
      <c r="F21" s="67"/>
      <c r="G21" s="67"/>
      <c r="H21" s="67"/>
      <c r="I21" s="68"/>
      <c r="J21" s="11"/>
      <c r="K21" s="16"/>
      <c r="L21" s="123"/>
      <c r="M21" s="21"/>
      <c r="N21" s="67"/>
      <c r="O21" s="67"/>
      <c r="P21" s="67"/>
      <c r="Q21" s="67"/>
      <c r="R21" s="67"/>
      <c r="S21" s="68"/>
      <c r="T21" s="11"/>
      <c r="U21" s="16"/>
      <c r="V21" s="123"/>
      <c r="W21" s="21"/>
      <c r="X21" s="67"/>
      <c r="Y21" s="67"/>
      <c r="Z21" s="67"/>
      <c r="AA21" s="67"/>
      <c r="AB21" s="67"/>
      <c r="AC21" s="68"/>
      <c r="AD21" s="11"/>
      <c r="AE21" s="16"/>
      <c r="AF21" s="123"/>
      <c r="AG21" s="21"/>
      <c r="AH21" s="67"/>
      <c r="AI21" s="67"/>
      <c r="AJ21" s="67"/>
      <c r="AK21" s="67"/>
      <c r="AL21" s="67"/>
      <c r="AM21" s="68"/>
      <c r="AN21" s="11"/>
      <c r="AO21" s="16"/>
      <c r="AP21" s="123"/>
      <c r="AQ21" s="21"/>
      <c r="AR21" s="67"/>
      <c r="AS21" s="67"/>
      <c r="AT21" s="67"/>
      <c r="AU21" s="67"/>
      <c r="AV21" s="67"/>
      <c r="AW21" s="68"/>
      <c r="AX21" s="11"/>
      <c r="AY21" s="16"/>
      <c r="AZ21" s="123"/>
      <c r="BA21" s="21"/>
      <c r="BB21" s="67"/>
      <c r="BC21" s="67"/>
      <c r="BD21" s="67"/>
      <c r="BE21" s="67"/>
      <c r="BF21" s="67"/>
      <c r="BG21" s="68"/>
      <c r="BH21" s="11"/>
      <c r="BI21" s="16"/>
      <c r="BJ21" s="123"/>
      <c r="BK21" s="21"/>
      <c r="BL21" s="67"/>
      <c r="BM21" s="67"/>
      <c r="BN21" s="67"/>
      <c r="BO21" s="67"/>
      <c r="BP21" s="67"/>
      <c r="BQ21" s="68"/>
      <c r="BR21" s="11"/>
      <c r="BS21" s="16"/>
      <c r="BT21" s="123"/>
      <c r="BU21" s="21"/>
      <c r="BV21" s="67"/>
      <c r="BW21" s="67"/>
      <c r="BX21" s="67"/>
      <c r="BY21" s="67"/>
      <c r="BZ21" s="67"/>
      <c r="CA21" s="68"/>
      <c r="CB21" s="11"/>
      <c r="CC21" s="16"/>
      <c r="CD21" s="123"/>
      <c r="CE21" s="21"/>
      <c r="CF21" s="67"/>
      <c r="CG21" s="67"/>
      <c r="CH21" s="67"/>
      <c r="CI21" s="67"/>
      <c r="CJ21" s="67"/>
      <c r="CK21" s="68"/>
      <c r="CL21" s="11"/>
      <c r="CM21" s="16"/>
      <c r="CN21" s="123"/>
      <c r="CO21" s="21"/>
      <c r="CP21" s="67"/>
      <c r="CQ21" s="67"/>
      <c r="CR21" s="67"/>
      <c r="CS21" s="67"/>
      <c r="CT21" s="67"/>
      <c r="CU21" s="68"/>
      <c r="CV21" s="11"/>
      <c r="CW21" s="16"/>
      <c r="CX21" s="123"/>
      <c r="CY21" s="21"/>
      <c r="CZ21" s="67"/>
      <c r="DA21" s="67"/>
      <c r="DB21" s="67"/>
      <c r="DC21" s="67"/>
      <c r="DD21" s="67"/>
      <c r="DE21" s="68"/>
      <c r="DF21" s="11"/>
      <c r="DG21" s="16"/>
      <c r="DH21" s="123"/>
      <c r="DI21" s="21"/>
      <c r="DJ21" s="67"/>
      <c r="DK21" s="67"/>
      <c r="DL21" s="67"/>
      <c r="DM21" s="67"/>
      <c r="DN21" s="67"/>
      <c r="DO21" s="68"/>
      <c r="DP21" s="11"/>
      <c r="DQ21" s="16"/>
      <c r="DR21" s="123"/>
      <c r="DS21" s="21"/>
      <c r="DT21" s="67"/>
      <c r="DU21" s="67"/>
      <c r="DV21" s="67"/>
      <c r="DW21" s="67"/>
      <c r="DX21" s="67"/>
      <c r="DY21" s="68"/>
      <c r="DZ21" s="11"/>
      <c r="EA21" s="16"/>
      <c r="EB21" s="123"/>
      <c r="EC21" s="21"/>
      <c r="ED21" s="67"/>
      <c r="EE21" s="67"/>
      <c r="EF21" s="67"/>
      <c r="EG21" s="67"/>
      <c r="EH21" s="67"/>
      <c r="EI21" s="68"/>
      <c r="EJ21" s="11"/>
      <c r="EK21" s="16"/>
      <c r="EL21" s="123"/>
      <c r="EM21" s="21"/>
      <c r="EN21" s="67"/>
      <c r="EO21" s="67"/>
      <c r="EP21" s="67"/>
      <c r="EQ21" s="67"/>
      <c r="ER21" s="67"/>
      <c r="ES21" s="68"/>
      <c r="ET21" s="11"/>
      <c r="EU21" s="16"/>
      <c r="EV21" s="123"/>
      <c r="EW21" s="21"/>
      <c r="EX21" s="67"/>
      <c r="EY21" s="67"/>
      <c r="EZ21" s="67"/>
      <c r="FA21" s="67"/>
      <c r="FB21" s="67"/>
      <c r="FC21" s="68"/>
      <c r="FD21" s="11"/>
      <c r="FE21" s="16"/>
      <c r="FF21" s="123"/>
      <c r="FG21" s="21"/>
      <c r="FH21" s="67"/>
      <c r="FI21" s="67"/>
      <c r="FJ21" s="67"/>
      <c r="FK21" s="67"/>
      <c r="FL21" s="67"/>
      <c r="FM21" s="68"/>
      <c r="FN21" s="11"/>
      <c r="FO21" s="16"/>
      <c r="FP21" s="123"/>
      <c r="FQ21" s="21"/>
      <c r="FR21" s="67"/>
      <c r="FS21" s="67"/>
      <c r="FT21" s="67"/>
      <c r="FU21" s="67"/>
      <c r="FV21" s="67"/>
      <c r="FW21" s="68"/>
      <c r="FX21" s="11"/>
      <c r="FY21" s="16"/>
      <c r="FZ21" s="123"/>
      <c r="GA21" s="21"/>
      <c r="GB21" s="67"/>
      <c r="GC21" s="67"/>
      <c r="GD21" s="67"/>
      <c r="GE21" s="67"/>
      <c r="GF21" s="67"/>
      <c r="GG21" s="68"/>
      <c r="GH21" s="11"/>
      <c r="GI21" s="16"/>
      <c r="GJ21" s="123"/>
      <c r="GK21" s="21"/>
      <c r="GL21" s="67"/>
      <c r="GM21" s="67"/>
      <c r="GN21" s="67"/>
      <c r="GO21" s="67"/>
      <c r="GP21" s="67"/>
      <c r="GQ21" s="68"/>
      <c r="GR21" s="11"/>
      <c r="GS21" s="16"/>
      <c r="GT21" s="123"/>
      <c r="GU21" s="21"/>
      <c r="GV21" s="67"/>
      <c r="GW21" s="67"/>
      <c r="GX21" s="67"/>
      <c r="GY21" s="67"/>
      <c r="GZ21" s="67"/>
      <c r="HA21" s="68"/>
      <c r="HB21" s="11"/>
      <c r="HC21" s="16"/>
      <c r="HD21" s="123"/>
      <c r="HE21" s="21"/>
      <c r="HF21" s="67"/>
      <c r="HG21" s="67"/>
      <c r="HH21" s="67"/>
      <c r="HI21" s="67"/>
      <c r="HJ21" s="67"/>
      <c r="HK21" s="68"/>
      <c r="HL21" s="11"/>
      <c r="HM21" s="16"/>
      <c r="HN21" s="123"/>
      <c r="HO21" s="21"/>
      <c r="HP21" s="67"/>
      <c r="HQ21" s="67"/>
      <c r="HR21" s="67"/>
      <c r="HS21" s="67"/>
      <c r="HT21" s="67"/>
      <c r="HU21" s="68"/>
      <c r="HV21" s="11"/>
      <c r="HW21" s="16"/>
      <c r="HX21" s="132"/>
      <c r="IH21" s="132"/>
      <c r="IR21" s="132"/>
      <c r="JB21" s="132"/>
      <c r="JL21" s="132"/>
      <c r="JV21" s="132"/>
      <c r="KF21" s="132"/>
      <c r="KP21" s="132"/>
    </row>
    <row xmlns:x14ac="http://schemas.microsoft.com/office/spreadsheetml/2009/9/ac" r="22" s="2" customFormat="true" x14ac:dyDescent="0.25">
      <c r="A22" s="383" t="str">
        <f ca="true">IF(ISBLANK('Data Summary'!A24),"",'Data Summary'!A24)</f>
        <v>CMR_2021_UIS</v>
      </c>
      <c r="B22" s="123"/>
      <c r="C22" s="21"/>
      <c r="D22" s="67"/>
      <c r="E22" s="67"/>
      <c r="F22" s="67"/>
      <c r="G22" s="67"/>
      <c r="H22" s="67"/>
      <c r="I22" s="68"/>
      <c r="J22" s="11"/>
      <c r="K22" s="16"/>
      <c r="L22" s="123"/>
      <c r="M22" s="21"/>
      <c r="N22" s="67"/>
      <c r="O22" s="67"/>
      <c r="P22" s="67"/>
      <c r="Q22" s="67"/>
      <c r="R22" s="67"/>
      <c r="S22" s="68"/>
      <c r="T22" s="11"/>
      <c r="U22" s="16"/>
      <c r="V22" s="123"/>
      <c r="W22" s="21"/>
      <c r="X22" s="67"/>
      <c r="Y22" s="67"/>
      <c r="Z22" s="67"/>
      <c r="AA22" s="67"/>
      <c r="AB22" s="67"/>
      <c r="AC22" s="68"/>
      <c r="AD22" s="11"/>
      <c r="AE22" s="16"/>
      <c r="AF22" s="123"/>
      <c r="AG22" s="21"/>
      <c r="AH22" s="67"/>
      <c r="AI22" s="67"/>
      <c r="AJ22" s="67"/>
      <c r="AK22" s="67"/>
      <c r="AL22" s="67"/>
      <c r="AM22" s="68"/>
      <c r="AN22" s="11"/>
      <c r="AO22" s="16"/>
      <c r="AP22" s="123"/>
      <c r="AQ22" s="21"/>
      <c r="AR22" s="67"/>
      <c r="AS22" s="67"/>
      <c r="AT22" s="67"/>
      <c r="AU22" s="67"/>
      <c r="AV22" s="67"/>
      <c r="AW22" s="68"/>
      <c r="AX22" s="11"/>
      <c r="AY22" s="16"/>
      <c r="AZ22" s="123"/>
      <c r="BA22" s="21"/>
      <c r="BB22" s="67"/>
      <c r="BC22" s="67"/>
      <c r="BD22" s="67"/>
      <c r="BE22" s="67"/>
      <c r="BF22" s="67"/>
      <c r="BG22" s="68"/>
      <c r="BH22" s="11"/>
      <c r="BI22" s="16"/>
      <c r="BJ22" s="123"/>
      <c r="BK22" s="21"/>
      <c r="BL22" s="67"/>
      <c r="BM22" s="67"/>
      <c r="BN22" s="67"/>
      <c r="BO22" s="67"/>
      <c r="BP22" s="67"/>
      <c r="BQ22" s="68"/>
      <c r="BR22" s="11"/>
      <c r="BS22" s="16"/>
      <c r="BT22" s="123"/>
      <c r="BU22" s="21"/>
      <c r="BV22" s="67"/>
      <c r="BW22" s="67"/>
      <c r="BX22" s="67"/>
      <c r="BY22" s="67"/>
      <c r="BZ22" s="67"/>
      <c r="CA22" s="68"/>
      <c r="CB22" s="11"/>
      <c r="CC22" s="16"/>
      <c r="CD22" s="123"/>
      <c r="CE22" s="21"/>
      <c r="CF22" s="67"/>
      <c r="CG22" s="67"/>
      <c r="CH22" s="67"/>
      <c r="CI22" s="67"/>
      <c r="CJ22" s="67"/>
      <c r="CK22" s="68"/>
      <c r="CL22" s="11"/>
      <c r="CM22" s="16"/>
      <c r="CN22" s="123"/>
      <c r="CO22" s="21"/>
      <c r="CP22" s="67"/>
      <c r="CQ22" s="67"/>
      <c r="CR22" s="67"/>
      <c r="CS22" s="67"/>
      <c r="CT22" s="67"/>
      <c r="CU22" s="68"/>
      <c r="CV22" s="11"/>
      <c r="CW22" s="16"/>
      <c r="CX22" s="123"/>
      <c r="CY22" s="21"/>
      <c r="CZ22" s="67"/>
      <c r="DA22" s="67"/>
      <c r="DB22" s="67"/>
      <c r="DC22" s="67"/>
      <c r="DD22" s="67"/>
      <c r="DE22" s="68"/>
      <c r="DF22" s="11"/>
      <c r="DG22" s="16"/>
      <c r="DH22" s="123"/>
      <c r="DI22" s="21"/>
      <c r="DJ22" s="67"/>
      <c r="DK22" s="67"/>
      <c r="DL22" s="67"/>
      <c r="DM22" s="67"/>
      <c r="DN22" s="67"/>
      <c r="DO22" s="68"/>
      <c r="DP22" s="11"/>
      <c r="DQ22" s="16"/>
      <c r="DR22" s="123"/>
      <c r="DS22" s="21"/>
      <c r="DT22" s="67"/>
      <c r="DU22" s="67"/>
      <c r="DV22" s="67"/>
      <c r="DW22" s="67"/>
      <c r="DX22" s="67"/>
      <c r="DY22" s="68"/>
      <c r="DZ22" s="11"/>
      <c r="EA22" s="16"/>
      <c r="EB22" s="123"/>
      <c r="EC22" s="21"/>
      <c r="ED22" s="67"/>
      <c r="EE22" s="67"/>
      <c r="EF22" s="67"/>
      <c r="EG22" s="67"/>
      <c r="EH22" s="67"/>
      <c r="EI22" s="68"/>
      <c r="EJ22" s="11"/>
      <c r="EK22" s="16"/>
      <c r="EL22" s="123"/>
      <c r="EM22" s="21"/>
      <c r="EN22" s="67"/>
      <c r="EO22" s="67"/>
      <c r="EP22" s="67"/>
      <c r="EQ22" s="67"/>
      <c r="ER22" s="67"/>
      <c r="ES22" s="68"/>
      <c r="ET22" s="11"/>
      <c r="EU22" s="16"/>
      <c r="EV22" s="123"/>
      <c r="EW22" s="21"/>
      <c r="EX22" s="67"/>
      <c r="EY22" s="67"/>
      <c r="EZ22" s="67"/>
      <c r="FA22" s="67"/>
      <c r="FB22" s="67"/>
      <c r="FC22" s="68"/>
      <c r="FD22" s="11"/>
      <c r="FE22" s="16"/>
      <c r="FF22" s="123"/>
      <c r="FG22" s="21"/>
      <c r="FH22" s="67"/>
      <c r="FI22" s="67"/>
      <c r="FJ22" s="67"/>
      <c r="FK22" s="67"/>
      <c r="FL22" s="67"/>
      <c r="FM22" s="68"/>
      <c r="FN22" s="11"/>
      <c r="FO22" s="16"/>
      <c r="FP22" s="123"/>
      <c r="FQ22" s="21"/>
      <c r="FR22" s="67"/>
      <c r="FS22" s="67"/>
      <c r="FT22" s="67"/>
      <c r="FU22" s="67"/>
      <c r="FV22" s="67"/>
      <c r="FW22" s="68"/>
      <c r="FX22" s="11"/>
      <c r="FY22" s="16"/>
      <c r="FZ22" s="123"/>
      <c r="GA22" s="21"/>
      <c r="GB22" s="67"/>
      <c r="GC22" s="67"/>
      <c r="GD22" s="67"/>
      <c r="GE22" s="67"/>
      <c r="GF22" s="67"/>
      <c r="GG22" s="68"/>
      <c r="GH22" s="11"/>
      <c r="GI22" s="16"/>
      <c r="GJ22" s="123"/>
      <c r="GK22" s="21"/>
      <c r="GL22" s="67"/>
      <c r="GM22" s="67"/>
      <c r="GN22" s="67"/>
      <c r="GO22" s="67"/>
      <c r="GP22" s="67"/>
      <c r="GQ22" s="68"/>
      <c r="GR22" s="11"/>
      <c r="GS22" s="16"/>
      <c r="GT22" s="123"/>
      <c r="GU22" s="21"/>
      <c r="GV22" s="67"/>
      <c r="GW22" s="67"/>
      <c r="GX22" s="67"/>
      <c r="GY22" s="67"/>
      <c r="GZ22" s="67"/>
      <c r="HA22" s="68"/>
      <c r="HB22" s="11"/>
      <c r="HC22" s="16"/>
      <c r="HD22" s="123"/>
      <c r="HE22" s="21"/>
      <c r="HF22" s="67"/>
      <c r="HG22" s="67"/>
      <c r="HH22" s="67"/>
      <c r="HI22" s="67"/>
      <c r="HJ22" s="67"/>
      <c r="HK22" s="68"/>
      <c r="HL22" s="11"/>
      <c r="HM22" s="16"/>
      <c r="HN22" s="123"/>
      <c r="HO22" s="21"/>
      <c r="HP22" s="67"/>
      <c r="HQ22" s="67"/>
      <c r="HR22" s="67"/>
      <c r="HS22" s="67"/>
      <c r="HT22" s="67"/>
      <c r="HU22" s="68"/>
      <c r="HV22" s="11"/>
      <c r="HW22" s="16"/>
      <c r="HX22" s="132"/>
      <c r="IH22" s="132"/>
      <c r="IR22" s="132"/>
      <c r="JB22" s="132"/>
      <c r="JL22" s="132"/>
      <c r="JV22" s="132"/>
      <c r="KF22" s="132"/>
      <c r="KP22" s="132"/>
    </row>
    <row xmlns:x14ac="http://schemas.microsoft.com/office/spreadsheetml/2009/9/ac" r="23" s="2" customFormat="true" x14ac:dyDescent="0.25">
      <c r="A23" s="383" t="str">
        <f ca="true">IF(ISBLANK('Data Summary'!A25),"",'Data Summary'!A25)</f>
        <v>CMR_2021_EMIS</v>
      </c>
      <c r="B23" s="123"/>
      <c r="C23" s="21"/>
      <c r="D23" s="67"/>
      <c r="E23" s="67"/>
      <c r="F23" s="67"/>
      <c r="G23" s="67"/>
      <c r="H23" s="67"/>
      <c r="I23" s="68"/>
      <c r="J23" s="11"/>
      <c r="K23" s="16"/>
      <c r="L23" s="123"/>
      <c r="M23" s="21"/>
      <c r="N23" s="67"/>
      <c r="O23" s="67"/>
      <c r="P23" s="67"/>
      <c r="Q23" s="67"/>
      <c r="R23" s="67"/>
      <c r="S23" s="68"/>
      <c r="T23" s="11"/>
      <c r="U23" s="16"/>
      <c r="V23" s="123"/>
      <c r="W23" s="21"/>
      <c r="X23" s="67"/>
      <c r="Y23" s="67"/>
      <c r="Z23" s="67"/>
      <c r="AA23" s="67"/>
      <c r="AB23" s="67"/>
      <c r="AC23" s="68"/>
      <c r="AD23" s="11"/>
      <c r="AE23" s="16"/>
      <c r="AF23" s="123"/>
      <c r="AG23" s="21"/>
      <c r="AH23" s="67"/>
      <c r="AI23" s="67"/>
      <c r="AJ23" s="67"/>
      <c r="AK23" s="67"/>
      <c r="AL23" s="67"/>
      <c r="AM23" s="68"/>
      <c r="AN23" s="11"/>
      <c r="AO23" s="16"/>
      <c r="AP23" s="123"/>
      <c r="AQ23" s="21"/>
      <c r="AR23" s="67"/>
      <c r="AS23" s="67"/>
      <c r="AT23" s="67"/>
      <c r="AU23" s="67"/>
      <c r="AV23" s="67"/>
      <c r="AW23" s="68"/>
      <c r="AX23" s="11"/>
      <c r="AY23" s="16"/>
      <c r="AZ23" s="123"/>
      <c r="BA23" s="21"/>
      <c r="BB23" s="67"/>
      <c r="BC23" s="67"/>
      <c r="BD23" s="67"/>
      <c r="BE23" s="67"/>
      <c r="BF23" s="67"/>
      <c r="BG23" s="68"/>
      <c r="BH23" s="11"/>
      <c r="BI23" s="16"/>
      <c r="BJ23" s="123"/>
      <c r="BK23" s="21"/>
      <c r="BL23" s="67"/>
      <c r="BM23" s="67"/>
      <c r="BN23" s="67"/>
      <c r="BO23" s="67"/>
      <c r="BP23" s="67"/>
      <c r="BQ23" s="68"/>
      <c r="BR23" s="11"/>
      <c r="BS23" s="16"/>
      <c r="BT23" s="123"/>
      <c r="BU23" s="21"/>
      <c r="BV23" s="67"/>
      <c r="BW23" s="67"/>
      <c r="BX23" s="67"/>
      <c r="BY23" s="67"/>
      <c r="BZ23" s="67"/>
      <c r="CA23" s="68"/>
      <c r="CB23" s="11"/>
      <c r="CC23" s="16"/>
      <c r="CD23" s="123"/>
      <c r="CE23" s="21"/>
      <c r="CF23" s="67"/>
      <c r="CG23" s="67"/>
      <c r="CH23" s="67"/>
      <c r="CI23" s="67"/>
      <c r="CJ23" s="67"/>
      <c r="CK23" s="68"/>
      <c r="CL23" s="11"/>
      <c r="CM23" s="16"/>
      <c r="CN23" s="123"/>
      <c r="CO23" s="21"/>
      <c r="CP23" s="67"/>
      <c r="CQ23" s="67"/>
      <c r="CR23" s="67"/>
      <c r="CS23" s="67"/>
      <c r="CT23" s="67"/>
      <c r="CU23" s="68"/>
      <c r="CV23" s="11"/>
      <c r="CW23" s="16"/>
      <c r="CX23" s="123"/>
      <c r="CY23" s="21"/>
      <c r="CZ23" s="67"/>
      <c r="DA23" s="67"/>
      <c r="DB23" s="67"/>
      <c r="DC23" s="67"/>
      <c r="DD23" s="67"/>
      <c r="DE23" s="68"/>
      <c r="DF23" s="11"/>
      <c r="DG23" s="16"/>
      <c r="DH23" s="123"/>
      <c r="DI23" s="21"/>
      <c r="DJ23" s="67"/>
      <c r="DK23" s="67"/>
      <c r="DL23" s="67"/>
      <c r="DM23" s="67"/>
      <c r="DN23" s="67"/>
      <c r="DO23" s="68"/>
      <c r="DP23" s="11"/>
      <c r="DQ23" s="16"/>
      <c r="DR23" s="123"/>
      <c r="DS23" s="21"/>
      <c r="DT23" s="67"/>
      <c r="DU23" s="67"/>
      <c r="DV23" s="67"/>
      <c r="DW23" s="67"/>
      <c r="DX23" s="67"/>
      <c r="DY23" s="68"/>
      <c r="DZ23" s="11"/>
      <c r="EA23" s="16"/>
      <c r="EB23" s="123"/>
      <c r="EC23" s="21"/>
      <c r="ED23" s="67"/>
      <c r="EE23" s="67"/>
      <c r="EF23" s="67"/>
      <c r="EG23" s="67"/>
      <c r="EH23" s="67"/>
      <c r="EI23" s="68"/>
      <c r="EJ23" s="11"/>
      <c r="EK23" s="16"/>
      <c r="EL23" s="123"/>
      <c r="EM23" s="21"/>
      <c r="EN23" s="67"/>
      <c r="EO23" s="67"/>
      <c r="EP23" s="67"/>
      <c r="EQ23" s="67"/>
      <c r="ER23" s="67"/>
      <c r="ES23" s="68"/>
      <c r="ET23" s="11"/>
      <c r="EU23" s="16"/>
      <c r="EV23" s="123"/>
      <c r="EW23" s="21"/>
      <c r="EX23" s="67"/>
      <c r="EY23" s="67"/>
      <c r="EZ23" s="67"/>
      <c r="FA23" s="67"/>
      <c r="FB23" s="67"/>
      <c r="FC23" s="68"/>
      <c r="FD23" s="11"/>
      <c r="FE23" s="16"/>
      <c r="FF23" s="123"/>
      <c r="FG23" s="21"/>
      <c r="FH23" s="67"/>
      <c r="FI23" s="67"/>
      <c r="FJ23" s="67"/>
      <c r="FK23" s="67"/>
      <c r="FL23" s="67"/>
      <c r="FM23" s="68"/>
      <c r="FN23" s="11"/>
      <c r="FO23" s="16"/>
      <c r="FP23" s="123"/>
      <c r="FQ23" s="21"/>
      <c r="FR23" s="67"/>
      <c r="FS23" s="67"/>
      <c r="FT23" s="67"/>
      <c r="FU23" s="67"/>
      <c r="FV23" s="67"/>
      <c r="FW23" s="68"/>
      <c r="FX23" s="11"/>
      <c r="FY23" s="16"/>
      <c r="FZ23" s="123"/>
      <c r="GA23" s="21"/>
      <c r="GB23" s="67"/>
      <c r="GC23" s="67"/>
      <c r="GD23" s="67"/>
      <c r="GE23" s="67"/>
      <c r="GF23" s="67"/>
      <c r="GG23" s="68"/>
      <c r="GH23" s="11"/>
      <c r="GI23" s="16"/>
      <c r="GJ23" s="123"/>
      <c r="GK23" s="21"/>
      <c r="GL23" s="67"/>
      <c r="GM23" s="67"/>
      <c r="GN23" s="67"/>
      <c r="GO23" s="67"/>
      <c r="GP23" s="67"/>
      <c r="GQ23" s="68"/>
      <c r="GR23" s="11"/>
      <c r="GS23" s="16"/>
      <c r="GT23" s="123"/>
      <c r="GU23" s="21"/>
      <c r="GV23" s="67"/>
      <c r="GW23" s="67"/>
      <c r="GX23" s="67"/>
      <c r="GY23" s="67"/>
      <c r="GZ23" s="67"/>
      <c r="HA23" s="68"/>
      <c r="HB23" s="11"/>
      <c r="HC23" s="16"/>
      <c r="HD23" s="123"/>
      <c r="HE23" s="21"/>
      <c r="HF23" s="67"/>
      <c r="HG23" s="67"/>
      <c r="HH23" s="67"/>
      <c r="HI23" s="67"/>
      <c r="HJ23" s="67"/>
      <c r="HK23" s="68"/>
      <c r="HL23" s="11"/>
      <c r="HM23" s="16"/>
      <c r="HN23" s="123"/>
      <c r="HO23" s="21"/>
      <c r="HP23" s="67"/>
      <c r="HQ23" s="67"/>
      <c r="HR23" s="67"/>
      <c r="HS23" s="67"/>
      <c r="HT23" s="67"/>
      <c r="HU23" s="68"/>
      <c r="HV23" s="11"/>
      <c r="HW23" s="16"/>
      <c r="HX23" s="132"/>
      <c r="IH23" s="132"/>
      <c r="IR23" s="132"/>
      <c r="JB23" s="132"/>
      <c r="JL23" s="132"/>
      <c r="JV23" s="132"/>
      <c r="KF23" s="132"/>
      <c r="KP23" s="132"/>
    </row>
    <row xmlns:x14ac="http://schemas.microsoft.com/office/spreadsheetml/2009/9/ac" r="24" s="2" customFormat="true" x14ac:dyDescent="0.25">
      <c r="A24" s="383" t="str">
        <f ca="true">IF(ISBLANK('Data Summary'!A26),"",'Data Summary'!A26)</f>
        <v>CMR_2021_MINESEC</v>
      </c>
      <c r="B24" s="123"/>
      <c r="C24" s="21"/>
      <c r="D24" s="67"/>
      <c r="E24" s="67"/>
      <c r="F24" s="67"/>
      <c r="G24" s="67"/>
      <c r="H24" s="67"/>
      <c r="I24" s="68"/>
      <c r="J24" s="11"/>
      <c r="K24" s="16"/>
      <c r="L24" s="123"/>
      <c r="M24" s="21"/>
      <c r="N24" s="67"/>
      <c r="O24" s="67"/>
      <c r="P24" s="67"/>
      <c r="Q24" s="67"/>
      <c r="R24" s="67"/>
      <c r="S24" s="68"/>
      <c r="T24" s="11"/>
      <c r="U24" s="16"/>
      <c r="V24" s="123"/>
      <c r="W24" s="21"/>
      <c r="X24" s="67"/>
      <c r="Y24" s="67"/>
      <c r="Z24" s="67"/>
      <c r="AA24" s="67"/>
      <c r="AB24" s="67"/>
      <c r="AC24" s="68"/>
      <c r="AD24" s="11"/>
      <c r="AE24" s="16"/>
      <c r="AF24" s="123"/>
      <c r="AG24" s="21"/>
      <c r="AH24" s="67"/>
      <c r="AI24" s="67"/>
      <c r="AJ24" s="67"/>
      <c r="AK24" s="67"/>
      <c r="AL24" s="67"/>
      <c r="AM24" s="68"/>
      <c r="AN24" s="11"/>
      <c r="AO24" s="16"/>
      <c r="AP24" s="123"/>
      <c r="AQ24" s="21"/>
      <c r="AR24" s="67"/>
      <c r="AS24" s="67"/>
      <c r="AT24" s="67"/>
      <c r="AU24" s="67"/>
      <c r="AV24" s="67"/>
      <c r="AW24" s="68"/>
      <c r="AX24" s="11"/>
      <c r="AY24" s="16"/>
      <c r="AZ24" s="123"/>
      <c r="BA24" s="21"/>
      <c r="BB24" s="67"/>
      <c r="BC24" s="67"/>
      <c r="BD24" s="67"/>
      <c r="BE24" s="67"/>
      <c r="BF24" s="67"/>
      <c r="BG24" s="68"/>
      <c r="BH24" s="11"/>
      <c r="BI24" s="16"/>
      <c r="BJ24" s="123"/>
      <c r="BK24" s="21"/>
      <c r="BL24" s="67"/>
      <c r="BM24" s="67"/>
      <c r="BN24" s="67"/>
      <c r="BO24" s="67"/>
      <c r="BP24" s="67"/>
      <c r="BQ24" s="68"/>
      <c r="BR24" s="11"/>
      <c r="BS24" s="16"/>
      <c r="BT24" s="123"/>
      <c r="BU24" s="21"/>
      <c r="BV24" s="67"/>
      <c r="BW24" s="67"/>
      <c r="BX24" s="67"/>
      <c r="BY24" s="67"/>
      <c r="BZ24" s="67"/>
      <c r="CA24" s="68"/>
      <c r="CB24" s="11"/>
      <c r="CC24" s="16"/>
      <c r="CD24" s="123"/>
      <c r="CE24" s="21"/>
      <c r="CF24" s="67"/>
      <c r="CG24" s="67"/>
      <c r="CH24" s="67"/>
      <c r="CI24" s="67"/>
      <c r="CJ24" s="67"/>
      <c r="CK24" s="68"/>
      <c r="CL24" s="11"/>
      <c r="CM24" s="16"/>
      <c r="CN24" s="123"/>
      <c r="CO24" s="21"/>
      <c r="CP24" s="67"/>
      <c r="CQ24" s="67"/>
      <c r="CR24" s="67"/>
      <c r="CS24" s="67"/>
      <c r="CT24" s="67"/>
      <c r="CU24" s="68"/>
      <c r="CV24" s="11"/>
      <c r="CW24" s="16"/>
      <c r="CX24" s="123"/>
      <c r="CY24" s="21"/>
      <c r="CZ24" s="67"/>
      <c r="DA24" s="67"/>
      <c r="DB24" s="67"/>
      <c r="DC24" s="67"/>
      <c r="DD24" s="67"/>
      <c r="DE24" s="68"/>
      <c r="DF24" s="11"/>
      <c r="DG24" s="16"/>
      <c r="DH24" s="123"/>
      <c r="DI24" s="21"/>
      <c r="DJ24" s="67"/>
      <c r="DK24" s="67"/>
      <c r="DL24" s="67"/>
      <c r="DM24" s="67"/>
      <c r="DN24" s="67"/>
      <c r="DO24" s="68"/>
      <c r="DP24" s="11"/>
      <c r="DQ24" s="16"/>
      <c r="DR24" s="123"/>
      <c r="DS24" s="21"/>
      <c r="DT24" s="67"/>
      <c r="DU24" s="67"/>
      <c r="DV24" s="67"/>
      <c r="DW24" s="67"/>
      <c r="DX24" s="67"/>
      <c r="DY24" s="68"/>
      <c r="DZ24" s="11"/>
      <c r="EA24" s="16"/>
      <c r="EB24" s="123"/>
      <c r="EC24" s="21"/>
      <c r="ED24" s="67"/>
      <c r="EE24" s="67"/>
      <c r="EF24" s="67"/>
      <c r="EG24" s="67"/>
      <c r="EH24" s="67"/>
      <c r="EI24" s="68"/>
      <c r="EJ24" s="11"/>
      <c r="EK24" s="16"/>
      <c r="EL24" s="123"/>
      <c r="EM24" s="21"/>
      <c r="EN24" s="67"/>
      <c r="EO24" s="67"/>
      <c r="EP24" s="67"/>
      <c r="EQ24" s="67"/>
      <c r="ER24" s="67"/>
      <c r="ES24" s="68"/>
      <c r="ET24" s="11"/>
      <c r="EU24" s="16"/>
      <c r="EV24" s="123"/>
      <c r="EW24" s="21"/>
      <c r="EX24" s="67"/>
      <c r="EY24" s="67"/>
      <c r="EZ24" s="67"/>
      <c r="FA24" s="67"/>
      <c r="FB24" s="67"/>
      <c r="FC24" s="68"/>
      <c r="FD24" s="11"/>
      <c r="FE24" s="16"/>
      <c r="FF24" s="123"/>
      <c r="FG24" s="21"/>
      <c r="FH24" s="67"/>
      <c r="FI24" s="67"/>
      <c r="FJ24" s="67"/>
      <c r="FK24" s="67"/>
      <c r="FL24" s="67"/>
      <c r="FM24" s="68"/>
      <c r="FN24" s="11"/>
      <c r="FO24" s="16"/>
      <c r="FP24" s="123"/>
      <c r="FQ24" s="21"/>
      <c r="FR24" s="67"/>
      <c r="FS24" s="67"/>
      <c r="FT24" s="67"/>
      <c r="FU24" s="67"/>
      <c r="FV24" s="67"/>
      <c r="FW24" s="68"/>
      <c r="FX24" s="11"/>
      <c r="FY24" s="16"/>
      <c r="FZ24" s="123"/>
      <c r="GA24" s="21"/>
      <c r="GB24" s="67"/>
      <c r="GC24" s="67"/>
      <c r="GD24" s="67"/>
      <c r="GE24" s="67"/>
      <c r="GF24" s="67"/>
      <c r="GG24" s="68"/>
      <c r="GH24" s="11"/>
      <c r="GI24" s="16"/>
      <c r="GJ24" s="123"/>
      <c r="GK24" s="21"/>
      <c r="GL24" s="67"/>
      <c r="GM24" s="67"/>
      <c r="GN24" s="67"/>
      <c r="GO24" s="67"/>
      <c r="GP24" s="67"/>
      <c r="GQ24" s="68"/>
      <c r="GR24" s="11"/>
      <c r="GS24" s="16"/>
      <c r="GT24" s="123"/>
      <c r="GU24" s="21"/>
      <c r="GV24" s="67"/>
      <c r="GW24" s="67"/>
      <c r="GX24" s="67"/>
      <c r="GY24" s="67"/>
      <c r="GZ24" s="67"/>
      <c r="HA24" s="68"/>
      <c r="HB24" s="11"/>
      <c r="HC24" s="16"/>
      <c r="HD24" s="123"/>
      <c r="HE24" s="21"/>
      <c r="HF24" s="67"/>
      <c r="HG24" s="67"/>
      <c r="HH24" s="67"/>
      <c r="HI24" s="67"/>
      <c r="HJ24" s="67"/>
      <c r="HK24" s="68"/>
      <c r="HL24" s="11"/>
      <c r="HM24" s="16"/>
      <c r="HN24" s="123"/>
      <c r="HO24" s="21"/>
      <c r="HP24" s="67"/>
      <c r="HQ24" s="67"/>
      <c r="HR24" s="67"/>
      <c r="HS24" s="67"/>
      <c r="HT24" s="67"/>
      <c r="HU24" s="68"/>
      <c r="HV24" s="11"/>
      <c r="HW24" s="16"/>
      <c r="HX24" s="132"/>
      <c r="IH24" s="132"/>
      <c r="IR24" s="132"/>
      <c r="JB24" s="132"/>
      <c r="JL24" s="132"/>
      <c r="JV24" s="132"/>
      <c r="KF24" s="132"/>
      <c r="KP24" s="132"/>
    </row>
    <row xmlns:x14ac="http://schemas.microsoft.com/office/spreadsheetml/2009/9/ac" r="25" s="2" customFormat="true" x14ac:dyDescent="0.25">
      <c r="A25" s="383" t="str">
        <f ca="true">IF(ISBLANK('Data Summary'!A27),"",'Data Summary'!A27)</f>
        <v>CMR_2022_EMIS</v>
      </c>
      <c r="B25" s="123"/>
      <c r="C25" s="21"/>
      <c r="D25" s="67"/>
      <c r="E25" s="67"/>
      <c r="F25" s="67"/>
      <c r="G25" s="67"/>
      <c r="H25" s="67"/>
      <c r="I25" s="68"/>
      <c r="J25" s="11"/>
      <c r="K25" s="16"/>
      <c r="L25" s="123"/>
      <c r="M25" s="21"/>
      <c r="N25" s="67"/>
      <c r="O25" s="67"/>
      <c r="P25" s="67"/>
      <c r="Q25" s="67"/>
      <c r="R25" s="67"/>
      <c r="S25" s="68"/>
      <c r="T25" s="11"/>
      <c r="U25" s="16"/>
      <c r="V25" s="123"/>
      <c r="W25" s="21"/>
      <c r="X25" s="67"/>
      <c r="Y25" s="67"/>
      <c r="Z25" s="67"/>
      <c r="AA25" s="67"/>
      <c r="AB25" s="67"/>
      <c r="AC25" s="68"/>
      <c r="AD25" s="11"/>
      <c r="AE25" s="16"/>
      <c r="AF25" s="123"/>
      <c r="AG25" s="21"/>
      <c r="AH25" s="67"/>
      <c r="AI25" s="67"/>
      <c r="AJ25" s="67"/>
      <c r="AK25" s="67"/>
      <c r="AL25" s="67"/>
      <c r="AM25" s="68"/>
      <c r="AN25" s="11"/>
      <c r="AO25" s="16"/>
      <c r="AP25" s="123"/>
      <c r="AQ25" s="21"/>
      <c r="AR25" s="67"/>
      <c r="AS25" s="67"/>
      <c r="AT25" s="67"/>
      <c r="AU25" s="67"/>
      <c r="AV25" s="67"/>
      <c r="AW25" s="68"/>
      <c r="AX25" s="11"/>
      <c r="AY25" s="16"/>
      <c r="AZ25" s="123"/>
      <c r="BA25" s="21"/>
      <c r="BB25" s="67"/>
      <c r="BC25" s="67"/>
      <c r="BD25" s="67"/>
      <c r="BE25" s="67"/>
      <c r="BF25" s="67"/>
      <c r="BG25" s="68"/>
      <c r="BH25" s="11"/>
      <c r="BI25" s="16"/>
      <c r="BJ25" s="123"/>
      <c r="BK25" s="21"/>
      <c r="BL25" s="67"/>
      <c r="BM25" s="67"/>
      <c r="BN25" s="67"/>
      <c r="BO25" s="67"/>
      <c r="BP25" s="67"/>
      <c r="BQ25" s="68"/>
      <c r="BR25" s="11"/>
      <c r="BS25" s="16"/>
      <c r="BT25" s="123"/>
      <c r="BU25" s="21"/>
      <c r="BV25" s="67"/>
      <c r="BW25" s="67"/>
      <c r="BX25" s="67"/>
      <c r="BY25" s="67"/>
      <c r="BZ25" s="67"/>
      <c r="CA25" s="68"/>
      <c r="CB25" s="11"/>
      <c r="CC25" s="16"/>
      <c r="CD25" s="123"/>
      <c r="CE25" s="21"/>
      <c r="CF25" s="67"/>
      <c r="CG25" s="67"/>
      <c r="CH25" s="67"/>
      <c r="CI25" s="67"/>
      <c r="CJ25" s="67"/>
      <c r="CK25" s="68"/>
      <c r="CL25" s="11"/>
      <c r="CM25" s="16"/>
      <c r="CN25" s="123"/>
      <c r="CO25" s="21"/>
      <c r="CP25" s="67"/>
      <c r="CQ25" s="67"/>
      <c r="CR25" s="67"/>
      <c r="CS25" s="67"/>
      <c r="CT25" s="67"/>
      <c r="CU25" s="68"/>
      <c r="CV25" s="11"/>
      <c r="CW25" s="16"/>
      <c r="CX25" s="123"/>
      <c r="CY25" s="21"/>
      <c r="CZ25" s="67"/>
      <c r="DA25" s="67"/>
      <c r="DB25" s="67"/>
      <c r="DC25" s="67"/>
      <c r="DD25" s="67"/>
      <c r="DE25" s="68"/>
      <c r="DF25" s="11"/>
      <c r="DG25" s="16"/>
      <c r="DH25" s="123"/>
      <c r="DI25" s="21"/>
      <c r="DJ25" s="67"/>
      <c r="DK25" s="67"/>
      <c r="DL25" s="67"/>
      <c r="DM25" s="67"/>
      <c r="DN25" s="67"/>
      <c r="DO25" s="68"/>
      <c r="DP25" s="11"/>
      <c r="DQ25" s="16"/>
      <c r="DR25" s="123"/>
      <c r="DS25" s="21"/>
      <c r="DT25" s="67"/>
      <c r="DU25" s="67"/>
      <c r="DV25" s="67"/>
      <c r="DW25" s="67"/>
      <c r="DX25" s="67"/>
      <c r="DY25" s="68"/>
      <c r="DZ25" s="11"/>
      <c r="EA25" s="16"/>
      <c r="EB25" s="123"/>
      <c r="EC25" s="21"/>
      <c r="ED25" s="67"/>
      <c r="EE25" s="67"/>
      <c r="EF25" s="67"/>
      <c r="EG25" s="67"/>
      <c r="EH25" s="67"/>
      <c r="EI25" s="68"/>
      <c r="EJ25" s="11"/>
      <c r="EK25" s="16"/>
      <c r="EL25" s="123"/>
      <c r="EM25" s="21"/>
      <c r="EN25" s="67"/>
      <c r="EO25" s="67"/>
      <c r="EP25" s="67"/>
      <c r="EQ25" s="67"/>
      <c r="ER25" s="67"/>
      <c r="ES25" s="68"/>
      <c r="ET25" s="11"/>
      <c r="EU25" s="16"/>
      <c r="EV25" s="123"/>
      <c r="EW25" s="21"/>
      <c r="EX25" s="67"/>
      <c r="EY25" s="67"/>
      <c r="EZ25" s="67"/>
      <c r="FA25" s="67"/>
      <c r="FB25" s="67"/>
      <c r="FC25" s="68"/>
      <c r="FD25" s="11"/>
      <c r="FE25" s="16"/>
      <c r="FF25" s="123"/>
      <c r="FG25" s="21"/>
      <c r="FH25" s="67"/>
      <c r="FI25" s="67"/>
      <c r="FJ25" s="67"/>
      <c r="FK25" s="67"/>
      <c r="FL25" s="67"/>
      <c r="FM25" s="68"/>
      <c r="FN25" s="11"/>
      <c r="FO25" s="16"/>
      <c r="FP25" s="123"/>
      <c r="FQ25" s="21"/>
      <c r="FR25" s="67"/>
      <c r="FS25" s="67"/>
      <c r="FT25" s="67"/>
      <c r="FU25" s="67"/>
      <c r="FV25" s="67"/>
      <c r="FW25" s="68"/>
      <c r="FX25" s="11"/>
      <c r="FY25" s="16"/>
      <c r="FZ25" s="123"/>
      <c r="GA25" s="21"/>
      <c r="GB25" s="67"/>
      <c r="GC25" s="67"/>
      <c r="GD25" s="67"/>
      <c r="GE25" s="67"/>
      <c r="GF25" s="67"/>
      <c r="GG25" s="68"/>
      <c r="GH25" s="11"/>
      <c r="GI25" s="16"/>
      <c r="GJ25" s="123"/>
      <c r="GK25" s="21"/>
      <c r="GL25" s="67"/>
      <c r="GM25" s="67"/>
      <c r="GN25" s="67"/>
      <c r="GO25" s="67"/>
      <c r="GP25" s="67"/>
      <c r="GQ25" s="68"/>
      <c r="GR25" s="11"/>
      <c r="GS25" s="16"/>
      <c r="GT25" s="123"/>
      <c r="GU25" s="21"/>
      <c r="GV25" s="67"/>
      <c r="GW25" s="67"/>
      <c r="GX25" s="67"/>
      <c r="GY25" s="67"/>
      <c r="GZ25" s="67"/>
      <c r="HA25" s="68"/>
      <c r="HB25" s="11"/>
      <c r="HC25" s="16"/>
      <c r="HD25" s="123"/>
      <c r="HE25" s="21"/>
      <c r="HF25" s="67"/>
      <c r="HG25" s="67"/>
      <c r="HH25" s="67"/>
      <c r="HI25" s="67"/>
      <c r="HJ25" s="67"/>
      <c r="HK25" s="68"/>
      <c r="HL25" s="11"/>
      <c r="HM25" s="16"/>
      <c r="HN25" s="123"/>
      <c r="HO25" s="21"/>
      <c r="HP25" s="67"/>
      <c r="HQ25" s="67"/>
      <c r="HR25" s="67"/>
      <c r="HS25" s="67"/>
      <c r="HT25" s="67"/>
      <c r="HU25" s="68"/>
      <c r="HV25" s="11"/>
      <c r="HW25" s="16"/>
      <c r="HX25" s="132"/>
      <c r="IH25" s="132"/>
      <c r="IR25" s="132"/>
      <c r="JB25" s="132"/>
      <c r="JL25" s="132"/>
      <c r="JV25" s="132"/>
      <c r="KF25" s="132"/>
      <c r="KP25" s="132"/>
    </row>
    <row xmlns:x14ac="http://schemas.microsoft.com/office/spreadsheetml/2009/9/ac" r="26" s="2" customFormat="true" x14ac:dyDescent="0.25">
      <c r="A26" s="383" t="str">
        <f ca="true">IF(ISBLANK('Data Summary'!A28),"",'Data Summary'!A28)</f>
        <v>CMR_2022_UIS</v>
      </c>
      <c r="B26" s="123"/>
      <c r="C26" s="21"/>
      <c r="D26" s="6"/>
      <c r="E26" s="6"/>
      <c r="F26" s="6"/>
      <c r="G26" s="6"/>
      <c r="H26" s="6"/>
      <c r="I26" s="27"/>
      <c r="J26" s="11"/>
      <c r="K26" s="16"/>
      <c r="L26" s="123"/>
      <c r="M26" s="23"/>
      <c r="N26" s="6"/>
      <c r="O26" s="6"/>
      <c r="P26" s="6"/>
      <c r="Q26" s="6"/>
      <c r="R26" s="6"/>
      <c r="S26" s="27"/>
      <c r="T26" s="11"/>
      <c r="U26" s="16"/>
      <c r="V26" s="123"/>
      <c r="W26" s="23"/>
      <c r="X26" s="6"/>
      <c r="Y26" s="6"/>
      <c r="Z26" s="6"/>
      <c r="AA26" s="6"/>
      <c r="AB26" s="6"/>
      <c r="AC26" s="27"/>
      <c r="AD26" s="11"/>
      <c r="AE26" s="16"/>
      <c r="AF26" s="123"/>
      <c r="AG26" s="23"/>
      <c r="AH26" s="6"/>
      <c r="AI26" s="6"/>
      <c r="AJ26" s="6"/>
      <c r="AK26" s="6"/>
      <c r="AL26" s="6"/>
      <c r="AM26" s="27"/>
      <c r="AN26" s="11"/>
      <c r="AO26" s="16"/>
      <c r="AP26" s="123"/>
      <c r="AQ26" s="23"/>
      <c r="AR26" s="6"/>
      <c r="AS26" s="6"/>
      <c r="AT26" s="6"/>
      <c r="AU26" s="6"/>
      <c r="AV26" s="6"/>
      <c r="AW26" s="27"/>
      <c r="AX26" s="11"/>
      <c r="AY26" s="16"/>
      <c r="AZ26" s="123"/>
      <c r="BA26" s="23"/>
      <c r="BB26" s="6"/>
      <c r="BC26" s="6"/>
      <c r="BD26" s="6"/>
      <c r="BE26" s="6"/>
      <c r="BF26" s="6"/>
      <c r="BG26" s="27"/>
      <c r="BH26" s="11"/>
      <c r="BI26" s="16"/>
      <c r="BJ26" s="123"/>
      <c r="BK26" s="23"/>
      <c r="BL26" s="6"/>
      <c r="BM26" s="6"/>
      <c r="BN26" s="6"/>
      <c r="BO26" s="6"/>
      <c r="BP26" s="6"/>
      <c r="BQ26" s="27"/>
      <c r="BR26" s="11"/>
      <c r="BS26" s="16"/>
      <c r="BT26" s="123"/>
      <c r="BU26" s="23"/>
      <c r="BV26" s="6"/>
      <c r="BW26" s="6"/>
      <c r="BX26" s="6"/>
      <c r="BY26" s="6"/>
      <c r="BZ26" s="6"/>
      <c r="CA26" s="27"/>
      <c r="CB26" s="11"/>
      <c r="CC26" s="16"/>
      <c r="CD26" s="123"/>
      <c r="CE26" s="23"/>
      <c r="CF26" s="6"/>
      <c r="CG26" s="6"/>
      <c r="CH26" s="6"/>
      <c r="CI26" s="6"/>
      <c r="CJ26" s="6"/>
      <c r="CK26" s="27"/>
      <c r="CL26" s="11"/>
      <c r="CM26" s="16"/>
      <c r="CN26" s="123"/>
      <c r="CO26" s="23"/>
      <c r="CP26" s="6"/>
      <c r="CQ26" s="6"/>
      <c r="CR26" s="6"/>
      <c r="CS26" s="6"/>
      <c r="CT26" s="6"/>
      <c r="CU26" s="27"/>
      <c r="CV26" s="11"/>
      <c r="CW26" s="16"/>
      <c r="CX26" s="123"/>
      <c r="CY26" s="23"/>
      <c r="CZ26" s="6"/>
      <c r="DA26" s="6"/>
      <c r="DB26" s="6"/>
      <c r="DC26" s="6"/>
      <c r="DD26" s="6"/>
      <c r="DE26" s="27"/>
      <c r="DF26" s="11"/>
      <c r="DG26" s="16"/>
      <c r="DH26" s="123"/>
      <c r="DI26" s="23"/>
      <c r="DJ26" s="6"/>
      <c r="DK26" s="6"/>
      <c r="DL26" s="6"/>
      <c r="DM26" s="6"/>
      <c r="DN26" s="6"/>
      <c r="DO26" s="27"/>
      <c r="DP26" s="11"/>
      <c r="DQ26" s="16"/>
      <c r="DR26" s="123"/>
      <c r="DS26" s="23"/>
      <c r="DT26" s="6"/>
      <c r="DU26" s="6"/>
      <c r="DV26" s="6"/>
      <c r="DW26" s="6"/>
      <c r="DX26" s="6"/>
      <c r="DY26" s="27"/>
      <c r="DZ26" s="11"/>
      <c r="EA26" s="16"/>
      <c r="EB26" s="123"/>
      <c r="EC26" s="23"/>
      <c r="ED26" s="6"/>
      <c r="EE26" s="6"/>
      <c r="EF26" s="6"/>
      <c r="EG26" s="6"/>
      <c r="EH26" s="6"/>
      <c r="EI26" s="27"/>
      <c r="EJ26" s="11"/>
      <c r="EK26" s="16"/>
      <c r="EL26" s="123"/>
      <c r="EM26" s="23"/>
      <c r="EN26" s="6"/>
      <c r="EO26" s="6"/>
      <c r="EP26" s="6"/>
      <c r="EQ26" s="6"/>
      <c r="ER26" s="6"/>
      <c r="ES26" s="27"/>
      <c r="ET26" s="11"/>
      <c r="EU26" s="16"/>
      <c r="EV26" s="123"/>
      <c r="EW26" s="23"/>
      <c r="EX26" s="6"/>
      <c r="EY26" s="6"/>
      <c r="EZ26" s="6"/>
      <c r="FA26" s="6"/>
      <c r="FB26" s="6"/>
      <c r="FC26" s="27"/>
      <c r="FD26" s="11"/>
      <c r="FE26" s="16"/>
      <c r="FF26" s="123"/>
      <c r="FG26" s="23"/>
      <c r="FH26" s="6"/>
      <c r="FI26" s="6"/>
      <c r="FJ26" s="6"/>
      <c r="FK26" s="6"/>
      <c r="FL26" s="6"/>
      <c r="FM26" s="27"/>
      <c r="FN26" s="11"/>
      <c r="FO26" s="16"/>
      <c r="FP26" s="123"/>
      <c r="FQ26" s="23"/>
      <c r="FR26" s="6"/>
      <c r="FS26" s="6"/>
      <c r="FT26" s="6"/>
      <c r="FU26" s="6"/>
      <c r="FV26" s="6"/>
      <c r="FW26" s="27"/>
      <c r="FX26" s="11"/>
      <c r="FY26" s="16"/>
      <c r="FZ26" s="123"/>
      <c r="GA26" s="23"/>
      <c r="GB26" s="6"/>
      <c r="GC26" s="6"/>
      <c r="GD26" s="6"/>
      <c r="GE26" s="6"/>
      <c r="GF26" s="6"/>
      <c r="GG26" s="27"/>
      <c r="GH26" s="11"/>
      <c r="GI26" s="16"/>
      <c r="GJ26" s="123"/>
      <c r="GK26" s="23"/>
      <c r="GL26" s="6"/>
      <c r="GM26" s="6"/>
      <c r="GN26" s="6"/>
      <c r="GO26" s="6"/>
      <c r="GP26" s="6"/>
      <c r="GQ26" s="27"/>
      <c r="GR26" s="11"/>
      <c r="GS26" s="16"/>
      <c r="GT26" s="123"/>
      <c r="GU26" s="23"/>
      <c r="GV26" s="6"/>
      <c r="GW26" s="6"/>
      <c r="GX26" s="6"/>
      <c r="GY26" s="6"/>
      <c r="GZ26" s="6"/>
      <c r="HA26" s="27"/>
      <c r="HB26" s="11"/>
      <c r="HC26" s="16"/>
      <c r="HD26" s="123"/>
      <c r="HE26" s="23"/>
      <c r="HF26" s="6"/>
      <c r="HG26" s="6"/>
      <c r="HH26" s="6"/>
      <c r="HI26" s="6"/>
      <c r="HJ26" s="6"/>
      <c r="HK26" s="27"/>
      <c r="HL26" s="11"/>
      <c r="HM26" s="16"/>
      <c r="HN26" s="123"/>
      <c r="HO26" s="23"/>
      <c r="HP26" s="6"/>
      <c r="HQ26" s="6"/>
      <c r="HR26" s="6"/>
      <c r="HS26" s="6"/>
      <c r="HT26" s="6"/>
      <c r="HU26" s="27"/>
      <c r="HV26" s="11"/>
      <c r="HW26" s="16"/>
      <c r="HX26" s="132"/>
      <c r="IH26" s="132"/>
      <c r="IR26" s="132"/>
      <c r="JB26" s="132"/>
      <c r="JL26" s="132"/>
      <c r="JV26" s="132"/>
      <c r="KF26" s="132"/>
      <c r="KP26" s="132"/>
    </row>
    <row xmlns:x14ac="http://schemas.microsoft.com/office/spreadsheetml/2009/9/ac" r="27" s="2" customFormat="true" ht="93" customHeight="true" x14ac:dyDescent="0.25">
      <c r="A27" s="384" t="str">
        <f ca="true">IF(ISBLANK('Data Summary'!A29),"",'Data Summary'!A29)</f>
        <v/>
      </c>
      <c r="B27" s="124" t="s">
        <v>12</v>
      </c>
      <c r="C27" s="568" t="s">
        <v>180</v>
      </c>
      <c r="D27" s="568"/>
      <c r="E27" s="568"/>
      <c r="F27" s="568"/>
      <c r="G27" s="568"/>
      <c r="H27" s="568"/>
      <c r="I27" s="569"/>
      <c r="J27" s="11"/>
      <c r="K27" s="16"/>
      <c r="L27" s="124" t="s">
        <v>12</v>
      </c>
      <c r="M27" s="571" t="s">
        <v>184</v>
      </c>
      <c r="N27" s="572"/>
      <c r="O27" s="572"/>
      <c r="P27" s="572"/>
      <c r="Q27" s="572"/>
      <c r="R27" s="572"/>
      <c r="S27" s="573"/>
      <c r="T27" s="11"/>
      <c r="U27" s="16"/>
      <c r="V27" s="124" t="s">
        <v>12</v>
      </c>
      <c r="W27" s="571" t="s">
        <v>261</v>
      </c>
      <c r="X27" s="572"/>
      <c r="Y27" s="572"/>
      <c r="Z27" s="572"/>
      <c r="AA27" s="572"/>
      <c r="AB27" s="572"/>
      <c r="AC27" s="573"/>
      <c r="AD27" s="11"/>
      <c r="AE27" s="16"/>
      <c r="AF27" s="124" t="s">
        <v>12</v>
      </c>
      <c r="AG27" s="571" t="s">
        <v>261</v>
      </c>
      <c r="AH27" s="572"/>
      <c r="AI27" s="572"/>
      <c r="AJ27" s="572"/>
      <c r="AK27" s="572"/>
      <c r="AL27" s="572"/>
      <c r="AM27" s="573"/>
      <c r="AN27" s="11"/>
      <c r="AO27" s="16"/>
      <c r="AP27" s="124" t="s">
        <v>12</v>
      </c>
      <c r="AQ27" s="571" t="s">
        <v>216</v>
      </c>
      <c r="AR27" s="572"/>
      <c r="AS27" s="572"/>
      <c r="AT27" s="572"/>
      <c r="AU27" s="572"/>
      <c r="AV27" s="572"/>
      <c r="AW27" s="573"/>
      <c r="AX27" s="11"/>
      <c r="AY27" s="16"/>
      <c r="AZ27" s="124" t="s">
        <v>12</v>
      </c>
      <c r="BA27" s="571" t="s">
        <v>261</v>
      </c>
      <c r="BB27" s="572"/>
      <c r="BC27" s="572"/>
      <c r="BD27" s="572"/>
      <c r="BE27" s="572"/>
      <c r="BF27" s="572"/>
      <c r="BG27" s="573"/>
      <c r="BH27" s="11"/>
      <c r="BI27" s="16"/>
      <c r="BJ27" s="124" t="s">
        <v>12</v>
      </c>
      <c r="BK27" s="571" t="s">
        <v>219</v>
      </c>
      <c r="BL27" s="572"/>
      <c r="BM27" s="572"/>
      <c r="BN27" s="572"/>
      <c r="BO27" s="572"/>
      <c r="BP27" s="572"/>
      <c r="BQ27" s="573"/>
      <c r="BR27" s="11"/>
      <c r="BS27" s="16"/>
      <c r="BT27" s="124" t="s">
        <v>12</v>
      </c>
      <c r="BU27" s="568" t="s">
        <v>183</v>
      </c>
      <c r="BV27" s="568"/>
      <c r="BW27" s="568"/>
      <c r="BX27" s="568"/>
      <c r="BY27" s="568"/>
      <c r="BZ27" s="568"/>
      <c r="CA27" s="569"/>
      <c r="CB27" s="11"/>
      <c r="CC27" s="16"/>
      <c r="CD27" s="124" t="s">
        <v>12</v>
      </c>
      <c r="CE27" s="571" t="s">
        <v>261</v>
      </c>
      <c r="CF27" s="572"/>
      <c r="CG27" s="572"/>
      <c r="CH27" s="572"/>
      <c r="CI27" s="572"/>
      <c r="CJ27" s="572"/>
      <c r="CK27" s="573"/>
      <c r="CL27" s="11"/>
      <c r="CM27" s="16"/>
      <c r="CN27" s="124" t="s">
        <v>12</v>
      </c>
      <c r="CO27" s="571" t="s">
        <v>261</v>
      </c>
      <c r="CP27" s="572"/>
      <c r="CQ27" s="572"/>
      <c r="CR27" s="572"/>
      <c r="CS27" s="572"/>
      <c r="CT27" s="572"/>
      <c r="CU27" s="573"/>
      <c r="CV27" s="11"/>
      <c r="CW27" s="16"/>
      <c r="CX27" s="124" t="s">
        <v>12</v>
      </c>
      <c r="CY27" s="571" t="s">
        <v>219</v>
      </c>
      <c r="CZ27" s="572"/>
      <c r="DA27" s="572"/>
      <c r="DB27" s="572"/>
      <c r="DC27" s="572"/>
      <c r="DD27" s="572"/>
      <c r="DE27" s="573"/>
      <c r="DF27" s="11"/>
      <c r="DG27" s="16"/>
      <c r="DH27" s="124" t="s">
        <v>12</v>
      </c>
      <c r="DI27" s="568" t="s">
        <v>182</v>
      </c>
      <c r="DJ27" s="568"/>
      <c r="DK27" s="568"/>
      <c r="DL27" s="568"/>
      <c r="DM27" s="568"/>
      <c r="DN27" s="568"/>
      <c r="DO27" s="569"/>
      <c r="DP27" s="11"/>
      <c r="DQ27" s="16"/>
      <c r="DR27" s="124" t="s">
        <v>12</v>
      </c>
      <c r="DS27" s="571" t="s">
        <v>261</v>
      </c>
      <c r="DT27" s="572"/>
      <c r="DU27" s="572"/>
      <c r="DV27" s="572"/>
      <c r="DW27" s="572"/>
      <c r="DX27" s="572"/>
      <c r="DY27" s="573"/>
      <c r="DZ27" s="11"/>
      <c r="EA27" s="16"/>
      <c r="EB27" s="124" t="s">
        <v>12</v>
      </c>
      <c r="EC27" s="568" t="s">
        <v>261</v>
      </c>
      <c r="ED27" s="568"/>
      <c r="EE27" s="568"/>
      <c r="EF27" s="568"/>
      <c r="EG27" s="568"/>
      <c r="EH27" s="568"/>
      <c r="EI27" s="569"/>
      <c r="EJ27" s="11"/>
      <c r="EK27" s="16"/>
      <c r="EL27" s="124" t="s">
        <v>12</v>
      </c>
      <c r="EM27" s="571" t="s">
        <v>261</v>
      </c>
      <c r="EN27" s="572"/>
      <c r="EO27" s="572"/>
      <c r="EP27" s="572"/>
      <c r="EQ27" s="572"/>
      <c r="ER27" s="572"/>
      <c r="ES27" s="573"/>
      <c r="ET27" s="11"/>
      <c r="EU27" s="16"/>
      <c r="EV27" s="124" t="s">
        <v>12</v>
      </c>
      <c r="EW27" s="571" t="s">
        <v>261</v>
      </c>
      <c r="EX27" s="572"/>
      <c r="EY27" s="572"/>
      <c r="EZ27" s="572"/>
      <c r="FA27" s="572"/>
      <c r="FB27" s="572"/>
      <c r="FC27" s="573"/>
      <c r="FD27" s="11"/>
      <c r="FE27" s="16"/>
      <c r="FF27" s="124" t="s">
        <v>12</v>
      </c>
      <c r="FG27" s="571" t="s">
        <v>261</v>
      </c>
      <c r="FH27" s="572"/>
      <c r="FI27" s="572"/>
      <c r="FJ27" s="572"/>
      <c r="FK27" s="572"/>
      <c r="FL27" s="572"/>
      <c r="FM27" s="573"/>
      <c r="FN27" s="11"/>
      <c r="FO27" s="16"/>
      <c r="FP27" s="124" t="s">
        <v>12</v>
      </c>
      <c r="FQ27" s="568" t="s">
        <v>261</v>
      </c>
      <c r="FR27" s="568"/>
      <c r="FS27" s="568"/>
      <c r="FT27" s="568"/>
      <c r="FU27" s="568"/>
      <c r="FV27" s="568"/>
      <c r="FW27" s="569"/>
      <c r="FX27" s="11"/>
      <c r="FY27" s="16"/>
      <c r="FZ27" s="124" t="s">
        <v>12</v>
      </c>
      <c r="GA27" s="568" t="s">
        <v>261</v>
      </c>
      <c r="GB27" s="568"/>
      <c r="GC27" s="568"/>
      <c r="GD27" s="568"/>
      <c r="GE27" s="568"/>
      <c r="GF27" s="568"/>
      <c r="GG27" s="569"/>
      <c r="GH27" s="11"/>
      <c r="GI27" s="16"/>
      <c r="GJ27" s="124" t="s">
        <v>12</v>
      </c>
      <c r="GK27" s="571" t="s">
        <v>261</v>
      </c>
      <c r="GL27" s="572"/>
      <c r="GM27" s="572"/>
      <c r="GN27" s="572"/>
      <c r="GO27" s="572"/>
      <c r="GP27" s="572"/>
      <c r="GQ27" s="573"/>
      <c r="GR27" s="11"/>
      <c r="GS27" s="16"/>
      <c r="GT27" s="124" t="s">
        <v>12</v>
      </c>
      <c r="GU27" s="571" t="s">
        <v>261</v>
      </c>
      <c r="GV27" s="572"/>
      <c r="GW27" s="572"/>
      <c r="GX27" s="572"/>
      <c r="GY27" s="572"/>
      <c r="GZ27" s="572"/>
      <c r="HA27" s="573"/>
      <c r="HB27" s="11"/>
      <c r="HC27" s="16"/>
      <c r="HD27" s="124" t="s">
        <v>12</v>
      </c>
      <c r="HE27" s="571" t="s">
        <v>261</v>
      </c>
      <c r="HF27" s="572"/>
      <c r="HG27" s="572"/>
      <c r="HH27" s="572"/>
      <c r="HI27" s="572"/>
      <c r="HJ27" s="572"/>
      <c r="HK27" s="573"/>
      <c r="HL27" s="11"/>
      <c r="HM27" s="16"/>
      <c r="HN27" s="124" t="s">
        <v>12</v>
      </c>
      <c r="HO27" s="568" t="s">
        <v>298</v>
      </c>
      <c r="HP27" s="568"/>
      <c r="HQ27" s="568"/>
      <c r="HR27" s="568"/>
      <c r="HS27" s="568"/>
      <c r="HT27" s="568"/>
      <c r="HU27" s="569"/>
      <c r="HV27" s="11"/>
      <c r="HW27" s="16"/>
      <c r="HX27" s="132"/>
      <c r="IH27" s="132"/>
      <c r="IR27" s="132"/>
      <c r="JB27" s="132"/>
      <c r="JL27" s="132"/>
      <c r="JV27" s="132"/>
      <c r="KF27" s="132"/>
      <c r="KP27" s="132"/>
    </row>
    <row xmlns:x14ac="http://schemas.microsoft.com/office/spreadsheetml/2009/9/ac" r="28" s="2" customFormat="true" ht="15.75" customHeight="true" x14ac:dyDescent="0.25">
      <c r="A28" s="384" t="str">
        <f ca="true">IF(ISBLANK('Data Summary'!A30),"",'Data Summary'!A30)</f>
        <v/>
      </c>
      <c r="B28" s="124"/>
      <c r="C28" s="64" t="s">
        <v>120</v>
      </c>
      <c r="D28" s="52" t="s">
        <v>162</v>
      </c>
      <c r="E28" s="52"/>
      <c r="F28" s="52"/>
      <c r="G28" s="52"/>
      <c r="H28" s="52" t="s">
        <v>162</v>
      </c>
      <c r="I28" s="100"/>
      <c r="J28" s="11"/>
      <c r="K28" s="16"/>
      <c r="L28" s="124"/>
      <c r="M28" s="64" t="s">
        <v>120</v>
      </c>
      <c r="N28" s="52" t="s">
        <v>162</v>
      </c>
      <c r="O28" s="52"/>
      <c r="P28" s="52"/>
      <c r="Q28" s="52"/>
      <c r="R28" s="52" t="s">
        <v>162</v>
      </c>
      <c r="S28" s="100" t="s">
        <v>162</v>
      </c>
      <c r="T28" s="11"/>
      <c r="U28" s="16"/>
      <c r="V28" s="124"/>
      <c r="W28" s="64" t="s">
        <v>120</v>
      </c>
      <c r="X28" s="52"/>
      <c r="Y28" s="52"/>
      <c r="Z28" s="52"/>
      <c r="AA28" s="52"/>
      <c r="AB28" s="52"/>
      <c r="AC28" s="100"/>
      <c r="AD28" s="11"/>
      <c r="AE28" s="16"/>
      <c r="AF28" s="124"/>
      <c r="AG28" s="64" t="s">
        <v>120</v>
      </c>
      <c r="AH28" s="52"/>
      <c r="AI28" s="52"/>
      <c r="AJ28" s="52"/>
      <c r="AK28" s="52"/>
      <c r="AL28" s="52"/>
      <c r="AM28" s="100"/>
      <c r="AN28" s="11"/>
      <c r="AO28" s="16"/>
      <c r="AP28" s="124"/>
      <c r="AQ28" s="64" t="s">
        <v>120</v>
      </c>
      <c r="AR28" s="52" t="s">
        <v>162</v>
      </c>
      <c r="AS28" s="52"/>
      <c r="AT28" s="52"/>
      <c r="AU28" s="52"/>
      <c r="AV28" s="52" t="s">
        <v>162</v>
      </c>
      <c r="AW28" s="100"/>
      <c r="AX28" s="11"/>
      <c r="AY28" s="16"/>
      <c r="AZ28" s="124"/>
      <c r="BA28" s="64" t="s">
        <v>120</v>
      </c>
      <c r="BB28" s="52"/>
      <c r="BC28" s="52"/>
      <c r="BD28" s="52"/>
      <c r="BE28" s="52"/>
      <c r="BF28" s="52"/>
      <c r="BG28" s="100"/>
      <c r="BH28" s="11"/>
      <c r="BI28" s="16"/>
      <c r="BJ28" s="124"/>
      <c r="BK28" s="64" t="s">
        <v>120</v>
      </c>
      <c r="BL28" s="52" t="s">
        <v>162</v>
      </c>
      <c r="BM28" s="52" t="s">
        <v>162</v>
      </c>
      <c r="BN28" s="52" t="s">
        <v>162</v>
      </c>
      <c r="BO28" s="52" t="s">
        <v>162</v>
      </c>
      <c r="BP28" s="52" t="s">
        <v>162</v>
      </c>
      <c r="BQ28" s="100"/>
      <c r="BR28" s="11"/>
      <c r="BS28" s="16"/>
      <c r="BT28" s="124"/>
      <c r="BU28" s="64" t="s">
        <v>120</v>
      </c>
      <c r="BV28" s="52"/>
      <c r="BW28" s="52"/>
      <c r="BX28" s="52"/>
      <c r="BY28" s="52"/>
      <c r="BZ28" s="52"/>
      <c r="CA28" s="100"/>
      <c r="CB28" s="11"/>
      <c r="CC28" s="16"/>
      <c r="CD28" s="124"/>
      <c r="CE28" s="64" t="s">
        <v>120</v>
      </c>
      <c r="CF28" s="52"/>
      <c r="CG28" s="52"/>
      <c r="CH28" s="52"/>
      <c r="CI28" s="52"/>
      <c r="CJ28" s="52"/>
      <c r="CK28" s="100"/>
      <c r="CL28" s="11"/>
      <c r="CM28" s="16"/>
      <c r="CN28" s="124"/>
      <c r="CO28" s="64" t="s">
        <v>120</v>
      </c>
      <c r="CP28" s="52"/>
      <c r="CQ28" s="52"/>
      <c r="CR28" s="52"/>
      <c r="CS28" s="52"/>
      <c r="CT28" s="52"/>
      <c r="CU28" s="100"/>
      <c r="CV28" s="11"/>
      <c r="CW28" s="16"/>
      <c r="CX28" s="124"/>
      <c r="CY28" s="64" t="s">
        <v>120</v>
      </c>
      <c r="CZ28" s="52" t="s">
        <v>162</v>
      </c>
      <c r="DA28" s="52" t="s">
        <v>162</v>
      </c>
      <c r="DB28" s="52" t="s">
        <v>162</v>
      </c>
      <c r="DC28" s="52" t="s">
        <v>162</v>
      </c>
      <c r="DD28" s="52" t="s">
        <v>162</v>
      </c>
      <c r="DE28" s="100"/>
      <c r="DF28" s="11"/>
      <c r="DG28" s="16"/>
      <c r="DH28" s="124"/>
      <c r="DI28" s="64" t="s">
        <v>120</v>
      </c>
      <c r="DJ28" s="52"/>
      <c r="DK28" s="52"/>
      <c r="DL28" s="52"/>
      <c r="DM28" s="52"/>
      <c r="DN28" s="52"/>
      <c r="DO28" s="100"/>
      <c r="DP28" s="11"/>
      <c r="DQ28" s="16"/>
      <c r="DR28" s="124"/>
      <c r="DS28" s="64" t="s">
        <v>120</v>
      </c>
      <c r="DT28" s="52"/>
      <c r="DU28" s="52"/>
      <c r="DV28" s="52"/>
      <c r="DW28" s="52"/>
      <c r="DX28" s="52"/>
      <c r="DY28" s="100"/>
      <c r="DZ28" s="11"/>
      <c r="EA28" s="16"/>
      <c r="EB28" s="124"/>
      <c r="EC28" s="64" t="s">
        <v>120</v>
      </c>
      <c r="ED28" s="52"/>
      <c r="EE28" s="52"/>
      <c r="EF28" s="52"/>
      <c r="EG28" s="52"/>
      <c r="EH28" s="52"/>
      <c r="EI28" s="100"/>
      <c r="EJ28" s="11"/>
      <c r="EK28" s="16"/>
      <c r="EL28" s="124"/>
      <c r="EM28" s="64" t="s">
        <v>120</v>
      </c>
      <c r="EN28" s="52"/>
      <c r="EO28" s="52"/>
      <c r="EP28" s="52"/>
      <c r="EQ28" s="52"/>
      <c r="ER28" s="52"/>
      <c r="ES28" s="100"/>
      <c r="ET28" s="11"/>
      <c r="EU28" s="16"/>
      <c r="EV28" s="124"/>
      <c r="EW28" s="64" t="s">
        <v>120</v>
      </c>
      <c r="EX28" s="52"/>
      <c r="EY28" s="52"/>
      <c r="EZ28" s="52"/>
      <c r="FA28" s="52"/>
      <c r="FB28" s="52"/>
      <c r="FC28" s="100"/>
      <c r="FD28" s="11"/>
      <c r="FE28" s="16"/>
      <c r="FF28" s="124"/>
      <c r="FG28" s="64" t="s">
        <v>120</v>
      </c>
      <c r="FH28" s="52" t="s">
        <v>162</v>
      </c>
      <c r="FI28" s="52" t="s">
        <v>162</v>
      </c>
      <c r="FJ28" s="52" t="s">
        <v>162</v>
      </c>
      <c r="FK28" s="52" t="s">
        <v>162</v>
      </c>
      <c r="FL28" s="52" t="s">
        <v>162</v>
      </c>
      <c r="FM28" s="100"/>
      <c r="FN28" s="11"/>
      <c r="FO28" s="16"/>
      <c r="FP28" s="124"/>
      <c r="FQ28" s="64" t="s">
        <v>120</v>
      </c>
      <c r="FR28" s="52"/>
      <c r="FS28" s="52"/>
      <c r="FT28" s="52"/>
      <c r="FU28" s="52"/>
      <c r="FV28" s="52"/>
      <c r="FW28" s="100"/>
      <c r="FX28" s="11"/>
      <c r="FY28" s="16"/>
      <c r="FZ28" s="124"/>
      <c r="GA28" s="64" t="s">
        <v>120</v>
      </c>
      <c r="GB28" s="52"/>
      <c r="GC28" s="52"/>
      <c r="GD28" s="52"/>
      <c r="GE28" s="52"/>
      <c r="GF28" s="52"/>
      <c r="GG28" s="100"/>
      <c r="GH28" s="11"/>
      <c r="GI28" s="16"/>
      <c r="GJ28" s="124"/>
      <c r="GK28" s="64" t="s">
        <v>120</v>
      </c>
      <c r="GL28" s="52" t="s">
        <v>162</v>
      </c>
      <c r="GM28" s="52" t="s">
        <v>162</v>
      </c>
      <c r="GN28" s="52" t="s">
        <v>162</v>
      </c>
      <c r="GO28" s="52" t="s">
        <v>162</v>
      </c>
      <c r="GP28" s="52" t="s">
        <v>162</v>
      </c>
      <c r="GQ28" s="100"/>
      <c r="GR28" s="11"/>
      <c r="GS28" s="16"/>
      <c r="GT28" s="124"/>
      <c r="GU28" s="64" t="s">
        <v>120</v>
      </c>
      <c r="GV28" s="52"/>
      <c r="GW28" s="52"/>
      <c r="GX28" s="52"/>
      <c r="GY28" s="52"/>
      <c r="GZ28" s="52"/>
      <c r="HA28" s="100"/>
      <c r="HB28" s="11"/>
      <c r="HC28" s="16"/>
      <c r="HD28" s="124"/>
      <c r="HE28" s="64" t="s">
        <v>120</v>
      </c>
      <c r="HF28" s="52" t="s">
        <v>162</v>
      </c>
      <c r="HG28" s="52" t="s">
        <v>162</v>
      </c>
      <c r="HH28" s="52" t="s">
        <v>162</v>
      </c>
      <c r="HI28" s="52" t="s">
        <v>162</v>
      </c>
      <c r="HJ28" s="52" t="s">
        <v>162</v>
      </c>
      <c r="HK28" s="100"/>
      <c r="HL28" s="11"/>
      <c r="HM28" s="16"/>
      <c r="HN28" s="124"/>
      <c r="HO28" s="64" t="s">
        <v>120</v>
      </c>
      <c r="HP28" s="52"/>
      <c r="HQ28" s="52"/>
      <c r="HR28" s="52"/>
      <c r="HS28" s="52"/>
      <c r="HT28" s="52"/>
      <c r="HU28" s="100"/>
      <c r="HV28" s="11"/>
      <c r="HW28" s="16"/>
      <c r="HX28" s="132"/>
      <c r="IH28" s="132"/>
      <c r="IR28" s="132"/>
      <c r="JB28" s="132"/>
      <c r="JL28" s="132"/>
      <c r="JV28" s="132"/>
      <c r="KF28" s="132"/>
      <c r="KP28" s="132"/>
    </row>
    <row xmlns:x14ac="http://schemas.microsoft.com/office/spreadsheetml/2009/9/ac" r="29" s="2" customFormat="true" ht="15" customHeight="true" x14ac:dyDescent="0.25">
      <c r="A29" s="384" t="str">
        <f ca="true">IF(ISBLANK('Data Summary'!A31),"",'Data Summary'!A31)</f>
        <v/>
      </c>
      <c r="B29" s="124"/>
      <c r="C29" s="64" t="s">
        <v>102</v>
      </c>
      <c r="D29" s="52"/>
      <c r="E29" s="52"/>
      <c r="F29" s="52"/>
      <c r="G29" s="52"/>
      <c r="H29" s="52"/>
      <c r="I29" s="100"/>
      <c r="J29" s="11"/>
      <c r="K29" s="16"/>
      <c r="L29" s="124"/>
      <c r="M29" s="64" t="s">
        <v>102</v>
      </c>
      <c r="N29" s="52"/>
      <c r="O29" s="52"/>
      <c r="P29" s="52"/>
      <c r="Q29" s="52"/>
      <c r="R29" s="52"/>
      <c r="S29" s="100"/>
      <c r="T29" s="11"/>
      <c r="U29" s="16"/>
      <c r="V29" s="124"/>
      <c r="W29" s="64" t="s">
        <v>102</v>
      </c>
      <c r="X29" s="52"/>
      <c r="Y29" s="52"/>
      <c r="Z29" s="52"/>
      <c r="AA29" s="52"/>
      <c r="AB29" s="52"/>
      <c r="AC29" s="100"/>
      <c r="AD29" s="11"/>
      <c r="AE29" s="16"/>
      <c r="AF29" s="124"/>
      <c r="AG29" s="64" t="s">
        <v>102</v>
      </c>
      <c r="AH29" s="52"/>
      <c r="AI29" s="52"/>
      <c r="AJ29" s="52"/>
      <c r="AK29" s="52"/>
      <c r="AL29" s="52"/>
      <c r="AM29" s="100"/>
      <c r="AN29" s="11"/>
      <c r="AO29" s="16"/>
      <c r="AP29" s="124"/>
      <c r="AQ29" s="64" t="s">
        <v>102</v>
      </c>
      <c r="AR29" s="52"/>
      <c r="AS29" s="52"/>
      <c r="AT29" s="52"/>
      <c r="AU29" s="52"/>
      <c r="AV29" s="52"/>
      <c r="AW29" s="100"/>
      <c r="AX29" s="11"/>
      <c r="AY29" s="16"/>
      <c r="AZ29" s="124"/>
      <c r="BA29" s="64" t="s">
        <v>102</v>
      </c>
      <c r="BB29" s="52"/>
      <c r="BC29" s="52"/>
      <c r="BD29" s="52"/>
      <c r="BE29" s="52"/>
      <c r="BF29" s="52"/>
      <c r="BG29" s="100"/>
      <c r="BH29" s="11"/>
      <c r="BI29" s="16"/>
      <c r="BJ29" s="124"/>
      <c r="BK29" s="64" t="s">
        <v>102</v>
      </c>
      <c r="BL29" s="52"/>
      <c r="BM29" s="52"/>
      <c r="BN29" s="52"/>
      <c r="BO29" s="52"/>
      <c r="BP29" s="52"/>
      <c r="BQ29" s="100"/>
      <c r="BR29" s="11"/>
      <c r="BS29" s="16"/>
      <c r="BT29" s="124"/>
      <c r="BU29" s="64" t="s">
        <v>102</v>
      </c>
      <c r="BV29" s="52"/>
      <c r="BW29" s="52"/>
      <c r="BX29" s="52"/>
      <c r="BY29" s="52"/>
      <c r="BZ29" s="52"/>
      <c r="CA29" s="100"/>
      <c r="CB29" s="11"/>
      <c r="CC29" s="16"/>
      <c r="CD29" s="124"/>
      <c r="CE29" s="64" t="s">
        <v>102</v>
      </c>
      <c r="CF29" s="52"/>
      <c r="CG29" s="52"/>
      <c r="CH29" s="52"/>
      <c r="CI29" s="52"/>
      <c r="CJ29" s="52"/>
      <c r="CK29" s="100"/>
      <c r="CL29" s="11"/>
      <c r="CM29" s="16"/>
      <c r="CN29" s="124"/>
      <c r="CO29" s="64" t="s">
        <v>102</v>
      </c>
      <c r="CP29" s="52"/>
      <c r="CQ29" s="52"/>
      <c r="CR29" s="52"/>
      <c r="CS29" s="52"/>
      <c r="CT29" s="52"/>
      <c r="CU29" s="100"/>
      <c r="CV29" s="11"/>
      <c r="CW29" s="16"/>
      <c r="CX29" s="124"/>
      <c r="CY29" s="64" t="s">
        <v>102</v>
      </c>
      <c r="CZ29" s="52"/>
      <c r="DA29" s="52"/>
      <c r="DB29" s="52"/>
      <c r="DC29" s="52"/>
      <c r="DD29" s="52"/>
      <c r="DE29" s="100"/>
      <c r="DF29" s="11"/>
      <c r="DG29" s="16"/>
      <c r="DH29" s="124"/>
      <c r="DI29" s="64" t="s">
        <v>102</v>
      </c>
      <c r="DJ29" s="52"/>
      <c r="DK29" s="52"/>
      <c r="DL29" s="52"/>
      <c r="DM29" s="52"/>
      <c r="DN29" s="52"/>
      <c r="DO29" s="100"/>
      <c r="DP29" s="11"/>
      <c r="DQ29" s="16"/>
      <c r="DR29" s="124"/>
      <c r="DS29" s="64" t="s">
        <v>102</v>
      </c>
      <c r="DT29" s="52"/>
      <c r="DU29" s="52"/>
      <c r="DV29" s="52"/>
      <c r="DW29" s="52"/>
      <c r="DX29" s="52"/>
      <c r="DY29" s="100"/>
      <c r="DZ29" s="11"/>
      <c r="EA29" s="16"/>
      <c r="EB29" s="124"/>
      <c r="EC29" s="64" t="s">
        <v>102</v>
      </c>
      <c r="ED29" s="52"/>
      <c r="EE29" s="52"/>
      <c r="EF29" s="52"/>
      <c r="EG29" s="52"/>
      <c r="EH29" s="52"/>
      <c r="EI29" s="100"/>
      <c r="EJ29" s="11"/>
      <c r="EK29" s="16"/>
      <c r="EL29" s="124"/>
      <c r="EM29" s="64" t="s">
        <v>102</v>
      </c>
      <c r="EN29" s="52"/>
      <c r="EO29" s="52"/>
      <c r="EP29" s="52"/>
      <c r="EQ29" s="52"/>
      <c r="ER29" s="52"/>
      <c r="ES29" s="100"/>
      <c r="ET29" s="11"/>
      <c r="EU29" s="16"/>
      <c r="EV29" s="124"/>
      <c r="EW29" s="64" t="s">
        <v>102</v>
      </c>
      <c r="EX29" s="52"/>
      <c r="EY29" s="52"/>
      <c r="EZ29" s="52"/>
      <c r="FA29" s="52"/>
      <c r="FB29" s="52"/>
      <c r="FC29" s="100"/>
      <c r="FD29" s="11"/>
      <c r="FE29" s="16"/>
      <c r="FF29" s="124"/>
      <c r="FG29" s="64" t="s">
        <v>102</v>
      </c>
      <c r="FH29" s="52"/>
      <c r="FI29" s="52"/>
      <c r="FJ29" s="52"/>
      <c r="FK29" s="52"/>
      <c r="FL29" s="52"/>
      <c r="FM29" s="100"/>
      <c r="FN29" s="11"/>
      <c r="FO29" s="16"/>
      <c r="FP29" s="124"/>
      <c r="FQ29" s="64" t="s">
        <v>102</v>
      </c>
      <c r="FR29" s="52"/>
      <c r="FS29" s="52"/>
      <c r="FT29" s="52"/>
      <c r="FU29" s="52"/>
      <c r="FV29" s="52"/>
      <c r="FW29" s="100"/>
      <c r="FX29" s="11"/>
      <c r="FY29" s="16"/>
      <c r="FZ29" s="124"/>
      <c r="GA29" s="64" t="s">
        <v>102</v>
      </c>
      <c r="GB29" s="52"/>
      <c r="GC29" s="52"/>
      <c r="GD29" s="52"/>
      <c r="GE29" s="52"/>
      <c r="GF29" s="52"/>
      <c r="GG29" s="100"/>
      <c r="GH29" s="11"/>
      <c r="GI29" s="16"/>
      <c r="GJ29" s="124"/>
      <c r="GK29" s="64" t="s">
        <v>102</v>
      </c>
      <c r="GL29" s="52"/>
      <c r="GM29" s="52"/>
      <c r="GN29" s="52"/>
      <c r="GO29" s="52"/>
      <c r="GP29" s="52"/>
      <c r="GQ29" s="100"/>
      <c r="GR29" s="11"/>
      <c r="GS29" s="16"/>
      <c r="GT29" s="124"/>
      <c r="GU29" s="64" t="s">
        <v>102</v>
      </c>
      <c r="GV29" s="52"/>
      <c r="GW29" s="52"/>
      <c r="GX29" s="52"/>
      <c r="GY29" s="52"/>
      <c r="GZ29" s="52"/>
      <c r="HA29" s="100"/>
      <c r="HB29" s="11"/>
      <c r="HC29" s="16"/>
      <c r="HD29" s="124"/>
      <c r="HE29" s="64" t="s">
        <v>102</v>
      </c>
      <c r="HF29" s="52"/>
      <c r="HG29" s="52"/>
      <c r="HH29" s="52"/>
      <c r="HI29" s="52"/>
      <c r="HJ29" s="52"/>
      <c r="HK29" s="100"/>
      <c r="HL29" s="11"/>
      <c r="HM29" s="16"/>
      <c r="HN29" s="124"/>
      <c r="HO29" s="64" t="s">
        <v>102</v>
      </c>
      <c r="HP29" s="52"/>
      <c r="HQ29" s="52"/>
      <c r="HR29" s="52"/>
      <c r="HS29" s="52"/>
      <c r="HT29" s="52"/>
      <c r="HU29" s="100"/>
      <c r="HV29" s="11"/>
      <c r="HW29" s="16"/>
      <c r="HX29" s="132"/>
      <c r="IH29" s="132"/>
      <c r="IR29" s="132"/>
      <c r="JB29" s="132"/>
      <c r="JL29" s="132"/>
      <c r="JV29" s="132"/>
      <c r="KF29" s="132"/>
      <c r="KP29" s="132"/>
    </row>
    <row xmlns:x14ac="http://schemas.microsoft.com/office/spreadsheetml/2009/9/ac" r="30" s="2" customFormat="true" ht="15" customHeight="true" x14ac:dyDescent="0.25">
      <c r="A30" s="384" t="str">
        <f ca="true">IF(ISBLANK('Data Summary'!A32),"",'Data Summary'!A32)</f>
        <v/>
      </c>
      <c r="B30" s="124"/>
      <c r="C30" s="64" t="s">
        <v>127</v>
      </c>
      <c r="D30" s="52"/>
      <c r="E30" s="52"/>
      <c r="F30" s="52"/>
      <c r="G30" s="52"/>
      <c r="H30" s="52"/>
      <c r="I30" s="100"/>
      <c r="J30" s="11"/>
      <c r="K30" s="16"/>
      <c r="L30" s="124"/>
      <c r="M30" s="64" t="s">
        <v>127</v>
      </c>
      <c r="N30" s="52"/>
      <c r="O30" s="52"/>
      <c r="P30" s="52"/>
      <c r="Q30" s="52"/>
      <c r="R30" s="52"/>
      <c r="S30" s="100"/>
      <c r="T30" s="11"/>
      <c r="U30" s="16"/>
      <c r="V30" s="124"/>
      <c r="W30" s="64" t="s">
        <v>127</v>
      </c>
      <c r="X30" s="52"/>
      <c r="Y30" s="52"/>
      <c r="Z30" s="52"/>
      <c r="AA30" s="52"/>
      <c r="AB30" s="52"/>
      <c r="AC30" s="100"/>
      <c r="AD30" s="11"/>
      <c r="AE30" s="16"/>
      <c r="AF30" s="124"/>
      <c r="AG30" s="64" t="s">
        <v>127</v>
      </c>
      <c r="AH30" s="52"/>
      <c r="AI30" s="52"/>
      <c r="AJ30" s="52"/>
      <c r="AK30" s="52"/>
      <c r="AL30" s="52"/>
      <c r="AM30" s="100"/>
      <c r="AN30" s="11"/>
      <c r="AO30" s="16"/>
      <c r="AP30" s="124"/>
      <c r="AQ30" s="64" t="s">
        <v>127</v>
      </c>
      <c r="AR30" s="52"/>
      <c r="AS30" s="52"/>
      <c r="AT30" s="52"/>
      <c r="AU30" s="52"/>
      <c r="AV30" s="52"/>
      <c r="AW30" s="100"/>
      <c r="AX30" s="11"/>
      <c r="AY30" s="16"/>
      <c r="AZ30" s="124"/>
      <c r="BA30" s="64" t="s">
        <v>127</v>
      </c>
      <c r="BB30" s="52"/>
      <c r="BC30" s="52"/>
      <c r="BD30" s="52"/>
      <c r="BE30" s="52"/>
      <c r="BF30" s="52"/>
      <c r="BG30" s="100"/>
      <c r="BH30" s="11"/>
      <c r="BI30" s="16"/>
      <c r="BJ30" s="124"/>
      <c r="BK30" s="64" t="s">
        <v>127</v>
      </c>
      <c r="BL30" s="52"/>
      <c r="BM30" s="52"/>
      <c r="BN30" s="52"/>
      <c r="BO30" s="52"/>
      <c r="BP30" s="52"/>
      <c r="BQ30" s="100"/>
      <c r="BR30" s="11"/>
      <c r="BS30" s="16"/>
      <c r="BT30" s="124"/>
      <c r="BU30" s="64" t="s">
        <v>127</v>
      </c>
      <c r="BV30" s="52"/>
      <c r="BW30" s="52"/>
      <c r="BX30" s="52"/>
      <c r="BY30" s="52"/>
      <c r="BZ30" s="52"/>
      <c r="CA30" s="100"/>
      <c r="CB30" s="11"/>
      <c r="CC30" s="16"/>
      <c r="CD30" s="124"/>
      <c r="CE30" s="64" t="s">
        <v>127</v>
      </c>
      <c r="CF30" s="52"/>
      <c r="CG30" s="52"/>
      <c r="CH30" s="52"/>
      <c r="CI30" s="52"/>
      <c r="CJ30" s="52"/>
      <c r="CK30" s="100"/>
      <c r="CL30" s="11"/>
      <c r="CM30" s="16"/>
      <c r="CN30" s="124"/>
      <c r="CO30" s="64" t="s">
        <v>127</v>
      </c>
      <c r="CP30" s="52"/>
      <c r="CQ30" s="52"/>
      <c r="CR30" s="52"/>
      <c r="CS30" s="52"/>
      <c r="CT30" s="52"/>
      <c r="CU30" s="100"/>
      <c r="CV30" s="11"/>
      <c r="CW30" s="16"/>
      <c r="CX30" s="124"/>
      <c r="CY30" s="64" t="s">
        <v>127</v>
      </c>
      <c r="CZ30" s="52"/>
      <c r="DA30" s="52"/>
      <c r="DB30" s="52"/>
      <c r="DC30" s="52"/>
      <c r="DD30" s="52"/>
      <c r="DE30" s="100"/>
      <c r="DF30" s="11"/>
      <c r="DG30" s="16"/>
      <c r="DH30" s="124"/>
      <c r="DI30" s="64" t="s">
        <v>127</v>
      </c>
      <c r="DJ30" s="52"/>
      <c r="DK30" s="52"/>
      <c r="DL30" s="52"/>
      <c r="DM30" s="52"/>
      <c r="DN30" s="52"/>
      <c r="DO30" s="100"/>
      <c r="DP30" s="11"/>
      <c r="DQ30" s="16"/>
      <c r="DR30" s="124"/>
      <c r="DS30" s="64" t="s">
        <v>127</v>
      </c>
      <c r="DT30" s="52"/>
      <c r="DU30" s="52"/>
      <c r="DV30" s="52"/>
      <c r="DW30" s="52"/>
      <c r="DX30" s="52"/>
      <c r="DY30" s="100"/>
      <c r="DZ30" s="11"/>
      <c r="EA30" s="16"/>
      <c r="EB30" s="124"/>
      <c r="EC30" s="64" t="s">
        <v>127</v>
      </c>
      <c r="ED30" s="52"/>
      <c r="EE30" s="52"/>
      <c r="EF30" s="52"/>
      <c r="EG30" s="52"/>
      <c r="EH30" s="52"/>
      <c r="EI30" s="100"/>
      <c r="EJ30" s="11"/>
      <c r="EK30" s="16"/>
      <c r="EL30" s="124"/>
      <c r="EM30" s="64" t="s">
        <v>127</v>
      </c>
      <c r="EN30" s="52"/>
      <c r="EO30" s="52"/>
      <c r="EP30" s="52"/>
      <c r="EQ30" s="52"/>
      <c r="ER30" s="52"/>
      <c r="ES30" s="100"/>
      <c r="ET30" s="11"/>
      <c r="EU30" s="16"/>
      <c r="EV30" s="124"/>
      <c r="EW30" s="64" t="s">
        <v>127</v>
      </c>
      <c r="EX30" s="52"/>
      <c r="EY30" s="52"/>
      <c r="EZ30" s="52"/>
      <c r="FA30" s="52"/>
      <c r="FB30" s="52"/>
      <c r="FC30" s="100"/>
      <c r="FD30" s="11"/>
      <c r="FE30" s="16"/>
      <c r="FF30" s="124"/>
      <c r="FG30" s="64" t="s">
        <v>127</v>
      </c>
      <c r="FH30" s="52"/>
      <c r="FI30" s="52"/>
      <c r="FJ30" s="52"/>
      <c r="FK30" s="52"/>
      <c r="FL30" s="52"/>
      <c r="FM30" s="100"/>
      <c r="FN30" s="11"/>
      <c r="FO30" s="16"/>
      <c r="FP30" s="124"/>
      <c r="FQ30" s="64" t="s">
        <v>127</v>
      </c>
      <c r="FR30" s="52"/>
      <c r="FS30" s="52"/>
      <c r="FT30" s="52"/>
      <c r="FU30" s="52"/>
      <c r="FV30" s="52"/>
      <c r="FW30" s="100"/>
      <c r="FX30" s="11"/>
      <c r="FY30" s="16"/>
      <c r="FZ30" s="124"/>
      <c r="GA30" s="64" t="s">
        <v>127</v>
      </c>
      <c r="GB30" s="52"/>
      <c r="GC30" s="52"/>
      <c r="GD30" s="52"/>
      <c r="GE30" s="52"/>
      <c r="GF30" s="52"/>
      <c r="GG30" s="100"/>
      <c r="GH30" s="11"/>
      <c r="GI30" s="16"/>
      <c r="GJ30" s="124"/>
      <c r="GK30" s="64" t="s">
        <v>127</v>
      </c>
      <c r="GL30" s="52"/>
      <c r="GM30" s="52"/>
      <c r="GN30" s="52"/>
      <c r="GO30" s="52"/>
      <c r="GP30" s="52"/>
      <c r="GQ30" s="100"/>
      <c r="GR30" s="11"/>
      <c r="GS30" s="16"/>
      <c r="GT30" s="124"/>
      <c r="GU30" s="64" t="s">
        <v>127</v>
      </c>
      <c r="GV30" s="52"/>
      <c r="GW30" s="52"/>
      <c r="GX30" s="52"/>
      <c r="GY30" s="52"/>
      <c r="GZ30" s="52"/>
      <c r="HA30" s="100"/>
      <c r="HB30" s="11"/>
      <c r="HC30" s="16"/>
      <c r="HD30" s="124"/>
      <c r="HE30" s="64" t="s">
        <v>127</v>
      </c>
      <c r="HF30" s="52"/>
      <c r="HG30" s="52"/>
      <c r="HH30" s="52"/>
      <c r="HI30" s="52"/>
      <c r="HJ30" s="52"/>
      <c r="HK30" s="100"/>
      <c r="HL30" s="11"/>
      <c r="HM30" s="16"/>
      <c r="HN30" s="124"/>
      <c r="HO30" s="64" t="s">
        <v>127</v>
      </c>
      <c r="HP30" s="52"/>
      <c r="HQ30" s="52"/>
      <c r="HR30" s="52"/>
      <c r="HS30" s="52"/>
      <c r="HT30" s="52"/>
      <c r="HU30" s="100"/>
      <c r="HV30" s="11"/>
      <c r="HW30" s="16"/>
      <c r="HX30" s="132"/>
      <c r="IH30" s="132"/>
      <c r="IR30" s="132"/>
      <c r="JB30" s="132"/>
      <c r="JL30" s="132"/>
      <c r="JV30" s="132"/>
      <c r="KF30" s="132"/>
      <c r="KP30" s="132"/>
    </row>
    <row xmlns:x14ac="http://schemas.microsoft.com/office/spreadsheetml/2009/9/ac" r="31" ht="16.5" customHeight="true" x14ac:dyDescent="0.25">
      <c r="A31" s="384" t="str">
        <f ca="true">IF(ISBLANK('Data Summary'!A33),"",'Data Summary'!A33)</f>
        <v/>
      </c>
      <c r="B31" s="124"/>
      <c r="C31" s="64" t="s">
        <v>128</v>
      </c>
      <c r="D31" s="52"/>
      <c r="E31" s="52"/>
      <c r="F31" s="52"/>
      <c r="G31" s="52"/>
      <c r="H31" s="52"/>
      <c r="I31" s="100"/>
      <c r="J31" s="11"/>
      <c r="K31" s="16"/>
      <c r="L31" s="124"/>
      <c r="M31" s="64" t="s">
        <v>128</v>
      </c>
      <c r="N31" s="52"/>
      <c r="O31" s="52"/>
      <c r="P31" s="52"/>
      <c r="Q31" s="52"/>
      <c r="R31" s="52"/>
      <c r="S31" s="100"/>
      <c r="T31" s="11"/>
      <c r="U31" s="16"/>
      <c r="V31" s="124"/>
      <c r="W31" s="64" t="s">
        <v>128</v>
      </c>
      <c r="X31" s="52"/>
      <c r="Y31" s="52"/>
      <c r="Z31" s="52"/>
      <c r="AA31" s="52"/>
      <c r="AB31" s="52"/>
      <c r="AC31" s="100"/>
      <c r="AD31" s="11"/>
      <c r="AE31" s="16"/>
      <c r="AF31" s="124"/>
      <c r="AG31" s="64" t="s">
        <v>128</v>
      </c>
      <c r="AH31" s="52"/>
      <c r="AI31" s="52"/>
      <c r="AJ31" s="52"/>
      <c r="AK31" s="52"/>
      <c r="AL31" s="52"/>
      <c r="AM31" s="100"/>
      <c r="AN31" s="11"/>
      <c r="AO31" s="16"/>
      <c r="AP31" s="124"/>
      <c r="AQ31" s="64" t="s">
        <v>128</v>
      </c>
      <c r="AR31" s="52"/>
      <c r="AS31" s="52"/>
      <c r="AT31" s="52"/>
      <c r="AU31" s="52"/>
      <c r="AV31" s="52"/>
      <c r="AW31" s="100"/>
      <c r="AX31" s="11"/>
      <c r="AY31" s="16"/>
      <c r="AZ31" s="124"/>
      <c r="BA31" s="64" t="s">
        <v>128</v>
      </c>
      <c r="BB31" s="52"/>
      <c r="BC31" s="52"/>
      <c r="BD31" s="52"/>
      <c r="BE31" s="52"/>
      <c r="BF31" s="52"/>
      <c r="BG31" s="100"/>
      <c r="BH31" s="11"/>
      <c r="BI31" s="16"/>
      <c r="BJ31" s="124"/>
      <c r="BK31" s="64" t="s">
        <v>128</v>
      </c>
      <c r="BL31" s="52"/>
      <c r="BM31" s="52"/>
      <c r="BN31" s="52"/>
      <c r="BO31" s="52"/>
      <c r="BP31" s="52"/>
      <c r="BQ31" s="100"/>
      <c r="BR31" s="11"/>
      <c r="BS31" s="16"/>
      <c r="BT31" s="124"/>
      <c r="BU31" s="64" t="s">
        <v>128</v>
      </c>
      <c r="BV31" s="52"/>
      <c r="BW31" s="52"/>
      <c r="BX31" s="52"/>
      <c r="BY31" s="52"/>
      <c r="BZ31" s="52"/>
      <c r="CA31" s="100"/>
      <c r="CB31" s="11"/>
      <c r="CC31" s="16"/>
      <c r="CD31" s="124"/>
      <c r="CE31" s="64" t="s">
        <v>128</v>
      </c>
      <c r="CF31" s="52"/>
      <c r="CG31" s="52"/>
      <c r="CH31" s="52"/>
      <c r="CI31" s="52"/>
      <c r="CJ31" s="52"/>
      <c r="CK31" s="100"/>
      <c r="CL31" s="11"/>
      <c r="CM31" s="16"/>
      <c r="CN31" s="124"/>
      <c r="CO31" s="64" t="s">
        <v>128</v>
      </c>
      <c r="CP31" s="52"/>
      <c r="CQ31" s="52"/>
      <c r="CR31" s="52"/>
      <c r="CS31" s="52"/>
      <c r="CT31" s="52"/>
      <c r="CU31" s="100"/>
      <c r="CV31" s="11"/>
      <c r="CW31" s="16"/>
      <c r="CX31" s="124"/>
      <c r="CY31" s="64" t="s">
        <v>128</v>
      </c>
      <c r="CZ31" s="52"/>
      <c r="DA31" s="52"/>
      <c r="DB31" s="52"/>
      <c r="DC31" s="52"/>
      <c r="DD31" s="52"/>
      <c r="DE31" s="100"/>
      <c r="DF31" s="11"/>
      <c r="DG31" s="16"/>
      <c r="DH31" s="124"/>
      <c r="DI31" s="64" t="s">
        <v>128</v>
      </c>
      <c r="DJ31" s="52"/>
      <c r="DK31" s="52"/>
      <c r="DL31" s="52"/>
      <c r="DM31" s="52"/>
      <c r="DN31" s="52"/>
      <c r="DO31" s="100"/>
      <c r="DP31" s="11"/>
      <c r="DQ31" s="16"/>
      <c r="DR31" s="124"/>
      <c r="DS31" s="64" t="s">
        <v>128</v>
      </c>
      <c r="DT31" s="52"/>
      <c r="DU31" s="52"/>
      <c r="DV31" s="52"/>
      <c r="DW31" s="52"/>
      <c r="DX31" s="52"/>
      <c r="DY31" s="100"/>
      <c r="DZ31" s="11"/>
      <c r="EA31" s="16"/>
      <c r="EB31" s="124"/>
      <c r="EC31" s="64" t="s">
        <v>128</v>
      </c>
      <c r="ED31" s="52"/>
      <c r="EE31" s="52"/>
      <c r="EF31" s="52"/>
      <c r="EG31" s="52"/>
      <c r="EH31" s="52"/>
      <c r="EI31" s="100"/>
      <c r="EJ31" s="11"/>
      <c r="EK31" s="16"/>
      <c r="EL31" s="124"/>
      <c r="EM31" s="64" t="s">
        <v>128</v>
      </c>
      <c r="EN31" s="52"/>
      <c r="EO31" s="52"/>
      <c r="EP31" s="52"/>
      <c r="EQ31" s="52"/>
      <c r="ER31" s="52"/>
      <c r="ES31" s="100"/>
      <c r="ET31" s="11"/>
      <c r="EU31" s="16"/>
      <c r="EV31" s="124"/>
      <c r="EW31" s="64" t="s">
        <v>128</v>
      </c>
      <c r="EX31" s="52"/>
      <c r="EY31" s="52"/>
      <c r="EZ31" s="52"/>
      <c r="FA31" s="52"/>
      <c r="FB31" s="52"/>
      <c r="FC31" s="100"/>
      <c r="FD31" s="11"/>
      <c r="FE31" s="16"/>
      <c r="FF31" s="124"/>
      <c r="FG31" s="64" t="s">
        <v>128</v>
      </c>
      <c r="FH31" s="52"/>
      <c r="FI31" s="52"/>
      <c r="FJ31" s="52"/>
      <c r="FK31" s="52"/>
      <c r="FL31" s="52"/>
      <c r="FM31" s="100"/>
      <c r="FN31" s="11"/>
      <c r="FO31" s="16"/>
      <c r="FP31" s="124"/>
      <c r="FQ31" s="64" t="s">
        <v>128</v>
      </c>
      <c r="FR31" s="52"/>
      <c r="FS31" s="52"/>
      <c r="FT31" s="52"/>
      <c r="FU31" s="52"/>
      <c r="FV31" s="52"/>
      <c r="FW31" s="100"/>
      <c r="FX31" s="11"/>
      <c r="FY31" s="16"/>
      <c r="FZ31" s="124"/>
      <c r="GA31" s="64" t="s">
        <v>128</v>
      </c>
      <c r="GB31" s="52"/>
      <c r="GC31" s="52"/>
      <c r="GD31" s="52"/>
      <c r="GE31" s="52"/>
      <c r="GF31" s="52"/>
      <c r="GG31" s="100"/>
      <c r="GH31" s="11"/>
      <c r="GI31" s="16"/>
      <c r="GJ31" s="124"/>
      <c r="GK31" s="64" t="s">
        <v>128</v>
      </c>
      <c r="GL31" s="52"/>
      <c r="GM31" s="52"/>
      <c r="GN31" s="52"/>
      <c r="GO31" s="52"/>
      <c r="GP31" s="52"/>
      <c r="GQ31" s="100"/>
      <c r="GR31" s="11"/>
      <c r="GS31" s="16"/>
      <c r="GT31" s="124"/>
      <c r="GU31" s="64" t="s">
        <v>128</v>
      </c>
      <c r="GV31" s="52"/>
      <c r="GW31" s="52"/>
      <c r="GX31" s="52"/>
      <c r="GY31" s="52"/>
      <c r="GZ31" s="52"/>
      <c r="HA31" s="100"/>
      <c r="HB31" s="11"/>
      <c r="HC31" s="16"/>
      <c r="HD31" s="124"/>
      <c r="HE31" s="64" t="s">
        <v>128</v>
      </c>
      <c r="HF31" s="52"/>
      <c r="HG31" s="52"/>
      <c r="HH31" s="52"/>
      <c r="HI31" s="52"/>
      <c r="HJ31" s="52"/>
      <c r="HK31" s="100"/>
      <c r="HL31" s="11"/>
      <c r="HM31" s="16"/>
      <c r="HN31" s="124"/>
      <c r="HO31" s="64" t="s">
        <v>128</v>
      </c>
      <c r="HP31" s="52"/>
      <c r="HQ31" s="52"/>
      <c r="HR31" s="52"/>
      <c r="HS31" s="52"/>
      <c r="HT31" s="52"/>
      <c r="HU31" s="100"/>
      <c r="HV31" s="11"/>
      <c r="HW31" s="16"/>
    </row>
    <row xmlns:x14ac="http://schemas.microsoft.com/office/spreadsheetml/2009/9/ac" r="32" ht="16.5" customHeight="true" x14ac:dyDescent="0.25">
      <c r="A32" s="384" t="str">
        <f ca="true">IF(ISBLANK('Data Summary'!A34),"",'Data Summary'!A34)</f>
        <v/>
      </c>
      <c r="B32" s="124"/>
      <c r="C32" s="64" t="s">
        <v>103</v>
      </c>
      <c r="D32" s="52"/>
      <c r="E32" s="52"/>
      <c r="F32" s="52"/>
      <c r="G32" s="52"/>
      <c r="H32" s="52"/>
      <c r="I32" s="100"/>
      <c r="J32" s="11"/>
      <c r="K32" s="16"/>
      <c r="L32" s="124"/>
      <c r="M32" s="64" t="s">
        <v>103</v>
      </c>
      <c r="N32" s="52"/>
      <c r="O32" s="52"/>
      <c r="P32" s="52"/>
      <c r="Q32" s="52"/>
      <c r="R32" s="52"/>
      <c r="S32" s="100"/>
      <c r="T32" s="11"/>
      <c r="U32" s="16"/>
      <c r="V32" s="124"/>
      <c r="W32" s="64" t="s">
        <v>103</v>
      </c>
      <c r="X32" s="52"/>
      <c r="Y32" s="52"/>
      <c r="Z32" s="52"/>
      <c r="AA32" s="52"/>
      <c r="AB32" s="52"/>
      <c r="AC32" s="100"/>
      <c r="AD32" s="11"/>
      <c r="AE32" s="16"/>
      <c r="AF32" s="124"/>
      <c r="AG32" s="64" t="s">
        <v>103</v>
      </c>
      <c r="AH32" s="52"/>
      <c r="AI32" s="52"/>
      <c r="AJ32" s="52"/>
      <c r="AK32" s="52"/>
      <c r="AL32" s="52"/>
      <c r="AM32" s="100"/>
      <c r="AN32" s="11"/>
      <c r="AO32" s="16"/>
      <c r="AP32" s="124"/>
      <c r="AQ32" s="64" t="s">
        <v>103</v>
      </c>
      <c r="AR32" s="52"/>
      <c r="AS32" s="52"/>
      <c r="AT32" s="52"/>
      <c r="AU32" s="52"/>
      <c r="AV32" s="52"/>
      <c r="AW32" s="100"/>
      <c r="AX32" s="11"/>
      <c r="AY32" s="16"/>
      <c r="AZ32" s="124"/>
      <c r="BA32" s="64" t="s">
        <v>103</v>
      </c>
      <c r="BB32" s="52"/>
      <c r="BC32" s="52"/>
      <c r="BD32" s="52"/>
      <c r="BE32" s="52"/>
      <c r="BF32" s="52"/>
      <c r="BG32" s="100"/>
      <c r="BH32" s="11"/>
      <c r="BI32" s="16"/>
      <c r="BJ32" s="124"/>
      <c r="BK32" s="64" t="s">
        <v>103</v>
      </c>
      <c r="BL32" s="52"/>
      <c r="BM32" s="52"/>
      <c r="BN32" s="52"/>
      <c r="BO32" s="52"/>
      <c r="BP32" s="52"/>
      <c r="BQ32" s="100"/>
      <c r="BR32" s="11"/>
      <c r="BS32" s="16"/>
      <c r="BT32" s="124"/>
      <c r="BU32" s="64" t="s">
        <v>103</v>
      </c>
      <c r="BV32" s="52"/>
      <c r="BW32" s="52"/>
      <c r="BX32" s="52"/>
      <c r="BY32" s="52"/>
      <c r="BZ32" s="52"/>
      <c r="CA32" s="100"/>
      <c r="CB32" s="11"/>
      <c r="CC32" s="16"/>
      <c r="CD32" s="124"/>
      <c r="CE32" s="64" t="s">
        <v>103</v>
      </c>
      <c r="CF32" s="52"/>
      <c r="CG32" s="52"/>
      <c r="CH32" s="52"/>
      <c r="CI32" s="52"/>
      <c r="CJ32" s="52"/>
      <c r="CK32" s="100"/>
      <c r="CL32" s="11"/>
      <c r="CM32" s="16"/>
      <c r="CN32" s="124"/>
      <c r="CO32" s="64" t="s">
        <v>103</v>
      </c>
      <c r="CP32" s="52"/>
      <c r="CQ32" s="52"/>
      <c r="CR32" s="52"/>
      <c r="CS32" s="52"/>
      <c r="CT32" s="52"/>
      <c r="CU32" s="100"/>
      <c r="CV32" s="11"/>
      <c r="CW32" s="16"/>
      <c r="CX32" s="124"/>
      <c r="CY32" s="64" t="s">
        <v>103</v>
      </c>
      <c r="CZ32" s="52"/>
      <c r="DA32" s="52"/>
      <c r="DB32" s="52"/>
      <c r="DC32" s="52"/>
      <c r="DD32" s="52"/>
      <c r="DE32" s="100"/>
      <c r="DF32" s="11"/>
      <c r="DG32" s="16"/>
      <c r="DH32" s="124"/>
      <c r="DI32" s="64" t="s">
        <v>103</v>
      </c>
      <c r="DJ32" s="52" t="s">
        <v>162</v>
      </c>
      <c r="DK32" s="52"/>
      <c r="DL32" s="52"/>
      <c r="DM32" s="52"/>
      <c r="DN32" s="52" t="s">
        <v>162</v>
      </c>
      <c r="DO32" s="100"/>
      <c r="DP32" s="11"/>
      <c r="DQ32" s="16"/>
      <c r="DR32" s="124"/>
      <c r="DS32" s="64" t="s">
        <v>103</v>
      </c>
      <c r="DT32" s="52"/>
      <c r="DU32" s="52"/>
      <c r="DV32" s="52"/>
      <c r="DW32" s="52"/>
      <c r="DX32" s="52"/>
      <c r="DY32" s="100"/>
      <c r="DZ32" s="11"/>
      <c r="EA32" s="16"/>
      <c r="EB32" s="124"/>
      <c r="EC32" s="64" t="s">
        <v>103</v>
      </c>
      <c r="ED32" s="52"/>
      <c r="EE32" s="52"/>
      <c r="EF32" s="52"/>
      <c r="EG32" s="52"/>
      <c r="EH32" s="52"/>
      <c r="EI32" s="100"/>
      <c r="EJ32" s="11"/>
      <c r="EK32" s="16"/>
      <c r="EL32" s="124"/>
      <c r="EM32" s="64" t="s">
        <v>103</v>
      </c>
      <c r="EN32" s="52"/>
      <c r="EO32" s="52"/>
      <c r="EP32" s="52"/>
      <c r="EQ32" s="52"/>
      <c r="ER32" s="52"/>
      <c r="ES32" s="100"/>
      <c r="ET32" s="11"/>
      <c r="EU32" s="16"/>
      <c r="EV32" s="124"/>
      <c r="EW32" s="64" t="s">
        <v>103</v>
      </c>
      <c r="EX32" s="52"/>
      <c r="EY32" s="52"/>
      <c r="EZ32" s="52"/>
      <c r="FA32" s="52"/>
      <c r="FB32" s="52"/>
      <c r="FC32" s="100"/>
      <c r="FD32" s="11"/>
      <c r="FE32" s="16"/>
      <c r="FF32" s="124"/>
      <c r="FG32" s="64" t="s">
        <v>103</v>
      </c>
      <c r="FH32" s="52"/>
      <c r="FI32" s="52"/>
      <c r="FJ32" s="52"/>
      <c r="FK32" s="52"/>
      <c r="FL32" s="52"/>
      <c r="FM32" s="100"/>
      <c r="FN32" s="11"/>
      <c r="FO32" s="16"/>
      <c r="FP32" s="124"/>
      <c r="FQ32" s="64" t="s">
        <v>103</v>
      </c>
      <c r="FR32" s="52"/>
      <c r="FS32" s="52"/>
      <c r="FT32" s="52"/>
      <c r="FU32" s="52"/>
      <c r="FV32" s="52"/>
      <c r="FW32" s="100"/>
      <c r="FX32" s="11"/>
      <c r="FY32" s="16"/>
      <c r="FZ32" s="124"/>
      <c r="GA32" s="64" t="s">
        <v>103</v>
      </c>
      <c r="GB32" s="52"/>
      <c r="GC32" s="52"/>
      <c r="GD32" s="52"/>
      <c r="GE32" s="52"/>
      <c r="GF32" s="52"/>
      <c r="GG32" s="100"/>
      <c r="GH32" s="11"/>
      <c r="GI32" s="16"/>
      <c r="GJ32" s="124"/>
      <c r="GK32" s="64" t="s">
        <v>103</v>
      </c>
      <c r="GL32" s="52"/>
      <c r="GM32" s="52"/>
      <c r="GN32" s="52"/>
      <c r="GO32" s="52"/>
      <c r="GP32" s="52"/>
      <c r="GQ32" s="100"/>
      <c r="GR32" s="11"/>
      <c r="GS32" s="16"/>
      <c r="GT32" s="124"/>
      <c r="GU32" s="64" t="s">
        <v>103</v>
      </c>
      <c r="GV32" s="52"/>
      <c r="GW32" s="52"/>
      <c r="GX32" s="52"/>
      <c r="GY32" s="52"/>
      <c r="GZ32" s="52"/>
      <c r="HA32" s="100"/>
      <c r="HB32" s="11"/>
      <c r="HC32" s="16"/>
      <c r="HD32" s="124"/>
      <c r="HE32" s="64" t="s">
        <v>103</v>
      </c>
      <c r="HF32" s="52"/>
      <c r="HG32" s="52"/>
      <c r="HH32" s="52"/>
      <c r="HI32" s="52"/>
      <c r="HJ32" s="52"/>
      <c r="HK32" s="100"/>
      <c r="HL32" s="11"/>
      <c r="HM32" s="16"/>
      <c r="HN32" s="124"/>
      <c r="HO32" s="64" t="s">
        <v>103</v>
      </c>
      <c r="HP32" s="52" t="s">
        <v>162</v>
      </c>
      <c r="HQ32" s="52"/>
      <c r="HR32" s="52"/>
      <c r="HS32" s="52"/>
      <c r="HT32" s="52" t="s">
        <v>162</v>
      </c>
      <c r="HU32" s="100" t="s">
        <v>162</v>
      </c>
      <c r="HV32" s="11"/>
      <c r="HW32" s="16"/>
    </row>
    <row xmlns:x14ac="http://schemas.microsoft.com/office/spreadsheetml/2009/9/ac" r="33" ht="16.5" customHeight="true" x14ac:dyDescent="0.25">
      <c r="A33" s="384" t="str">
        <f ca="true">IF(ISBLANK('Data Summary'!A35),"",'Data Summary'!A35)</f>
        <v/>
      </c>
      <c r="B33" s="125"/>
      <c r="C33" s="12" t="s">
        <v>23</v>
      </c>
      <c r="D33" s="71"/>
      <c r="E33" s="71"/>
      <c r="F33" s="71"/>
      <c r="G33" s="72"/>
      <c r="H33" s="73"/>
      <c r="I33" s="74"/>
      <c r="J33" s="11"/>
      <c r="K33" s="16"/>
      <c r="L33" s="125"/>
      <c r="M33" s="12" t="s">
        <v>23</v>
      </c>
      <c r="N33" s="71"/>
      <c r="O33" s="10"/>
      <c r="P33" s="10"/>
      <c r="Q33" s="72"/>
      <c r="R33" s="73"/>
      <c r="S33" s="74"/>
      <c r="T33" s="11"/>
      <c r="U33" s="16"/>
      <c r="V33" s="125"/>
      <c r="W33" s="12" t="s">
        <v>23</v>
      </c>
      <c r="X33" s="71"/>
      <c r="Y33" s="10"/>
      <c r="Z33" s="10"/>
      <c r="AA33" s="72">
        <v>11706</v>
      </c>
      <c r="AB33" s="73">
        <v>18135</v>
      </c>
      <c r="AC33" s="74"/>
      <c r="AD33" s="11"/>
      <c r="AE33" s="16"/>
      <c r="AF33" s="125"/>
      <c r="AG33" s="12" t="s">
        <v>23</v>
      </c>
      <c r="AH33" s="71"/>
      <c r="AI33" s="10"/>
      <c r="AJ33" s="10"/>
      <c r="AK33" s="72">
        <v>11706</v>
      </c>
      <c r="AL33" s="73">
        <v>18135</v>
      </c>
      <c r="AM33" s="74"/>
      <c r="AN33" s="11"/>
      <c r="AO33" s="16"/>
      <c r="AP33" s="125"/>
      <c r="AQ33" s="12" t="s">
        <v>23</v>
      </c>
      <c r="AR33" s="71"/>
      <c r="AS33" s="10"/>
      <c r="AT33" s="10"/>
      <c r="AU33" s="72">
        <v>11706</v>
      </c>
      <c r="AV33" s="73">
        <v>18135</v>
      </c>
      <c r="AW33" s="74"/>
      <c r="AX33" s="11"/>
      <c r="AY33" s="16"/>
      <c r="AZ33" s="125"/>
      <c r="BA33" s="12" t="s">
        <v>23</v>
      </c>
      <c r="BB33" s="71"/>
      <c r="BC33" s="10"/>
      <c r="BD33" s="10"/>
      <c r="BE33" s="72">
        <v>11706</v>
      </c>
      <c r="BF33" s="73">
        <v>18135</v>
      </c>
      <c r="BG33" s="74"/>
      <c r="BH33" s="11"/>
      <c r="BI33" s="16"/>
      <c r="BJ33" s="125"/>
      <c r="BK33" s="12" t="s">
        <v>23</v>
      </c>
      <c r="BL33" s="71"/>
      <c r="BM33" s="10"/>
      <c r="BN33" s="10"/>
      <c r="BO33" s="72"/>
      <c r="BP33" s="73"/>
      <c r="BQ33" s="74"/>
      <c r="BR33" s="11"/>
      <c r="BS33" s="16"/>
      <c r="BT33" s="125"/>
      <c r="BU33" s="12" t="s">
        <v>23</v>
      </c>
      <c r="BV33" s="71"/>
      <c r="BW33" s="10"/>
      <c r="BX33" s="10"/>
      <c r="BY33" s="72"/>
      <c r="BZ33" s="73"/>
      <c r="CA33" s="74"/>
      <c r="CB33" s="11"/>
      <c r="CC33" s="16"/>
      <c r="CD33" s="125"/>
      <c r="CE33" s="12" t="s">
        <v>23</v>
      </c>
      <c r="CF33" s="71"/>
      <c r="CG33" s="10"/>
      <c r="CH33" s="10"/>
      <c r="CI33" s="72">
        <v>11706</v>
      </c>
      <c r="CJ33" s="73">
        <v>18135</v>
      </c>
      <c r="CK33" s="74"/>
      <c r="CL33" s="11"/>
      <c r="CM33" s="16"/>
      <c r="CN33" s="125"/>
      <c r="CO33" s="12" t="s">
        <v>23</v>
      </c>
      <c r="CP33" s="71"/>
      <c r="CQ33" s="10"/>
      <c r="CR33" s="10"/>
      <c r="CS33" s="72">
        <v>11706</v>
      </c>
      <c r="CT33" s="73">
        <v>18135</v>
      </c>
      <c r="CU33" s="74"/>
      <c r="CV33" s="11"/>
      <c r="CW33" s="16"/>
      <c r="CX33" s="125"/>
      <c r="CY33" s="12" t="s">
        <v>23</v>
      </c>
      <c r="CZ33" s="71"/>
      <c r="DA33" s="71"/>
      <c r="DB33" s="71"/>
      <c r="DC33" s="72">
        <v>9473</v>
      </c>
      <c r="DD33" s="73">
        <v>19725</v>
      </c>
      <c r="DE33" s="74"/>
      <c r="DF33" s="11"/>
      <c r="DG33" s="16"/>
      <c r="DH33" s="125"/>
      <c r="DI33" s="12" t="s">
        <v>23</v>
      </c>
      <c r="DJ33" s="71"/>
      <c r="DK33" s="10"/>
      <c r="DL33" s="10"/>
      <c r="DM33" s="72"/>
      <c r="DN33" s="73"/>
      <c r="DO33" s="74"/>
      <c r="DP33" s="11"/>
      <c r="DQ33" s="16"/>
      <c r="DR33" s="125"/>
      <c r="DS33" s="12" t="s">
        <v>23</v>
      </c>
      <c r="DT33" s="71"/>
      <c r="DU33" s="10"/>
      <c r="DV33" s="10"/>
      <c r="DW33" s="72">
        <v>11706</v>
      </c>
      <c r="DX33" s="73">
        <v>18135</v>
      </c>
      <c r="DY33" s="74"/>
      <c r="DZ33" s="11"/>
      <c r="EA33" s="16"/>
      <c r="EB33" s="125"/>
      <c r="EC33" s="12" t="s">
        <v>23</v>
      </c>
      <c r="ED33" s="71"/>
      <c r="EE33" s="10"/>
      <c r="EF33" s="10"/>
      <c r="EG33" s="72"/>
      <c r="EH33" s="73"/>
      <c r="EI33" s="74"/>
      <c r="EJ33" s="11"/>
      <c r="EK33" s="16"/>
      <c r="EL33" s="125"/>
      <c r="EM33" s="12" t="s">
        <v>23</v>
      </c>
      <c r="EN33" s="71"/>
      <c r="EO33" s="10"/>
      <c r="EP33" s="10"/>
      <c r="EQ33" s="72">
        <v>11706</v>
      </c>
      <c r="ER33" s="73">
        <v>18135</v>
      </c>
      <c r="ES33" s="74"/>
      <c r="ET33" s="11"/>
      <c r="EU33" s="16"/>
      <c r="EV33" s="125"/>
      <c r="EW33" s="12" t="s">
        <v>23</v>
      </c>
      <c r="EX33" s="71"/>
      <c r="EY33" s="10"/>
      <c r="EZ33" s="10"/>
      <c r="FA33" s="72">
        <v>11706</v>
      </c>
      <c r="FB33" s="73">
        <v>18135</v>
      </c>
      <c r="FC33" s="74"/>
      <c r="FD33" s="11"/>
      <c r="FE33" s="16"/>
      <c r="FF33" s="125"/>
      <c r="FG33" s="12" t="s">
        <v>23</v>
      </c>
      <c r="FH33" s="71">
        <v>30582</v>
      </c>
      <c r="FI33" s="10">
        <v>13272</v>
      </c>
      <c r="FJ33" s="10">
        <v>17310</v>
      </c>
      <c r="FK33" s="72">
        <v>10678</v>
      </c>
      <c r="FL33" s="73">
        <v>19904</v>
      </c>
      <c r="FM33" s="74" t="s">
        <v>270</v>
      </c>
      <c r="FN33" s="11"/>
      <c r="FO33" s="16"/>
      <c r="FP33" s="125"/>
      <c r="FQ33" s="12" t="s">
        <v>23</v>
      </c>
      <c r="FR33" s="71"/>
      <c r="FS33" s="10"/>
      <c r="FT33" s="10"/>
      <c r="FU33" s="72"/>
      <c r="FV33" s="73"/>
      <c r="FW33" s="74"/>
      <c r="FX33" s="11"/>
      <c r="FY33" s="16"/>
      <c r="FZ33" s="125"/>
      <c r="GA33" s="12" t="s">
        <v>23</v>
      </c>
      <c r="GB33" s="71"/>
      <c r="GC33" s="10"/>
      <c r="GD33" s="10"/>
      <c r="GE33" s="72"/>
      <c r="GF33" s="73"/>
      <c r="GG33" s="74"/>
      <c r="GH33" s="11"/>
      <c r="GI33" s="16"/>
      <c r="GJ33" s="125"/>
      <c r="GK33" s="12" t="s">
        <v>23</v>
      </c>
      <c r="GL33" s="71">
        <v>30582</v>
      </c>
      <c r="GM33" s="10">
        <v>13272</v>
      </c>
      <c r="GN33" s="10">
        <v>17310</v>
      </c>
      <c r="GO33" s="72">
        <v>10678</v>
      </c>
      <c r="GP33" s="73">
        <v>19904</v>
      </c>
      <c r="GQ33" s="74" t="s">
        <v>270</v>
      </c>
      <c r="GR33" s="11"/>
      <c r="GS33" s="16"/>
      <c r="GT33" s="125"/>
      <c r="GU33" s="12" t="s">
        <v>23</v>
      </c>
      <c r="GV33" s="71"/>
      <c r="GW33" s="10"/>
      <c r="GX33" s="10"/>
      <c r="GY33" s="72">
        <v>11706</v>
      </c>
      <c r="GZ33" s="73">
        <v>18135</v>
      </c>
      <c r="HA33" s="74"/>
      <c r="HB33" s="11"/>
      <c r="HC33" s="16"/>
      <c r="HD33" s="125"/>
      <c r="HE33" s="12" t="s">
        <v>23</v>
      </c>
      <c r="HF33" s="71">
        <v>31549</v>
      </c>
      <c r="HG33" s="10">
        <v>14347</v>
      </c>
      <c r="HH33" s="10">
        <v>17688</v>
      </c>
      <c r="HI33" s="72">
        <v>11485</v>
      </c>
      <c r="HJ33" s="73">
        <v>20064</v>
      </c>
      <c r="HK33" s="74" t="s">
        <v>270</v>
      </c>
      <c r="HL33" s="11"/>
      <c r="HM33" s="16"/>
      <c r="HN33" s="125"/>
      <c r="HO33" s="12" t="s">
        <v>23</v>
      </c>
      <c r="HP33" s="71"/>
      <c r="HQ33" s="10"/>
      <c r="HR33" s="10"/>
      <c r="HS33" s="72"/>
      <c r="HT33" s="73"/>
      <c r="HU33" s="74"/>
      <c r="HV33" s="11"/>
      <c r="HW33" s="16"/>
    </row>
    <row xmlns:x14ac="http://schemas.microsoft.com/office/spreadsheetml/2009/9/ac" r="34" s="3" customFormat="true" ht="16.5" customHeight="true" thickBot="true" x14ac:dyDescent="0.3">
      <c r="A34" s="384" t="str">
        <f ca="true">IF(ISBLANK('Data Summary'!A36),"",'Data Summary'!A36)</f>
        <v/>
      </c>
      <c r="B34" s="126"/>
      <c r="C34" s="28" t="s">
        <v>20</v>
      </c>
      <c r="D34" s="76"/>
      <c r="E34" s="76"/>
      <c r="F34" s="76"/>
      <c r="G34" s="76"/>
      <c r="H34" s="76"/>
      <c r="I34" s="77"/>
      <c r="J34" s="25"/>
      <c r="K34" s="18"/>
      <c r="L34" s="126"/>
      <c r="M34" s="28" t="s">
        <v>20</v>
      </c>
      <c r="N34" s="76"/>
      <c r="O34" s="81"/>
      <c r="P34" s="81"/>
      <c r="Q34" s="76"/>
      <c r="R34" s="76"/>
      <c r="S34" s="77"/>
      <c r="T34" s="25"/>
      <c r="U34" s="18"/>
      <c r="V34" s="126"/>
      <c r="W34" s="28" t="s">
        <v>20</v>
      </c>
      <c r="X34" s="76"/>
      <c r="Y34" s="81"/>
      <c r="Z34" s="81"/>
      <c r="AA34" s="76">
        <v>11706</v>
      </c>
      <c r="AB34" s="76">
        <v>18135</v>
      </c>
      <c r="AC34" s="77"/>
      <c r="AD34" s="25"/>
      <c r="AE34" s="18"/>
      <c r="AF34" s="126"/>
      <c r="AG34" s="28" t="s">
        <v>20</v>
      </c>
      <c r="AH34" s="76"/>
      <c r="AI34" s="81"/>
      <c r="AJ34" s="81"/>
      <c r="AK34" s="76">
        <v>11706</v>
      </c>
      <c r="AL34" s="76">
        <v>18135</v>
      </c>
      <c r="AM34" s="77"/>
      <c r="AN34" s="25"/>
      <c r="AO34" s="18"/>
      <c r="AP34" s="126"/>
      <c r="AQ34" s="28" t="s">
        <v>20</v>
      </c>
      <c r="AR34" s="76"/>
      <c r="AS34" s="81"/>
      <c r="AT34" s="81"/>
      <c r="AU34" s="76">
        <v>11706</v>
      </c>
      <c r="AV34" s="76">
        <v>18135</v>
      </c>
      <c r="AW34" s="77"/>
      <c r="AX34" s="25"/>
      <c r="AY34" s="18"/>
      <c r="AZ34" s="126"/>
      <c r="BA34" s="28" t="s">
        <v>20</v>
      </c>
      <c r="BB34" s="76"/>
      <c r="BC34" s="81"/>
      <c r="BD34" s="81"/>
      <c r="BE34" s="76">
        <v>11706</v>
      </c>
      <c r="BF34" s="76">
        <v>18135</v>
      </c>
      <c r="BG34" s="77"/>
      <c r="BH34" s="25"/>
      <c r="BI34" s="18"/>
      <c r="BJ34" s="126"/>
      <c r="BK34" s="28" t="s">
        <v>20</v>
      </c>
      <c r="BL34" s="76">
        <v>28311</v>
      </c>
      <c r="BM34" s="81">
        <v>5922</v>
      </c>
      <c r="BN34" s="81">
        <v>13214</v>
      </c>
      <c r="BO34" s="76">
        <v>9175</v>
      </c>
      <c r="BP34" s="76">
        <v>19136</v>
      </c>
      <c r="BQ34" s="77"/>
      <c r="BR34" s="25"/>
      <c r="BS34" s="18"/>
      <c r="BT34" s="126"/>
      <c r="BU34" s="28" t="s">
        <v>20</v>
      </c>
      <c r="BV34" s="76"/>
      <c r="BW34" s="81"/>
      <c r="BX34" s="81"/>
      <c r="BY34" s="76"/>
      <c r="BZ34" s="76"/>
      <c r="CA34" s="77"/>
      <c r="CB34" s="25"/>
      <c r="CC34" s="18"/>
      <c r="CD34" s="126"/>
      <c r="CE34" s="28" t="s">
        <v>20</v>
      </c>
      <c r="CF34" s="76"/>
      <c r="CG34" s="81"/>
      <c r="CH34" s="81"/>
      <c r="CI34" s="76">
        <v>11706</v>
      </c>
      <c r="CJ34" s="76">
        <v>18135</v>
      </c>
      <c r="CK34" s="77"/>
      <c r="CL34" s="25"/>
      <c r="CM34" s="18"/>
      <c r="CN34" s="126"/>
      <c r="CO34" s="28" t="s">
        <v>20</v>
      </c>
      <c r="CP34" s="76"/>
      <c r="CQ34" s="81"/>
      <c r="CR34" s="81"/>
      <c r="CS34" s="76">
        <v>11706</v>
      </c>
      <c r="CT34" s="76">
        <v>18135</v>
      </c>
      <c r="CU34" s="77"/>
      <c r="CV34" s="25"/>
      <c r="CW34" s="18"/>
      <c r="CX34" s="126"/>
      <c r="CY34" s="28" t="s">
        <v>20</v>
      </c>
      <c r="CZ34" s="76">
        <v>29198</v>
      </c>
      <c r="DA34" s="76">
        <v>12484.91</v>
      </c>
      <c r="DB34" s="76">
        <v>16713.09</v>
      </c>
      <c r="DC34" s="76">
        <v>9473</v>
      </c>
      <c r="DD34" s="76">
        <v>19725</v>
      </c>
      <c r="DE34" s="77"/>
      <c r="DF34" s="25"/>
      <c r="DG34" s="18"/>
      <c r="DH34" s="126"/>
      <c r="DI34" s="28" t="s">
        <v>20</v>
      </c>
      <c r="DJ34" s="76"/>
      <c r="DK34" s="81"/>
      <c r="DL34" s="81"/>
      <c r="DM34" s="76"/>
      <c r="DN34" s="76"/>
      <c r="DO34" s="77"/>
      <c r="DP34" s="25"/>
      <c r="DQ34" s="18"/>
      <c r="DR34" s="126"/>
      <c r="DS34" s="28" t="s">
        <v>20</v>
      </c>
      <c r="DT34" s="76"/>
      <c r="DU34" s="81"/>
      <c r="DV34" s="81"/>
      <c r="DW34" s="76">
        <v>11706</v>
      </c>
      <c r="DX34" s="76">
        <v>18135</v>
      </c>
      <c r="DY34" s="77"/>
      <c r="DZ34" s="25"/>
      <c r="EA34" s="18"/>
      <c r="EB34" s="126"/>
      <c r="EC34" s="28" t="s">
        <v>20</v>
      </c>
      <c r="ED34" s="76"/>
      <c r="EE34" s="81"/>
      <c r="EF34" s="81"/>
      <c r="EG34" s="76"/>
      <c r="EH34" s="76"/>
      <c r="EI34" s="77"/>
      <c r="EJ34" s="25"/>
      <c r="EK34" s="18"/>
      <c r="EL34" s="126"/>
      <c r="EM34" s="28" t="s">
        <v>20</v>
      </c>
      <c r="EN34" s="76"/>
      <c r="EO34" s="81"/>
      <c r="EP34" s="81"/>
      <c r="EQ34" s="76">
        <v>11706</v>
      </c>
      <c r="ER34" s="76">
        <v>18135</v>
      </c>
      <c r="ES34" s="77"/>
      <c r="ET34" s="25"/>
      <c r="EU34" s="18"/>
      <c r="EV34" s="126"/>
      <c r="EW34" s="28" t="s">
        <v>20</v>
      </c>
      <c r="EX34" s="76"/>
      <c r="EY34" s="81"/>
      <c r="EZ34" s="81"/>
      <c r="FA34" s="76">
        <v>11706</v>
      </c>
      <c r="FB34" s="76">
        <v>18135</v>
      </c>
      <c r="FC34" s="77"/>
      <c r="FD34" s="25"/>
      <c r="FE34" s="18"/>
      <c r="FF34" s="126"/>
      <c r="FG34" s="28" t="s">
        <v>20</v>
      </c>
      <c r="FH34" s="76">
        <v>30582</v>
      </c>
      <c r="FI34" s="81">
        <v>13272</v>
      </c>
      <c r="FJ34" s="81">
        <v>17310</v>
      </c>
      <c r="FK34" s="76">
        <v>10678</v>
      </c>
      <c r="FL34" s="76">
        <v>19904</v>
      </c>
      <c r="FM34" s="77" t="s">
        <v>270</v>
      </c>
      <c r="FN34" s="25"/>
      <c r="FO34" s="18"/>
      <c r="FP34" s="126"/>
      <c r="FQ34" s="28" t="s">
        <v>20</v>
      </c>
      <c r="FR34" s="76"/>
      <c r="FS34" s="81"/>
      <c r="FT34" s="81"/>
      <c r="FU34" s="76"/>
      <c r="FV34" s="76"/>
      <c r="FW34" s="77"/>
      <c r="FX34" s="25"/>
      <c r="FY34" s="18"/>
      <c r="FZ34" s="126"/>
      <c r="GA34" s="28" t="s">
        <v>20</v>
      </c>
      <c r="GB34" s="76"/>
      <c r="GC34" s="81"/>
      <c r="GD34" s="81"/>
      <c r="GE34" s="76"/>
      <c r="GF34" s="76"/>
      <c r="GG34" s="77"/>
      <c r="GH34" s="25"/>
      <c r="GI34" s="18"/>
      <c r="GJ34" s="126"/>
      <c r="GK34" s="28" t="s">
        <v>20</v>
      </c>
      <c r="GL34" s="76">
        <v>30582</v>
      </c>
      <c r="GM34" s="81">
        <v>13272</v>
      </c>
      <c r="GN34" s="81">
        <v>17310</v>
      </c>
      <c r="GO34" s="76">
        <v>10678</v>
      </c>
      <c r="GP34" s="76">
        <v>19904</v>
      </c>
      <c r="GQ34" s="77" t="s">
        <v>270</v>
      </c>
      <c r="GR34" s="25"/>
      <c r="GS34" s="18"/>
      <c r="GT34" s="126"/>
      <c r="GU34" s="28" t="s">
        <v>20</v>
      </c>
      <c r="GV34" s="76"/>
      <c r="GW34" s="81"/>
      <c r="GX34" s="81"/>
      <c r="GY34" s="76">
        <v>11706</v>
      </c>
      <c r="GZ34" s="76">
        <v>18135</v>
      </c>
      <c r="HA34" s="77"/>
      <c r="HB34" s="25"/>
      <c r="HC34" s="18"/>
      <c r="HD34" s="126"/>
      <c r="HE34" s="28" t="s">
        <v>20</v>
      </c>
      <c r="HF34" s="76">
        <v>31549</v>
      </c>
      <c r="HG34" s="81">
        <v>14347</v>
      </c>
      <c r="HH34" s="81">
        <v>17688</v>
      </c>
      <c r="HI34" s="76">
        <v>11485</v>
      </c>
      <c r="HJ34" s="76">
        <v>20064</v>
      </c>
      <c r="HK34" s="77" t="s">
        <v>270</v>
      </c>
      <c r="HL34" s="25"/>
      <c r="HM34" s="18"/>
      <c r="HN34" s="126"/>
      <c r="HO34" s="28" t="s">
        <v>20</v>
      </c>
      <c r="HP34" s="76"/>
      <c r="HQ34" s="81"/>
      <c r="HR34" s="81"/>
      <c r="HS34" s="76"/>
      <c r="HT34" s="76"/>
      <c r="HU34" s="77"/>
      <c r="HV34" s="25"/>
      <c r="HW34" s="18"/>
      <c r="HX34" s="127"/>
      <c r="IH34" s="127"/>
      <c r="IR34" s="127"/>
      <c r="JB34" s="127"/>
      <c r="JL34" s="127"/>
      <c r="JV34" s="127"/>
      <c r="KF34" s="127"/>
      <c r="KP34" s="127"/>
    </row>
    <row xmlns:x14ac="http://schemas.microsoft.com/office/spreadsheetml/2009/9/ac" r="35" s="3" customFormat="true" x14ac:dyDescent="0.25">
      <c r="A35" s="384" t="str">
        <f ca="true">IF(ISBLANK('Data Summary'!A37),"",'Data Summary'!A37)</f>
        <v/>
      </c>
      <c r="B35" s="127"/>
      <c r="L35" s="127"/>
      <c r="V35" s="127"/>
      <c r="AF35" s="127"/>
      <c r="AP35" s="127"/>
      <c r="AZ35" s="127"/>
      <c r="BJ35" s="127"/>
      <c r="BT35" s="127"/>
      <c r="CD35" s="127"/>
      <c r="CN35" s="127"/>
      <c r="CX35" s="127"/>
      <c r="CY35" s="127"/>
      <c r="DH35" s="127"/>
      <c r="DR35" s="127"/>
      <c r="EB35" s="127"/>
      <c r="EL35" s="127"/>
      <c r="EV35" s="127"/>
      <c r="FF35" s="127"/>
      <c r="FP35" s="127"/>
      <c r="FZ35" s="127"/>
      <c r="GJ35" s="127"/>
      <c r="GT35" s="127"/>
      <c r="HD35" s="127"/>
      <c r="HN35" s="127"/>
      <c r="HX35" s="127"/>
      <c r="IH35" s="127"/>
      <c r="IR35" s="127"/>
      <c r="JB35" s="127"/>
      <c r="JL35" s="127"/>
      <c r="JV35" s="127"/>
      <c r="KF35" s="127"/>
      <c r="KP35" s="127"/>
    </row>
    <row xmlns:x14ac="http://schemas.microsoft.com/office/spreadsheetml/2009/9/ac" r="36" s="3" customFormat="true" x14ac:dyDescent="0.25">
      <c r="A36" s="384" t="str">
        <f ca="true">IF(ISBLANK('Data Summary'!A38),"",'Data Summary'!A38)</f>
        <v/>
      </c>
      <c r="B36" s="127"/>
      <c r="L36" s="127"/>
      <c r="V36" s="127"/>
      <c r="AF36" s="127"/>
      <c r="AP36" s="127"/>
      <c r="AZ36" s="127"/>
      <c r="BJ36" s="127"/>
      <c r="BT36" s="127"/>
      <c r="CD36" s="127"/>
      <c r="CN36" s="127"/>
      <c r="CX36" s="127"/>
      <c r="CY36" s="127"/>
      <c r="DH36" s="127"/>
      <c r="DR36" s="127"/>
      <c r="EB36" s="127"/>
      <c r="EL36" s="127"/>
      <c r="EV36" s="127"/>
      <c r="FF36" s="127"/>
      <c r="FP36" s="127"/>
      <c r="FZ36" s="127"/>
      <c r="GJ36" s="127"/>
      <c r="GT36" s="127"/>
      <c r="HD36" s="127"/>
      <c r="HN36" s="127"/>
      <c r="HX36" s="127"/>
      <c r="IH36" s="127"/>
      <c r="IR36" s="127"/>
      <c r="JB36" s="127"/>
      <c r="JL36" s="127"/>
      <c r="JV36" s="127"/>
      <c r="KF36" s="127"/>
      <c r="KP36" s="127"/>
    </row>
    <row xmlns:x14ac="http://schemas.microsoft.com/office/spreadsheetml/2009/9/ac" r="37" s="3" customFormat="true" x14ac:dyDescent="0.25">
      <c r="A37" s="384" t="str">
        <f ca="true">IF(ISBLANK('Data Summary'!A39),"",'Data Summary'!A39)</f>
        <v/>
      </c>
      <c r="B37" s="127"/>
      <c r="L37" s="127"/>
      <c r="V37" s="127"/>
      <c r="AF37" s="127"/>
      <c r="AP37" s="127"/>
      <c r="AZ37" s="127"/>
      <c r="BJ37" s="127"/>
      <c r="BT37" s="127"/>
      <c r="CD37" s="127"/>
      <c r="CN37" s="127"/>
      <c r="CX37" s="127"/>
      <c r="CY37" s="127"/>
      <c r="DH37" s="127"/>
      <c r="DR37" s="127"/>
      <c r="EB37" s="127"/>
      <c r="EL37" s="127"/>
      <c r="EV37" s="127"/>
      <c r="FF37" s="127"/>
      <c r="FP37" s="127"/>
      <c r="FZ37" s="127"/>
      <c r="GJ37" s="127"/>
      <c r="GT37" s="127"/>
      <c r="HD37" s="127"/>
      <c r="HN37" s="127"/>
      <c r="HX37" s="127"/>
      <c r="IH37" s="127"/>
      <c r="IR37" s="127"/>
      <c r="JB37" s="127"/>
      <c r="JL37" s="127"/>
      <c r="JV37" s="127"/>
      <c r="KF37" s="127"/>
      <c r="KP37" s="127"/>
    </row>
    <row xmlns:x14ac="http://schemas.microsoft.com/office/spreadsheetml/2009/9/ac" r="38" s="3" customFormat="true" x14ac:dyDescent="0.25">
      <c r="A38" s="384" t="str">
        <f ca="true">IF(ISBLANK('Data Summary'!A40),"",'Data Summary'!A40)</f>
        <v/>
      </c>
      <c r="B38" s="127"/>
      <c r="L38" s="127"/>
      <c r="V38" s="127"/>
      <c r="AF38" s="127"/>
      <c r="AP38" s="127"/>
      <c r="AZ38" s="127"/>
      <c r="BJ38" s="127"/>
      <c r="BT38" s="127"/>
      <c r="CD38" s="127"/>
      <c r="CN38" s="127"/>
      <c r="CX38" s="127"/>
      <c r="CY38" s="127"/>
      <c r="DH38" s="127"/>
      <c r="DR38" s="127"/>
      <c r="EB38" s="127"/>
      <c r="EL38" s="127"/>
      <c r="EV38" s="127"/>
      <c r="FF38" s="127"/>
      <c r="FP38" s="127"/>
      <c r="FZ38" s="127"/>
      <c r="GJ38" s="127"/>
      <c r="GT38" s="127"/>
      <c r="HD38" s="127"/>
      <c r="HN38" s="127"/>
      <c r="HX38" s="127"/>
      <c r="IH38" s="127"/>
      <c r="IR38" s="127"/>
      <c r="JB38" s="127"/>
      <c r="JL38" s="127"/>
      <c r="JV38" s="127"/>
      <c r="KF38" s="127"/>
      <c r="KP38" s="127"/>
    </row>
    <row xmlns:x14ac="http://schemas.microsoft.com/office/spreadsheetml/2009/9/ac" r="39" s="3" customFormat="true" x14ac:dyDescent="0.25">
      <c r="A39" s="384" t="str">
        <f ca="true">IF(ISBLANK('Data Summary'!A41),"",'Data Summary'!A41)</f>
        <v/>
      </c>
      <c r="B39" s="127"/>
      <c r="L39" s="127"/>
      <c r="V39" s="127"/>
      <c r="AF39" s="127"/>
      <c r="AP39" s="127"/>
      <c r="AZ39" s="127"/>
      <c r="BJ39" s="127"/>
      <c r="BT39" s="127"/>
      <c r="CD39" s="127"/>
      <c r="CN39" s="127"/>
      <c r="CX39" s="127"/>
      <c r="CY39" s="127"/>
      <c r="DH39" s="127"/>
      <c r="DR39" s="127"/>
      <c r="EB39" s="127"/>
      <c r="EL39" s="127"/>
      <c r="EV39" s="127"/>
      <c r="FF39" s="127"/>
      <c r="FP39" s="127"/>
      <c r="FZ39" s="127"/>
      <c r="GJ39" s="127"/>
      <c r="GT39" s="127"/>
      <c r="HD39" s="127"/>
      <c r="HN39" s="127"/>
      <c r="HX39" s="127"/>
      <c r="IH39" s="127"/>
      <c r="IR39" s="127"/>
      <c r="JB39" s="127"/>
      <c r="JL39" s="127"/>
      <c r="JV39" s="127"/>
      <c r="KF39" s="127"/>
      <c r="KP39" s="127"/>
    </row>
    <row xmlns:x14ac="http://schemas.microsoft.com/office/spreadsheetml/2009/9/ac" r="40" s="3" customFormat="true" x14ac:dyDescent="0.25">
      <c r="A40" s="384" t="str">
        <f ca="true">IF(ISBLANK('Data Summary'!A42),"",'Data Summary'!A42)</f>
        <v/>
      </c>
      <c r="B40" s="127"/>
      <c r="L40" s="127"/>
      <c r="V40" s="127"/>
      <c r="AF40" s="127"/>
      <c r="AP40" s="127"/>
      <c r="AZ40" s="127"/>
      <c r="BJ40" s="127"/>
      <c r="BT40" s="127"/>
      <c r="CD40" s="127"/>
      <c r="CN40" s="127"/>
      <c r="CX40" s="127"/>
      <c r="CY40" s="127"/>
      <c r="DH40" s="127"/>
      <c r="DR40" s="127"/>
      <c r="EB40" s="127"/>
      <c r="EL40" s="127"/>
      <c r="EV40" s="127"/>
      <c r="FF40" s="127"/>
      <c r="FP40" s="127"/>
      <c r="FZ40" s="127"/>
      <c r="GJ40" s="127"/>
      <c r="GT40" s="127"/>
      <c r="HD40" s="127"/>
      <c r="HN40" s="127"/>
      <c r="HX40" s="127"/>
      <c r="IH40" s="127"/>
      <c r="IR40" s="127"/>
      <c r="JB40" s="127"/>
      <c r="JL40" s="127"/>
      <c r="JV40" s="127"/>
      <c r="KF40" s="127"/>
      <c r="KP40" s="127"/>
    </row>
    <row xmlns:x14ac="http://schemas.microsoft.com/office/spreadsheetml/2009/9/ac" r="41" s="3" customFormat="true" x14ac:dyDescent="0.25">
      <c r="A41" s="384" t="str">
        <f ca="true">IF(ISBLANK('Data Summary'!A43),"",'Data Summary'!A43)</f>
        <v/>
      </c>
      <c r="B41" s="127"/>
      <c r="L41" s="127"/>
      <c r="V41" s="127"/>
      <c r="AF41" s="127"/>
      <c r="AP41" s="127"/>
      <c r="AZ41" s="127"/>
      <c r="BJ41" s="127"/>
      <c r="BT41" s="127"/>
      <c r="CD41" s="127"/>
      <c r="CN41" s="127"/>
      <c r="CX41" s="127"/>
      <c r="CY41" s="127"/>
      <c r="DH41" s="127"/>
      <c r="DR41" s="127"/>
      <c r="EB41" s="127"/>
      <c r="EL41" s="127"/>
      <c r="EV41" s="127"/>
      <c r="FF41" s="127"/>
      <c r="FP41" s="127"/>
      <c r="FZ41" s="127"/>
      <c r="GJ41" s="127"/>
      <c r="GT41" s="127"/>
      <c r="HD41" s="127"/>
      <c r="HN41" s="127"/>
      <c r="HX41" s="127"/>
      <c r="IH41" s="127"/>
      <c r="IR41" s="127"/>
      <c r="JB41" s="127"/>
      <c r="JL41" s="127"/>
      <c r="JV41" s="127"/>
      <c r="KF41" s="127"/>
      <c r="KP41" s="127"/>
    </row>
    <row xmlns:x14ac="http://schemas.microsoft.com/office/spreadsheetml/2009/9/ac" r="42" s="3" customFormat="true" x14ac:dyDescent="0.25">
      <c r="A42" s="384" t="str">
        <f ca="true">IF(ISBLANK('Data Summary'!A44),"",'Data Summary'!A44)</f>
        <v/>
      </c>
      <c r="B42" s="127"/>
      <c r="L42" s="127"/>
      <c r="V42" s="127"/>
      <c r="AF42" s="127"/>
      <c r="AP42" s="127"/>
      <c r="AZ42" s="127"/>
      <c r="BJ42" s="127"/>
      <c r="BT42" s="127"/>
      <c r="CD42" s="127"/>
      <c r="CN42" s="127"/>
      <c r="CX42" s="127"/>
      <c r="CY42" s="127"/>
      <c r="DH42" s="127"/>
      <c r="DR42" s="127"/>
      <c r="EB42" s="127"/>
      <c r="EL42" s="127"/>
      <c r="EV42" s="127"/>
      <c r="FF42" s="127"/>
      <c r="FP42" s="127"/>
      <c r="FZ42" s="127"/>
      <c r="GJ42" s="127"/>
      <c r="GT42" s="127"/>
      <c r="HD42" s="127"/>
      <c r="HN42" s="127"/>
      <c r="HX42" s="127"/>
      <c r="IH42" s="127"/>
      <c r="IR42" s="127"/>
      <c r="JB42" s="127"/>
      <c r="JL42" s="127"/>
      <c r="JV42" s="127"/>
      <c r="KF42" s="127"/>
      <c r="KP42" s="127"/>
    </row>
    <row xmlns:x14ac="http://schemas.microsoft.com/office/spreadsheetml/2009/9/ac" r="43" s="3" customFormat="true" x14ac:dyDescent="0.25">
      <c r="A43" s="384" t="str">
        <f ca="true">IF(ISBLANK('Data Summary'!A45),"",'Data Summary'!A45)</f>
        <v/>
      </c>
      <c r="B43" s="127"/>
      <c r="L43" s="127"/>
      <c r="V43" s="127"/>
      <c r="AF43" s="127"/>
      <c r="AP43" s="127"/>
      <c r="AZ43" s="127"/>
      <c r="BJ43" s="127"/>
      <c r="BT43" s="127"/>
      <c r="CD43" s="127"/>
      <c r="CN43" s="127"/>
      <c r="CX43" s="127"/>
      <c r="CY43" s="127"/>
      <c r="DH43" s="127"/>
      <c r="DR43" s="127"/>
      <c r="EB43" s="127"/>
      <c r="EL43" s="127"/>
      <c r="EV43" s="127"/>
      <c r="FF43" s="127"/>
      <c r="FP43" s="127"/>
      <c r="FZ43" s="127"/>
      <c r="GJ43" s="127"/>
      <c r="GT43" s="127"/>
      <c r="HD43" s="127"/>
      <c r="HN43" s="127"/>
      <c r="HX43" s="127"/>
      <c r="IH43" s="127"/>
      <c r="IR43" s="127"/>
      <c r="JB43" s="127"/>
      <c r="JL43" s="127"/>
      <c r="JV43" s="127"/>
      <c r="KF43" s="127"/>
      <c r="KP43" s="127"/>
    </row>
    <row xmlns:x14ac="http://schemas.microsoft.com/office/spreadsheetml/2009/9/ac" r="44" s="3" customFormat="true" x14ac:dyDescent="0.25">
      <c r="A44" s="384" t="str">
        <f ca="true">IF(ISBLANK('Data Summary'!A46),"",'Data Summary'!A46)</f>
        <v/>
      </c>
      <c r="B44" s="127"/>
      <c r="L44" s="127"/>
      <c r="V44" s="127"/>
      <c r="AF44" s="127"/>
      <c r="AP44" s="127"/>
      <c r="AZ44" s="127"/>
      <c r="BJ44" s="127"/>
      <c r="BT44" s="127"/>
      <c r="CD44" s="127"/>
      <c r="CN44" s="127"/>
      <c r="CX44" s="127"/>
      <c r="CY44" s="127"/>
      <c r="DH44" s="127"/>
      <c r="DR44" s="127"/>
      <c r="EB44" s="127"/>
      <c r="EL44" s="127"/>
      <c r="EV44" s="127"/>
      <c r="FF44" s="127"/>
      <c r="FP44" s="127"/>
      <c r="FZ44" s="127"/>
      <c r="GJ44" s="127"/>
      <c r="GT44" s="127"/>
      <c r="HD44" s="127"/>
      <c r="HN44" s="127"/>
      <c r="HX44" s="127"/>
      <c r="IH44" s="127"/>
      <c r="IR44" s="127"/>
      <c r="JB44" s="127"/>
      <c r="JL44" s="127"/>
      <c r="JV44" s="127"/>
      <c r="KF44" s="127"/>
      <c r="KP44" s="127"/>
    </row>
    <row xmlns:x14ac="http://schemas.microsoft.com/office/spreadsheetml/2009/9/ac" r="45" s="3" customFormat="true" x14ac:dyDescent="0.25">
      <c r="A45" s="384" t="str">
        <f ca="true">IF(ISBLANK('Data Summary'!A47),"",'Data Summary'!A47)</f>
        <v/>
      </c>
      <c r="B45" s="127"/>
      <c r="L45" s="127"/>
      <c r="V45" s="127"/>
      <c r="AF45" s="127"/>
      <c r="AP45" s="127"/>
      <c r="AZ45" s="127"/>
      <c r="BJ45" s="127"/>
      <c r="BT45" s="127"/>
      <c r="CD45" s="127"/>
      <c r="CN45" s="127"/>
      <c r="CX45" s="127"/>
      <c r="CY45" s="127"/>
      <c r="DH45" s="127"/>
      <c r="DR45" s="127"/>
      <c r="EB45" s="127"/>
      <c r="EL45" s="127"/>
      <c r="EV45" s="127"/>
      <c r="FF45" s="127"/>
      <c r="FP45" s="127"/>
      <c r="FZ45" s="127"/>
      <c r="GJ45" s="127"/>
      <c r="GT45" s="127"/>
      <c r="HD45" s="127"/>
      <c r="HN45" s="127"/>
      <c r="HX45" s="127"/>
      <c r="IH45" s="127"/>
      <c r="IR45" s="127"/>
      <c r="JB45" s="127"/>
      <c r="JL45" s="127"/>
      <c r="JV45" s="127"/>
      <c r="KF45" s="127"/>
      <c r="KP45" s="127"/>
    </row>
    <row xmlns:x14ac="http://schemas.microsoft.com/office/spreadsheetml/2009/9/ac" r="46" s="3" customFormat="true" x14ac:dyDescent="0.25">
      <c r="A46" s="384" t="str">
        <f ca="true">IF(ISBLANK('Data Summary'!A48),"",'Data Summary'!A48)</f>
        <v/>
      </c>
      <c r="B46" s="127"/>
      <c r="L46" s="127"/>
      <c r="V46" s="127"/>
      <c r="AF46" s="127"/>
      <c r="AP46" s="127"/>
      <c r="AZ46" s="127"/>
      <c r="BJ46" s="127"/>
      <c r="BT46" s="127"/>
      <c r="CD46" s="127"/>
      <c r="CN46" s="127"/>
      <c r="CX46" s="127"/>
      <c r="CY46" s="127"/>
      <c r="DH46" s="127"/>
      <c r="DR46" s="127"/>
      <c r="EB46" s="127"/>
      <c r="EL46" s="127"/>
      <c r="EV46" s="127"/>
      <c r="FF46" s="127"/>
      <c r="FP46" s="127"/>
      <c r="FZ46" s="127"/>
      <c r="GJ46" s="127"/>
      <c r="GT46" s="127"/>
      <c r="HD46" s="127"/>
      <c r="HN46" s="127"/>
      <c r="HX46" s="127"/>
      <c r="IH46" s="127"/>
      <c r="IR46" s="127"/>
      <c r="JB46" s="127"/>
      <c r="JL46" s="127"/>
      <c r="JV46" s="127"/>
      <c r="KF46" s="127"/>
      <c r="KP46" s="127"/>
    </row>
    <row xmlns:x14ac="http://schemas.microsoft.com/office/spreadsheetml/2009/9/ac" r="47" s="3" customFormat="true" x14ac:dyDescent="0.25">
      <c r="A47" s="384" t="str">
        <f ca="true">IF(ISBLANK('Data Summary'!A49),"",'Data Summary'!A49)</f>
        <v/>
      </c>
      <c r="B47" s="127"/>
      <c r="L47" s="127"/>
      <c r="V47" s="127"/>
      <c r="AF47" s="127"/>
      <c r="AP47" s="127"/>
      <c r="AZ47" s="127"/>
      <c r="BJ47" s="127"/>
      <c r="BT47" s="127"/>
      <c r="CD47" s="127"/>
      <c r="CN47" s="127"/>
      <c r="CX47" s="127"/>
      <c r="CY47" s="127"/>
      <c r="DH47" s="127"/>
      <c r="DR47" s="127"/>
      <c r="EB47" s="127"/>
      <c r="EL47" s="127"/>
      <c r="EV47" s="127"/>
      <c r="FF47" s="127"/>
      <c r="FP47" s="127"/>
      <c r="FZ47" s="127"/>
      <c r="GJ47" s="127"/>
      <c r="GT47" s="127"/>
      <c r="HD47" s="127"/>
      <c r="HN47" s="127"/>
      <c r="HX47" s="127"/>
      <c r="IH47" s="127"/>
      <c r="IR47" s="127"/>
      <c r="JB47" s="127"/>
      <c r="JL47" s="127"/>
      <c r="JV47" s="127"/>
      <c r="KF47" s="127"/>
      <c r="KP47" s="127"/>
    </row>
    <row xmlns:x14ac="http://schemas.microsoft.com/office/spreadsheetml/2009/9/ac" r="48" s="3" customFormat="true" x14ac:dyDescent="0.25">
      <c r="A48" s="384" t="str">
        <f ca="true">IF(ISBLANK('Data Summary'!A50),"",'Data Summary'!A50)</f>
        <v/>
      </c>
      <c r="B48" s="127"/>
      <c r="L48" s="127"/>
      <c r="V48" s="127"/>
      <c r="AF48" s="127"/>
      <c r="AP48" s="127"/>
      <c r="AZ48" s="127"/>
      <c r="BJ48" s="127"/>
      <c r="BT48" s="127"/>
      <c r="CD48" s="127"/>
      <c r="CN48" s="127"/>
      <c r="CX48" s="127"/>
      <c r="CY48" s="127"/>
      <c r="DH48" s="127"/>
      <c r="DR48" s="127"/>
      <c r="EB48" s="127"/>
      <c r="EL48" s="127"/>
      <c r="EV48" s="127"/>
      <c r="FF48" s="127"/>
      <c r="FP48" s="127"/>
      <c r="FZ48" s="127"/>
      <c r="GJ48" s="127"/>
      <c r="GT48" s="127"/>
      <c r="HD48" s="127"/>
      <c r="HN48" s="127"/>
      <c r="HX48" s="127"/>
      <c r="IH48" s="127"/>
      <c r="IR48" s="127"/>
      <c r="JB48" s="127"/>
      <c r="JL48" s="127"/>
      <c r="JV48" s="127"/>
      <c r="KF48" s="127"/>
      <c r="KP48" s="127"/>
    </row>
    <row xmlns:x14ac="http://schemas.microsoft.com/office/spreadsheetml/2009/9/ac" r="49" s="3" customFormat="true" x14ac:dyDescent="0.25">
      <c r="A49" s="384" t="str">
        <f ca="true">IF(ISBLANK('Data Summary'!A51),"",'Data Summary'!A51)</f>
        <v/>
      </c>
      <c r="B49" s="127"/>
      <c r="L49" s="127"/>
      <c r="V49" s="127"/>
      <c r="AF49" s="127"/>
      <c r="AP49" s="127"/>
      <c r="AZ49" s="127"/>
      <c r="BJ49" s="127"/>
      <c r="BT49" s="127"/>
      <c r="CD49" s="127"/>
      <c r="CN49" s="127"/>
      <c r="CX49" s="127"/>
      <c r="CY49" s="127"/>
      <c r="DH49" s="127"/>
      <c r="DR49" s="127"/>
      <c r="EB49" s="127"/>
      <c r="EL49" s="127"/>
      <c r="EV49" s="127"/>
      <c r="FF49" s="127"/>
      <c r="FP49" s="127"/>
      <c r="FZ49" s="127"/>
      <c r="GJ49" s="127"/>
      <c r="GT49" s="127"/>
      <c r="HD49" s="127"/>
      <c r="HN49" s="127"/>
      <c r="HX49" s="127"/>
      <c r="IH49" s="127"/>
      <c r="IR49" s="127"/>
      <c r="JB49" s="127"/>
      <c r="JL49" s="127"/>
      <c r="JV49" s="127"/>
      <c r="KF49" s="127"/>
      <c r="KP49" s="127"/>
    </row>
    <row xmlns:x14ac="http://schemas.microsoft.com/office/spreadsheetml/2009/9/ac" r="50" s="3" customFormat="true" x14ac:dyDescent="0.25">
      <c r="A50" s="384" t="str">
        <f ca="true">IF(ISBLANK('Data Summary'!A52),"",'Data Summary'!A52)</f>
        <v/>
      </c>
      <c r="B50" s="127"/>
      <c r="L50" s="127"/>
      <c r="V50" s="127"/>
      <c r="AF50" s="127"/>
      <c r="AP50" s="127"/>
      <c r="AZ50" s="127"/>
      <c r="BJ50" s="127"/>
      <c r="BT50" s="127"/>
      <c r="CD50" s="127"/>
      <c r="CN50" s="127"/>
      <c r="CX50" s="127"/>
      <c r="CY50" s="127"/>
      <c r="DH50" s="127"/>
      <c r="DR50" s="127"/>
      <c r="EB50" s="127"/>
      <c r="EL50" s="127"/>
      <c r="EV50" s="127"/>
      <c r="FF50" s="127"/>
      <c r="FP50" s="127"/>
      <c r="FZ50" s="127"/>
      <c r="GJ50" s="127"/>
      <c r="GT50" s="127"/>
      <c r="HD50" s="127"/>
      <c r="HN50" s="127"/>
      <c r="HX50" s="127"/>
      <c r="IH50" s="127"/>
      <c r="IR50" s="127"/>
      <c r="JB50" s="127"/>
      <c r="JL50" s="127"/>
      <c r="JV50" s="127"/>
      <c r="KF50" s="127"/>
      <c r="KP50" s="127"/>
    </row>
    <row xmlns:x14ac="http://schemas.microsoft.com/office/spreadsheetml/2009/9/ac" r="51" s="3" customFormat="true" x14ac:dyDescent="0.25">
      <c r="A51" s="384" t="str">
        <f ca="true">IF(ISBLANK('Data Summary'!A53),"",'Data Summary'!A53)</f>
        <v/>
      </c>
      <c r="B51" s="127"/>
      <c r="L51" s="127"/>
      <c r="V51" s="127"/>
      <c r="AF51" s="127"/>
      <c r="AP51" s="127"/>
      <c r="AZ51" s="127"/>
      <c r="BJ51" s="127"/>
      <c r="BT51" s="127"/>
      <c r="CD51" s="127"/>
      <c r="CN51" s="127"/>
      <c r="CX51" s="127"/>
      <c r="CY51" s="127"/>
      <c r="DH51" s="127"/>
      <c r="DR51" s="127"/>
      <c r="EB51" s="127"/>
      <c r="EL51" s="127"/>
      <c r="EV51" s="127"/>
      <c r="FF51" s="127"/>
      <c r="FP51" s="127"/>
      <c r="FZ51" s="127"/>
      <c r="GJ51" s="127"/>
      <c r="GT51" s="127"/>
      <c r="HD51" s="127"/>
      <c r="HN51" s="127"/>
      <c r="HX51" s="127"/>
      <c r="IH51" s="127"/>
      <c r="IR51" s="127"/>
      <c r="JB51" s="127"/>
      <c r="JL51" s="127"/>
      <c r="JV51" s="127"/>
      <c r="KF51" s="127"/>
      <c r="KP51" s="127"/>
    </row>
    <row xmlns:x14ac="http://schemas.microsoft.com/office/spreadsheetml/2009/9/ac" r="52" s="3" customFormat="true" x14ac:dyDescent="0.25">
      <c r="A52" s="384" t="str">
        <f ca="true">IF(ISBLANK('Data Summary'!A54),"",'Data Summary'!A54)</f>
        <v/>
      </c>
      <c r="B52" s="127"/>
      <c r="L52" s="127"/>
      <c r="V52" s="127"/>
      <c r="AF52" s="127"/>
      <c r="AP52" s="127"/>
      <c r="AZ52" s="127"/>
      <c r="BJ52" s="127"/>
      <c r="BT52" s="127"/>
      <c r="CD52" s="127"/>
      <c r="CN52" s="127"/>
      <c r="CX52" s="127"/>
      <c r="CY52" s="127"/>
      <c r="DH52" s="127"/>
      <c r="DR52" s="127"/>
      <c r="EB52" s="127"/>
      <c r="EL52" s="127"/>
      <c r="EV52" s="127"/>
      <c r="FF52" s="127"/>
      <c r="FP52" s="127"/>
      <c r="FZ52" s="127"/>
      <c r="GJ52" s="127"/>
      <c r="GT52" s="127"/>
      <c r="HD52" s="127"/>
      <c r="HN52" s="127"/>
      <c r="HX52" s="127"/>
      <c r="IH52" s="127"/>
      <c r="IR52" s="127"/>
      <c r="JB52" s="127"/>
      <c r="JL52" s="127"/>
      <c r="JV52" s="127"/>
      <c r="KF52" s="127"/>
      <c r="KP52" s="127"/>
    </row>
    <row xmlns:x14ac="http://schemas.microsoft.com/office/spreadsheetml/2009/9/ac" r="53" s="3" customFormat="true" x14ac:dyDescent="0.25">
      <c r="A53" s="384" t="str">
        <f ca="true">IF(ISBLANK('Data Summary'!A55),"",'Data Summary'!A55)</f>
        <v/>
      </c>
      <c r="B53" s="127"/>
      <c r="L53" s="127"/>
      <c r="V53" s="127"/>
      <c r="AF53" s="127"/>
      <c r="AP53" s="127"/>
      <c r="AZ53" s="127"/>
      <c r="BJ53" s="127"/>
      <c r="BT53" s="127"/>
      <c r="CD53" s="127"/>
      <c r="CN53" s="127"/>
      <c r="CX53" s="127"/>
      <c r="CY53" s="127"/>
      <c r="DH53" s="127"/>
      <c r="DR53" s="127"/>
      <c r="EB53" s="127"/>
      <c r="EL53" s="127"/>
      <c r="EV53" s="127"/>
      <c r="FF53" s="127"/>
      <c r="FP53" s="127"/>
      <c r="FZ53" s="127"/>
      <c r="GJ53" s="127"/>
      <c r="GT53" s="127"/>
      <c r="HD53" s="127"/>
      <c r="HN53" s="127"/>
      <c r="HX53" s="127"/>
      <c r="IH53" s="127"/>
      <c r="IR53" s="127"/>
      <c r="JB53" s="127"/>
      <c r="JL53" s="127"/>
      <c r="JV53" s="127"/>
      <c r="KF53" s="127"/>
      <c r="KP53" s="127"/>
    </row>
    <row xmlns:x14ac="http://schemas.microsoft.com/office/spreadsheetml/2009/9/ac" r="54" s="3" customFormat="true" x14ac:dyDescent="0.25">
      <c r="A54" s="384" t="str">
        <f ca="true">IF(ISBLANK('Data Summary'!A56),"",'Data Summary'!A56)</f>
        <v/>
      </c>
      <c r="B54" s="127"/>
      <c r="L54" s="127"/>
      <c r="V54" s="127"/>
      <c r="AF54" s="127"/>
      <c r="AP54" s="127"/>
      <c r="AZ54" s="127"/>
      <c r="BJ54" s="127"/>
      <c r="BT54" s="127"/>
      <c r="CD54" s="127"/>
      <c r="CN54" s="127"/>
      <c r="CX54" s="127"/>
      <c r="CY54" s="127"/>
      <c r="DH54" s="127"/>
      <c r="DR54" s="127"/>
      <c r="EB54" s="127"/>
      <c r="EL54" s="127"/>
      <c r="EV54" s="127"/>
      <c r="FF54" s="127"/>
      <c r="FP54" s="127"/>
      <c r="FZ54" s="127"/>
      <c r="GJ54" s="127"/>
      <c r="GT54" s="127"/>
      <c r="HD54" s="127"/>
      <c r="HN54" s="127"/>
      <c r="HX54" s="127"/>
      <c r="IH54" s="127"/>
      <c r="IR54" s="127"/>
      <c r="JB54" s="127"/>
      <c r="JL54" s="127"/>
      <c r="JV54" s="127"/>
      <c r="KF54" s="127"/>
      <c r="KP54" s="127"/>
    </row>
    <row xmlns:x14ac="http://schemas.microsoft.com/office/spreadsheetml/2009/9/ac" r="55" s="3" customFormat="true" x14ac:dyDescent="0.25">
      <c r="A55" s="384" t="str">
        <f ca="true">IF(ISBLANK('Data Summary'!A57),"",'Data Summary'!A57)</f>
        <v/>
      </c>
      <c r="B55" s="127"/>
      <c r="L55" s="127"/>
      <c r="V55" s="127"/>
      <c r="AF55" s="127"/>
      <c r="AP55" s="127"/>
      <c r="AZ55" s="127"/>
      <c r="BJ55" s="127"/>
      <c r="BT55" s="127"/>
      <c r="CD55" s="127"/>
      <c r="CN55" s="127"/>
      <c r="CX55" s="127"/>
      <c r="CY55" s="127"/>
      <c r="DH55" s="127"/>
      <c r="DR55" s="127"/>
      <c r="EB55" s="127"/>
      <c r="EL55" s="127"/>
      <c r="EV55" s="127"/>
      <c r="FF55" s="127"/>
      <c r="FP55" s="127"/>
      <c r="FZ55" s="127"/>
      <c r="GJ55" s="127"/>
      <c r="GT55" s="127"/>
      <c r="HD55" s="127"/>
      <c r="HN55" s="127"/>
      <c r="HX55" s="127"/>
      <c r="IH55" s="127"/>
      <c r="IR55" s="127"/>
      <c r="JB55" s="127"/>
      <c r="JL55" s="127"/>
      <c r="JV55" s="127"/>
      <c r="KF55" s="127"/>
      <c r="KP55" s="127"/>
    </row>
    <row xmlns:x14ac="http://schemas.microsoft.com/office/spreadsheetml/2009/9/ac" r="56" s="3" customFormat="true" x14ac:dyDescent="0.25">
      <c r="A56" s="384" t="str">
        <f ca="true">IF(ISBLANK('Data Summary'!A58),"",'Data Summary'!A58)</f>
        <v/>
      </c>
      <c r="B56" s="127"/>
      <c r="L56" s="127"/>
      <c r="V56" s="127"/>
      <c r="AF56" s="127"/>
      <c r="AP56" s="127"/>
      <c r="AZ56" s="127"/>
      <c r="BJ56" s="127"/>
      <c r="BT56" s="127"/>
      <c r="CD56" s="127"/>
      <c r="CN56" s="127"/>
      <c r="CX56" s="127"/>
      <c r="CY56" s="127"/>
      <c r="DH56" s="127"/>
      <c r="DR56" s="127"/>
      <c r="EB56" s="127"/>
      <c r="EL56" s="127"/>
      <c r="EV56" s="127"/>
      <c r="FF56" s="127"/>
      <c r="FP56" s="127"/>
      <c r="FZ56" s="127"/>
      <c r="GJ56" s="127"/>
      <c r="GT56" s="127"/>
      <c r="HD56" s="127"/>
      <c r="HN56" s="127"/>
      <c r="HX56" s="127"/>
      <c r="IH56" s="127"/>
      <c r="IR56" s="127"/>
      <c r="JB56" s="127"/>
      <c r="JL56" s="127"/>
      <c r="JV56" s="127"/>
      <c r="KF56" s="127"/>
      <c r="KP56" s="127"/>
    </row>
    <row xmlns:x14ac="http://schemas.microsoft.com/office/spreadsheetml/2009/9/ac" r="57" s="3" customFormat="true" x14ac:dyDescent="0.25">
      <c r="A57" s="384" t="str">
        <f ca="true">IF(ISBLANK('Data Summary'!A59),"",'Data Summary'!A59)</f>
        <v/>
      </c>
      <c r="B57" s="127"/>
      <c r="L57" s="127"/>
      <c r="V57" s="127"/>
      <c r="AF57" s="127"/>
      <c r="AP57" s="127"/>
      <c r="AZ57" s="127"/>
      <c r="BJ57" s="127"/>
      <c r="BT57" s="127"/>
      <c r="CD57" s="127"/>
      <c r="CN57" s="127"/>
      <c r="CX57" s="127"/>
      <c r="CY57" s="127"/>
      <c r="DH57" s="127"/>
      <c r="DR57" s="127"/>
      <c r="EB57" s="127"/>
      <c r="EL57" s="127"/>
      <c r="EV57" s="127"/>
      <c r="FF57" s="127"/>
      <c r="FP57" s="127"/>
      <c r="FZ57" s="127"/>
      <c r="GJ57" s="127"/>
      <c r="GT57" s="127"/>
      <c r="HD57" s="127"/>
      <c r="HN57" s="127"/>
      <c r="HX57" s="127"/>
      <c r="IH57" s="127"/>
      <c r="IR57" s="127"/>
      <c r="JB57" s="127"/>
      <c r="JL57" s="127"/>
      <c r="JV57" s="127"/>
      <c r="KF57" s="127"/>
      <c r="KP57" s="127"/>
    </row>
    <row xmlns:x14ac="http://schemas.microsoft.com/office/spreadsheetml/2009/9/ac" r="58" s="3" customFormat="true" x14ac:dyDescent="0.25">
      <c r="A58" s="384" t="str">
        <f ca="true">IF(ISBLANK('Data Summary'!A60),"",'Data Summary'!A60)</f>
        <v/>
      </c>
      <c r="B58" s="127"/>
      <c r="L58" s="127"/>
      <c r="V58" s="127"/>
      <c r="AF58" s="127"/>
      <c r="AP58" s="127"/>
      <c r="AZ58" s="127"/>
      <c r="BJ58" s="127"/>
      <c r="BT58" s="127"/>
      <c r="CD58" s="127"/>
      <c r="CN58" s="127"/>
      <c r="CX58" s="127"/>
      <c r="CY58" s="127"/>
      <c r="DH58" s="127"/>
      <c r="DR58" s="127"/>
      <c r="EB58" s="127"/>
      <c r="EL58" s="127"/>
      <c r="EV58" s="127"/>
      <c r="FF58" s="127"/>
      <c r="FP58" s="127"/>
      <c r="FZ58" s="127"/>
      <c r="GJ58" s="127"/>
      <c r="GT58" s="127"/>
      <c r="HD58" s="127"/>
      <c r="HN58" s="127"/>
      <c r="HX58" s="127"/>
      <c r="IH58" s="127"/>
      <c r="IR58" s="127"/>
      <c r="JB58" s="127"/>
      <c r="JL58" s="127"/>
      <c r="JV58" s="127"/>
      <c r="KF58" s="127"/>
      <c r="KP58" s="127"/>
    </row>
    <row xmlns:x14ac="http://schemas.microsoft.com/office/spreadsheetml/2009/9/ac" r="59" s="3" customFormat="true" x14ac:dyDescent="0.25">
      <c r="A59" s="384" t="str">
        <f ca="true">IF(ISBLANK('Data Summary'!A61),"",'Data Summary'!A61)</f>
        <v/>
      </c>
      <c r="B59" s="127"/>
      <c r="L59" s="127"/>
      <c r="V59" s="127"/>
      <c r="AF59" s="127"/>
      <c r="AP59" s="127"/>
      <c r="AZ59" s="127"/>
      <c r="BJ59" s="127"/>
      <c r="BT59" s="127"/>
      <c r="CD59" s="127"/>
      <c r="CN59" s="127"/>
      <c r="CX59" s="127"/>
      <c r="CY59" s="127"/>
      <c r="DH59" s="127"/>
      <c r="DR59" s="127"/>
      <c r="EB59" s="127"/>
      <c r="EL59" s="127"/>
      <c r="EV59" s="127"/>
      <c r="FF59" s="127"/>
      <c r="FP59" s="127"/>
      <c r="FZ59" s="127"/>
      <c r="GJ59" s="127"/>
      <c r="GT59" s="127"/>
      <c r="HD59" s="127"/>
      <c r="HN59" s="127"/>
      <c r="HX59" s="127"/>
      <c r="IH59" s="127"/>
      <c r="IR59" s="127"/>
      <c r="JB59" s="127"/>
      <c r="JL59" s="127"/>
      <c r="JV59" s="127"/>
      <c r="KF59" s="127"/>
      <c r="KP59" s="127"/>
    </row>
    <row xmlns:x14ac="http://schemas.microsoft.com/office/spreadsheetml/2009/9/ac" r="60" s="3" customFormat="true" x14ac:dyDescent="0.25">
      <c r="A60" s="384" t="str">
        <f ca="true">IF(ISBLANK('Data Summary'!A62),"",'Data Summary'!A62)</f>
        <v/>
      </c>
      <c r="B60" s="127"/>
      <c r="L60" s="127"/>
      <c r="V60" s="127"/>
      <c r="AF60" s="127"/>
      <c r="AP60" s="127"/>
      <c r="AZ60" s="127"/>
      <c r="BJ60" s="127"/>
      <c r="BT60" s="127"/>
      <c r="CD60" s="127"/>
      <c r="CN60" s="127"/>
      <c r="CX60" s="127"/>
      <c r="CY60" s="127"/>
      <c r="DH60" s="127"/>
      <c r="DR60" s="127"/>
      <c r="EB60" s="127"/>
      <c r="EL60" s="127"/>
      <c r="EV60" s="127"/>
      <c r="FF60" s="127"/>
      <c r="FP60" s="127"/>
      <c r="FZ60" s="127"/>
      <c r="GJ60" s="127"/>
      <c r="GT60" s="127"/>
      <c r="HD60" s="127"/>
      <c r="HN60" s="127"/>
      <c r="HX60" s="127"/>
      <c r="IH60" s="127"/>
      <c r="IR60" s="127"/>
      <c r="JB60" s="127"/>
      <c r="JL60" s="127"/>
      <c r="JV60" s="127"/>
      <c r="KF60" s="127"/>
      <c r="KP60" s="127"/>
    </row>
    <row xmlns:x14ac="http://schemas.microsoft.com/office/spreadsheetml/2009/9/ac" r="61" s="3" customFormat="true" x14ac:dyDescent="0.25">
      <c r="A61" s="384" t="str">
        <f ca="true">IF(ISBLANK('Data Summary'!A63),"",'Data Summary'!A63)</f>
        <v/>
      </c>
      <c r="B61" s="127"/>
      <c r="L61" s="127"/>
      <c r="V61" s="127"/>
      <c r="AF61" s="127"/>
      <c r="AP61" s="127"/>
      <c r="AZ61" s="127"/>
      <c r="BJ61" s="127"/>
      <c r="BT61" s="127"/>
      <c r="CD61" s="127"/>
      <c r="CN61" s="127"/>
      <c r="CX61" s="127"/>
      <c r="CY61" s="127"/>
      <c r="DH61" s="127"/>
      <c r="DR61" s="127"/>
      <c r="EB61" s="127"/>
      <c r="EL61" s="127"/>
      <c r="EV61" s="127"/>
      <c r="FF61" s="127"/>
      <c r="FP61" s="127"/>
      <c r="FZ61" s="127"/>
      <c r="GJ61" s="127"/>
      <c r="GT61" s="127"/>
      <c r="HD61" s="127"/>
      <c r="HN61" s="127"/>
      <c r="HX61" s="127"/>
      <c r="IH61" s="127"/>
      <c r="IR61" s="127"/>
      <c r="JB61" s="127"/>
      <c r="JL61" s="127"/>
      <c r="JV61" s="127"/>
      <c r="KF61" s="127"/>
      <c r="KP61" s="127"/>
    </row>
    <row xmlns:x14ac="http://schemas.microsoft.com/office/spreadsheetml/2009/9/ac" r="62" s="3" customFormat="true" x14ac:dyDescent="0.25">
      <c r="A62" s="384" t="str">
        <f ca="true">IF(ISBLANK('Data Summary'!A64),"",'Data Summary'!A64)</f>
        <v/>
      </c>
      <c r="B62" s="127"/>
      <c r="L62" s="127"/>
      <c r="V62" s="127"/>
      <c r="AF62" s="127"/>
      <c r="AP62" s="127"/>
      <c r="AZ62" s="127"/>
      <c r="BJ62" s="127"/>
      <c r="BT62" s="127"/>
      <c r="CD62" s="127"/>
      <c r="CN62" s="127"/>
      <c r="CX62" s="127"/>
      <c r="CY62" s="127"/>
      <c r="DH62" s="127"/>
      <c r="DR62" s="127"/>
      <c r="EB62" s="127"/>
      <c r="EL62" s="127"/>
      <c r="EV62" s="127"/>
      <c r="FF62" s="127"/>
      <c r="FP62" s="127"/>
      <c r="FZ62" s="127"/>
      <c r="GJ62" s="127"/>
      <c r="GT62" s="127"/>
      <c r="HD62" s="127"/>
      <c r="HN62" s="127"/>
      <c r="HX62" s="127"/>
      <c r="IH62" s="127"/>
      <c r="IR62" s="127"/>
      <c r="JB62" s="127"/>
      <c r="JL62" s="127"/>
      <c r="JV62" s="127"/>
      <c r="KF62" s="127"/>
      <c r="KP62" s="127"/>
    </row>
    <row xmlns:x14ac="http://schemas.microsoft.com/office/spreadsheetml/2009/9/ac" r="63" s="3" customFormat="true" x14ac:dyDescent="0.25">
      <c r="A63" s="384" t="str">
        <f ca="true">IF(ISBLANK('Data Summary'!A65),"",'Data Summary'!A65)</f>
        <v/>
      </c>
      <c r="B63" s="127"/>
      <c r="L63" s="127"/>
      <c r="V63" s="127"/>
      <c r="AF63" s="127"/>
      <c r="AP63" s="127"/>
      <c r="AZ63" s="127"/>
      <c r="BJ63" s="127"/>
      <c r="BT63" s="127"/>
      <c r="CD63" s="127"/>
      <c r="CN63" s="127"/>
      <c r="CX63" s="127"/>
      <c r="CY63" s="127"/>
      <c r="DH63" s="127"/>
      <c r="DR63" s="127"/>
      <c r="EB63" s="127"/>
      <c r="EL63" s="127"/>
      <c r="EV63" s="127"/>
      <c r="FF63" s="127"/>
      <c r="FP63" s="127"/>
      <c r="FZ63" s="127"/>
      <c r="GJ63" s="127"/>
      <c r="GT63" s="127"/>
      <c r="HD63" s="127"/>
      <c r="HN63" s="127"/>
      <c r="HX63" s="127"/>
      <c r="IH63" s="127"/>
      <c r="IR63" s="127"/>
      <c r="JB63" s="127"/>
      <c r="JL63" s="127"/>
      <c r="JV63" s="127"/>
      <c r="KF63" s="127"/>
      <c r="KP63" s="127"/>
    </row>
    <row xmlns:x14ac="http://schemas.microsoft.com/office/spreadsheetml/2009/9/ac" r="64" s="3" customFormat="true" x14ac:dyDescent="0.25">
      <c r="A64" s="384" t="str">
        <f ca="true">IF(ISBLANK('Data Summary'!A66),"",'Data Summary'!A66)</f>
        <v/>
      </c>
      <c r="B64" s="127"/>
      <c r="L64" s="127"/>
      <c r="V64" s="127"/>
      <c r="AF64" s="127"/>
      <c r="AP64" s="127"/>
      <c r="AZ64" s="127"/>
      <c r="BJ64" s="127"/>
      <c r="BT64" s="127"/>
      <c r="CD64" s="127"/>
      <c r="CN64" s="127"/>
      <c r="CX64" s="127"/>
      <c r="CY64" s="127"/>
      <c r="DH64" s="127"/>
      <c r="DR64" s="127"/>
      <c r="EB64" s="127"/>
      <c r="EL64" s="127"/>
      <c r="EV64" s="127"/>
      <c r="FF64" s="127"/>
      <c r="FP64" s="127"/>
      <c r="FZ64" s="127"/>
      <c r="GJ64" s="127"/>
      <c r="GT64" s="127"/>
      <c r="HD64" s="127"/>
      <c r="HN64" s="127"/>
      <c r="HX64" s="127"/>
      <c r="IH64" s="127"/>
      <c r="IR64" s="127"/>
      <c r="JB64" s="127"/>
      <c r="JL64" s="127"/>
      <c r="JV64" s="127"/>
      <c r="KF64" s="127"/>
      <c r="KP64" s="127"/>
    </row>
    <row xmlns:x14ac="http://schemas.microsoft.com/office/spreadsheetml/2009/9/ac" r="65" s="3" customFormat="true" x14ac:dyDescent="0.25">
      <c r="A65" s="384" t="str">
        <f ca="true">IF(ISBLANK('Data Summary'!A67),"",'Data Summary'!A67)</f>
        <v/>
      </c>
      <c r="B65" s="127"/>
      <c r="L65" s="127"/>
      <c r="V65" s="127"/>
      <c r="AF65" s="127"/>
      <c r="AP65" s="127"/>
      <c r="AZ65" s="127"/>
      <c r="BJ65" s="127"/>
      <c r="BT65" s="127"/>
      <c r="CD65" s="127"/>
      <c r="CN65" s="127"/>
      <c r="CX65" s="127"/>
      <c r="CY65" s="127"/>
      <c r="DH65" s="127"/>
      <c r="DR65" s="127"/>
      <c r="EB65" s="127"/>
      <c r="EL65" s="127"/>
      <c r="EV65" s="127"/>
      <c r="FF65" s="127"/>
      <c r="FP65" s="127"/>
      <c r="FZ65" s="127"/>
      <c r="GJ65" s="127"/>
      <c r="GT65" s="127"/>
      <c r="HD65" s="127"/>
      <c r="HN65" s="127"/>
      <c r="HX65" s="127"/>
      <c r="IH65" s="127"/>
      <c r="IR65" s="127"/>
      <c r="JB65" s="127"/>
      <c r="JL65" s="127"/>
      <c r="JV65" s="127"/>
      <c r="KF65" s="127"/>
      <c r="KP65" s="127"/>
    </row>
    <row xmlns:x14ac="http://schemas.microsoft.com/office/spreadsheetml/2009/9/ac" r="66" s="3" customFormat="true" x14ac:dyDescent="0.25">
      <c r="A66" s="384" t="str">
        <f ca="true">IF(ISBLANK('Data Summary'!A68),"",'Data Summary'!A68)</f>
        <v/>
      </c>
      <c r="B66" s="127"/>
      <c r="L66" s="127"/>
      <c r="V66" s="127"/>
      <c r="AF66" s="127"/>
      <c r="AP66" s="127"/>
      <c r="AZ66" s="127"/>
      <c r="BJ66" s="127"/>
      <c r="BT66" s="127"/>
      <c r="CD66" s="127"/>
      <c r="CN66" s="127"/>
      <c r="CX66" s="127"/>
      <c r="CY66" s="127"/>
      <c r="DH66" s="127"/>
      <c r="DR66" s="127"/>
      <c r="EB66" s="127"/>
      <c r="EL66" s="127"/>
      <c r="EV66" s="127"/>
      <c r="FF66" s="127"/>
      <c r="FP66" s="127"/>
      <c r="FZ66" s="127"/>
      <c r="GJ66" s="127"/>
      <c r="GT66" s="127"/>
      <c r="HD66" s="127"/>
      <c r="HN66" s="127"/>
      <c r="HX66" s="127"/>
      <c r="IH66" s="127"/>
      <c r="IR66" s="127"/>
      <c r="JB66" s="127"/>
      <c r="JL66" s="127"/>
      <c r="JV66" s="127"/>
      <c r="KF66" s="127"/>
      <c r="KP66" s="127"/>
    </row>
    <row xmlns:x14ac="http://schemas.microsoft.com/office/spreadsheetml/2009/9/ac" r="67" s="3" customFormat="true" x14ac:dyDescent="0.25">
      <c r="A67" s="384" t="str">
        <f ca="true">IF(ISBLANK('Data Summary'!A69),"",'Data Summary'!A69)</f>
        <v/>
      </c>
      <c r="B67" s="127"/>
      <c r="L67" s="127"/>
      <c r="V67" s="127"/>
      <c r="AF67" s="127"/>
      <c r="AP67" s="127"/>
      <c r="AZ67" s="127"/>
      <c r="BJ67" s="127"/>
      <c r="BT67" s="127"/>
      <c r="CD67" s="127"/>
      <c r="CN67" s="127"/>
      <c r="CX67" s="127"/>
      <c r="CY67" s="127"/>
      <c r="DH67" s="127"/>
      <c r="DR67" s="127"/>
      <c r="EB67" s="127"/>
      <c r="EL67" s="127"/>
      <c r="EV67" s="127"/>
      <c r="FF67" s="127"/>
      <c r="FP67" s="127"/>
      <c r="FZ67" s="127"/>
      <c r="GJ67" s="127"/>
      <c r="GT67" s="127"/>
      <c r="HD67" s="127"/>
      <c r="HN67" s="127"/>
      <c r="HX67" s="127"/>
      <c r="IH67" s="127"/>
      <c r="IR67" s="127"/>
      <c r="JB67" s="127"/>
      <c r="JL67" s="127"/>
      <c r="JV67" s="127"/>
      <c r="KF67" s="127"/>
      <c r="KP67" s="127"/>
    </row>
    <row xmlns:x14ac="http://schemas.microsoft.com/office/spreadsheetml/2009/9/ac" r="68" s="3" customFormat="true" x14ac:dyDescent="0.25">
      <c r="A68" s="384" t="str">
        <f ca="true">IF(ISBLANK('Data Summary'!A70),"",'Data Summary'!A70)</f>
        <v/>
      </c>
      <c r="B68" s="127"/>
      <c r="L68" s="127"/>
      <c r="V68" s="127"/>
      <c r="AF68" s="127"/>
      <c r="AP68" s="127"/>
      <c r="AZ68" s="127"/>
      <c r="BJ68" s="127"/>
      <c r="BT68" s="127"/>
      <c r="CD68" s="127"/>
      <c r="CN68" s="127"/>
      <c r="CX68" s="127"/>
      <c r="CY68" s="127"/>
      <c r="DH68" s="127"/>
      <c r="DR68" s="127"/>
      <c r="EB68" s="127"/>
      <c r="EL68" s="127"/>
      <c r="EV68" s="127"/>
      <c r="FF68" s="127"/>
      <c r="FP68" s="127"/>
      <c r="FZ68" s="127"/>
      <c r="GJ68" s="127"/>
      <c r="GT68" s="127"/>
      <c r="HD68" s="127"/>
      <c r="HN68" s="127"/>
      <c r="HX68" s="127"/>
      <c r="IH68" s="127"/>
      <c r="IR68" s="127"/>
      <c r="JB68" s="127"/>
      <c r="JL68" s="127"/>
      <c r="JV68" s="127"/>
      <c r="KF68" s="127"/>
      <c r="KP68" s="127"/>
    </row>
    <row xmlns:x14ac="http://schemas.microsoft.com/office/spreadsheetml/2009/9/ac" r="69" s="3" customFormat="true" x14ac:dyDescent="0.25">
      <c r="A69" s="384" t="str">
        <f ca="true">IF(ISBLANK('Data Summary'!A71),"",'Data Summary'!A71)</f>
        <v/>
      </c>
      <c r="B69" s="127"/>
      <c r="L69" s="127"/>
      <c r="V69" s="127"/>
      <c r="AF69" s="127"/>
      <c r="AP69" s="127"/>
      <c r="AZ69" s="127"/>
      <c r="BJ69" s="127"/>
      <c r="BT69" s="127"/>
      <c r="CD69" s="127"/>
      <c r="CN69" s="127"/>
      <c r="CX69" s="127"/>
      <c r="CY69" s="127"/>
      <c r="DH69" s="127"/>
      <c r="DR69" s="127"/>
      <c r="EB69" s="127"/>
      <c r="EL69" s="127"/>
      <c r="EV69" s="127"/>
      <c r="FF69" s="127"/>
      <c r="FP69" s="127"/>
      <c r="FZ69" s="127"/>
      <c r="GJ69" s="127"/>
      <c r="GT69" s="127"/>
      <c r="HD69" s="127"/>
      <c r="HN69" s="127"/>
      <c r="HX69" s="127"/>
      <c r="IH69" s="127"/>
      <c r="IR69" s="127"/>
      <c r="JB69" s="127"/>
      <c r="JL69" s="127"/>
      <c r="JV69" s="127"/>
      <c r="KF69" s="127"/>
      <c r="KP69" s="127"/>
    </row>
    <row xmlns:x14ac="http://schemas.microsoft.com/office/spreadsheetml/2009/9/ac" r="70" s="3" customFormat="true" x14ac:dyDescent="0.25">
      <c r="A70" s="384" t="str">
        <f ca="true">IF(ISBLANK('Data Summary'!A72),"",'Data Summary'!A72)</f>
        <v/>
      </c>
      <c r="B70" s="127"/>
      <c r="L70" s="127"/>
      <c r="V70" s="127"/>
      <c r="AF70" s="127"/>
      <c r="AP70" s="127"/>
      <c r="AZ70" s="127"/>
      <c r="BJ70" s="127"/>
      <c r="BT70" s="127"/>
      <c r="CD70" s="127"/>
      <c r="CN70" s="127"/>
      <c r="CX70" s="127"/>
      <c r="CY70" s="127"/>
      <c r="DH70" s="127"/>
      <c r="DR70" s="127"/>
      <c r="EB70" s="127"/>
      <c r="EL70" s="127"/>
      <c r="EV70" s="127"/>
      <c r="FF70" s="127"/>
      <c r="FP70" s="127"/>
      <c r="FZ70" s="127"/>
      <c r="GJ70" s="127"/>
      <c r="GT70" s="127"/>
      <c r="HD70" s="127"/>
      <c r="HN70" s="127"/>
      <c r="HX70" s="127"/>
      <c r="IH70" s="127"/>
      <c r="IR70" s="127"/>
      <c r="JB70" s="127"/>
      <c r="JL70" s="127"/>
      <c r="JV70" s="127"/>
      <c r="KF70" s="127"/>
      <c r="KP70" s="127"/>
    </row>
    <row xmlns:x14ac="http://schemas.microsoft.com/office/spreadsheetml/2009/9/ac" r="71" s="3" customFormat="true" x14ac:dyDescent="0.25">
      <c r="A71" s="384" t="str">
        <f ca="true">IF(ISBLANK('Data Summary'!A73),"",'Data Summary'!A73)</f>
        <v/>
      </c>
      <c r="B71" s="127"/>
      <c r="L71" s="127"/>
      <c r="V71" s="127"/>
      <c r="AF71" s="127"/>
      <c r="AP71" s="127"/>
      <c r="AZ71" s="127"/>
      <c r="BJ71" s="127"/>
      <c r="BT71" s="127"/>
      <c r="CD71" s="127"/>
      <c r="CN71" s="127"/>
      <c r="CX71" s="127"/>
      <c r="CY71" s="127"/>
      <c r="DH71" s="127"/>
      <c r="DR71" s="127"/>
      <c r="EB71" s="127"/>
      <c r="EL71" s="127"/>
      <c r="EV71" s="127"/>
      <c r="FF71" s="127"/>
      <c r="FP71" s="127"/>
      <c r="FZ71" s="127"/>
      <c r="GJ71" s="127"/>
      <c r="GT71" s="127"/>
      <c r="HD71" s="127"/>
      <c r="HN71" s="127"/>
      <c r="HX71" s="127"/>
      <c r="IH71" s="127"/>
      <c r="IR71" s="127"/>
      <c r="JB71" s="127"/>
      <c r="JL71" s="127"/>
      <c r="JV71" s="127"/>
      <c r="KF71" s="127"/>
      <c r="KP71" s="127"/>
    </row>
    <row xmlns:x14ac="http://schemas.microsoft.com/office/spreadsheetml/2009/9/ac" r="72" s="3" customFormat="true" x14ac:dyDescent="0.25">
      <c r="A72" s="384" t="str">
        <f ca="true">IF(ISBLANK('Data Summary'!A74),"",'Data Summary'!A74)</f>
        <v/>
      </c>
      <c r="B72" s="127"/>
      <c r="L72" s="127"/>
      <c r="V72" s="127"/>
      <c r="AF72" s="127"/>
      <c r="AP72" s="127"/>
      <c r="AZ72" s="127"/>
      <c r="BJ72" s="127"/>
      <c r="BT72" s="127"/>
      <c r="CD72" s="127"/>
      <c r="CN72" s="127"/>
      <c r="CX72" s="127"/>
      <c r="CY72" s="127"/>
      <c r="DH72" s="127"/>
      <c r="DR72" s="127"/>
      <c r="EB72" s="127"/>
      <c r="EL72" s="127"/>
      <c r="EV72" s="127"/>
      <c r="FF72" s="127"/>
      <c r="FP72" s="127"/>
      <c r="FZ72" s="127"/>
      <c r="GJ72" s="127"/>
      <c r="GT72" s="127"/>
      <c r="HD72" s="127"/>
      <c r="HN72" s="127"/>
      <c r="HX72" s="127"/>
      <c r="IH72" s="127"/>
      <c r="IR72" s="127"/>
      <c r="JB72" s="127"/>
      <c r="JL72" s="127"/>
      <c r="JV72" s="127"/>
      <c r="KF72" s="127"/>
      <c r="KP72" s="127"/>
    </row>
    <row xmlns:x14ac="http://schemas.microsoft.com/office/spreadsheetml/2009/9/ac" r="73" s="3" customFormat="true" x14ac:dyDescent="0.25">
      <c r="A73" s="384" t="str">
        <f ca="true">IF(ISBLANK('Data Summary'!A75),"",'Data Summary'!A75)</f>
        <v/>
      </c>
      <c r="B73" s="127"/>
      <c r="L73" s="127"/>
      <c r="V73" s="127"/>
      <c r="AF73" s="127"/>
      <c r="AP73" s="127"/>
      <c r="AZ73" s="127"/>
      <c r="BJ73" s="127"/>
      <c r="BT73" s="127"/>
      <c r="CD73" s="127"/>
      <c r="CN73" s="127"/>
      <c r="CX73" s="127"/>
      <c r="CY73" s="127"/>
      <c r="DH73" s="127"/>
      <c r="DR73" s="127"/>
      <c r="EB73" s="127"/>
      <c r="EL73" s="127"/>
      <c r="EV73" s="127"/>
      <c r="FF73" s="127"/>
      <c r="FP73" s="127"/>
      <c r="FZ73" s="127"/>
      <c r="GJ73" s="127"/>
      <c r="GT73" s="127"/>
      <c r="HD73" s="127"/>
      <c r="HN73" s="127"/>
      <c r="HX73" s="127"/>
      <c r="IH73" s="127"/>
      <c r="IR73" s="127"/>
      <c r="JB73" s="127"/>
      <c r="JL73" s="127"/>
      <c r="JV73" s="127"/>
      <c r="KF73" s="127"/>
      <c r="KP73" s="127"/>
    </row>
    <row xmlns:x14ac="http://schemas.microsoft.com/office/spreadsheetml/2009/9/ac" r="74" s="3" customFormat="true" x14ac:dyDescent="0.25">
      <c r="A74" s="384" t="str">
        <f ca="true">IF(ISBLANK('Data Summary'!A76),"",'Data Summary'!A76)</f>
        <v/>
      </c>
      <c r="B74" s="127"/>
      <c r="L74" s="127"/>
      <c r="V74" s="127"/>
      <c r="AF74" s="127"/>
      <c r="AP74" s="127"/>
      <c r="AZ74" s="127"/>
      <c r="BJ74" s="127"/>
      <c r="BT74" s="127"/>
      <c r="CD74" s="127"/>
      <c r="CN74" s="127"/>
      <c r="CX74" s="127"/>
      <c r="CY74" s="127"/>
      <c r="DH74" s="127"/>
      <c r="DR74" s="127"/>
      <c r="EB74" s="127"/>
      <c r="EL74" s="127"/>
      <c r="EV74" s="127"/>
      <c r="FF74" s="127"/>
      <c r="FP74" s="127"/>
      <c r="FZ74" s="127"/>
      <c r="GJ74" s="127"/>
      <c r="GT74" s="127"/>
      <c r="HD74" s="127"/>
      <c r="HN74" s="127"/>
      <c r="HX74" s="127"/>
      <c r="IH74" s="127"/>
      <c r="IR74" s="127"/>
      <c r="JB74" s="127"/>
      <c r="JL74" s="127"/>
      <c r="JV74" s="127"/>
      <c r="KF74" s="127"/>
      <c r="KP74" s="127"/>
    </row>
    <row xmlns:x14ac="http://schemas.microsoft.com/office/spreadsheetml/2009/9/ac" r="75" s="3" customFormat="true" x14ac:dyDescent="0.25">
      <c r="A75" s="384" t="str">
        <f ca="true">IF(ISBLANK('Data Summary'!A77),"",'Data Summary'!A77)</f>
        <v/>
      </c>
      <c r="B75" s="127"/>
      <c r="L75" s="127"/>
      <c r="V75" s="127"/>
      <c r="AF75" s="127"/>
      <c r="AP75" s="127"/>
      <c r="AZ75" s="127"/>
      <c r="BJ75" s="127"/>
      <c r="BT75" s="127"/>
      <c r="CD75" s="127"/>
      <c r="CN75" s="127"/>
      <c r="CX75" s="127"/>
      <c r="CY75" s="127"/>
      <c r="DH75" s="127"/>
      <c r="DR75" s="127"/>
      <c r="EB75" s="127"/>
      <c r="EL75" s="127"/>
      <c r="EV75" s="127"/>
      <c r="FF75" s="127"/>
      <c r="FP75" s="127"/>
      <c r="FZ75" s="127"/>
      <c r="GJ75" s="127"/>
      <c r="GT75" s="127"/>
      <c r="HD75" s="127"/>
      <c r="HN75" s="127"/>
      <c r="HX75" s="127"/>
      <c r="IH75" s="127"/>
      <c r="IR75" s="127"/>
      <c r="JB75" s="127"/>
      <c r="JL75" s="127"/>
      <c r="JV75" s="127"/>
      <c r="KF75" s="127"/>
      <c r="KP75" s="127"/>
    </row>
    <row xmlns:x14ac="http://schemas.microsoft.com/office/spreadsheetml/2009/9/ac" r="76" s="3" customFormat="true" x14ac:dyDescent="0.25">
      <c r="A76" s="384" t="str">
        <f ca="true">IF(ISBLANK('Data Summary'!A78),"",'Data Summary'!A78)</f>
        <v/>
      </c>
      <c r="B76" s="127"/>
      <c r="L76" s="127"/>
      <c r="V76" s="127"/>
      <c r="AF76" s="127"/>
      <c r="AP76" s="127"/>
      <c r="AZ76" s="127"/>
      <c r="BJ76" s="127"/>
      <c r="BT76" s="127"/>
      <c r="CD76" s="127"/>
      <c r="CN76" s="127"/>
      <c r="CX76" s="127"/>
      <c r="CY76" s="127"/>
      <c r="DH76" s="127"/>
      <c r="DR76" s="127"/>
      <c r="EB76" s="127"/>
      <c r="EL76" s="127"/>
      <c r="EV76" s="127"/>
      <c r="FF76" s="127"/>
      <c r="FP76" s="127"/>
      <c r="FZ76" s="127"/>
      <c r="GJ76" s="127"/>
      <c r="GT76" s="127"/>
      <c r="HD76" s="127"/>
      <c r="HN76" s="127"/>
      <c r="HX76" s="127"/>
      <c r="IH76" s="127"/>
      <c r="IR76" s="127"/>
      <c r="JB76" s="127"/>
      <c r="JL76" s="127"/>
      <c r="JV76" s="127"/>
      <c r="KF76" s="127"/>
      <c r="KP76" s="127"/>
    </row>
    <row xmlns:x14ac="http://schemas.microsoft.com/office/spreadsheetml/2009/9/ac" r="77" s="3" customFormat="true" x14ac:dyDescent="0.25">
      <c r="A77" s="384" t="str">
        <f ca="true">IF(ISBLANK('Data Summary'!A79),"",'Data Summary'!A79)</f>
        <v/>
      </c>
      <c r="B77" s="127"/>
      <c r="L77" s="127"/>
      <c r="V77" s="127"/>
      <c r="AF77" s="127"/>
      <c r="AP77" s="127"/>
      <c r="AZ77" s="127"/>
      <c r="BJ77" s="127"/>
      <c r="BT77" s="127"/>
      <c r="CD77" s="127"/>
      <c r="CN77" s="127"/>
      <c r="CX77" s="127"/>
      <c r="CY77" s="127"/>
      <c r="DH77" s="127"/>
      <c r="DR77" s="127"/>
      <c r="EB77" s="127"/>
      <c r="EL77" s="127"/>
      <c r="EV77" s="127"/>
      <c r="FF77" s="127"/>
      <c r="FP77" s="127"/>
      <c r="FZ77" s="127"/>
      <c r="GJ77" s="127"/>
      <c r="GT77" s="127"/>
      <c r="HD77" s="127"/>
      <c r="HN77" s="127"/>
      <c r="HX77" s="127"/>
      <c r="IH77" s="127"/>
      <c r="IR77" s="127"/>
      <c r="JB77" s="127"/>
      <c r="JL77" s="127"/>
      <c r="JV77" s="127"/>
      <c r="KF77" s="127"/>
      <c r="KP77" s="127"/>
    </row>
    <row xmlns:x14ac="http://schemas.microsoft.com/office/spreadsheetml/2009/9/ac" r="78" s="3" customFormat="true" x14ac:dyDescent="0.25">
      <c r="A78" s="384" t="str">
        <f ca="true">IF(ISBLANK('Data Summary'!A80),"",'Data Summary'!A80)</f>
        <v/>
      </c>
      <c r="B78" s="127"/>
      <c r="L78" s="127"/>
      <c r="V78" s="127"/>
      <c r="AF78" s="127"/>
      <c r="AP78" s="127"/>
      <c r="AZ78" s="127"/>
      <c r="BJ78" s="127"/>
      <c r="BT78" s="127"/>
      <c r="CD78" s="127"/>
      <c r="CN78" s="127"/>
      <c r="CX78" s="127"/>
      <c r="CY78" s="127"/>
      <c r="DH78" s="127"/>
      <c r="DR78" s="127"/>
      <c r="EB78" s="127"/>
      <c r="EL78" s="127"/>
      <c r="EV78" s="127"/>
      <c r="FF78" s="127"/>
      <c r="FP78" s="127"/>
      <c r="FZ78" s="127"/>
      <c r="GJ78" s="127"/>
      <c r="GT78" s="127"/>
      <c r="HD78" s="127"/>
      <c r="HN78" s="127"/>
      <c r="HX78" s="127"/>
      <c r="IH78" s="127"/>
      <c r="IR78" s="127"/>
      <c r="JB78" s="127"/>
      <c r="JL78" s="127"/>
      <c r="JV78" s="127"/>
      <c r="KF78" s="127"/>
      <c r="KP78" s="127"/>
    </row>
    <row xmlns:x14ac="http://schemas.microsoft.com/office/spreadsheetml/2009/9/ac" r="79" s="3" customFormat="true" x14ac:dyDescent="0.25">
      <c r="A79" s="384" t="str">
        <f ca="true">IF(ISBLANK('Data Summary'!A81),"",'Data Summary'!A81)</f>
        <v/>
      </c>
      <c r="B79" s="127"/>
      <c r="L79" s="127"/>
      <c r="V79" s="127"/>
      <c r="AF79" s="127"/>
      <c r="AP79" s="127"/>
      <c r="AZ79" s="127"/>
      <c r="BJ79" s="127"/>
      <c r="BT79" s="127"/>
      <c r="CD79" s="127"/>
      <c r="CN79" s="127"/>
      <c r="CX79" s="127"/>
      <c r="CY79" s="127"/>
      <c r="DH79" s="127"/>
      <c r="DR79" s="127"/>
      <c r="EB79" s="127"/>
      <c r="EL79" s="127"/>
      <c r="EV79" s="127"/>
      <c r="FF79" s="127"/>
      <c r="FP79" s="127"/>
      <c r="FZ79" s="127"/>
      <c r="GJ79" s="127"/>
      <c r="GT79" s="127"/>
      <c r="HD79" s="127"/>
      <c r="HN79" s="127"/>
      <c r="HX79" s="127"/>
      <c r="IH79" s="127"/>
      <c r="IR79" s="127"/>
      <c r="JB79" s="127"/>
      <c r="JL79" s="127"/>
      <c r="JV79" s="127"/>
      <c r="KF79" s="127"/>
      <c r="KP79" s="127"/>
    </row>
    <row xmlns:x14ac="http://schemas.microsoft.com/office/spreadsheetml/2009/9/ac" r="80" s="3" customFormat="true" x14ac:dyDescent="0.25">
      <c r="A80" s="384" t="str">
        <f ca="true">IF(ISBLANK('Data Summary'!A82),"",'Data Summary'!A82)</f>
        <v/>
      </c>
      <c r="B80" s="127"/>
      <c r="L80" s="127"/>
      <c r="V80" s="127"/>
      <c r="AF80" s="127"/>
      <c r="AP80" s="127"/>
      <c r="AZ80" s="127"/>
      <c r="BJ80" s="127"/>
      <c r="BT80" s="127"/>
      <c r="CD80" s="127"/>
      <c r="CN80" s="127"/>
      <c r="CX80" s="127"/>
      <c r="CY80" s="127"/>
      <c r="DH80" s="127"/>
      <c r="DR80" s="127"/>
      <c r="EB80" s="127"/>
      <c r="EL80" s="127"/>
      <c r="EV80" s="127"/>
      <c r="FF80" s="127"/>
      <c r="FP80" s="127"/>
      <c r="FZ80" s="127"/>
      <c r="GJ80" s="127"/>
      <c r="GT80" s="127"/>
      <c r="HD80" s="127"/>
      <c r="HN80" s="127"/>
      <c r="HX80" s="127"/>
      <c r="IH80" s="127"/>
      <c r="IR80" s="127"/>
      <c r="JB80" s="127"/>
      <c r="JL80" s="127"/>
      <c r="JV80" s="127"/>
      <c r="KF80" s="127"/>
      <c r="KP80" s="127"/>
    </row>
    <row xmlns:x14ac="http://schemas.microsoft.com/office/spreadsheetml/2009/9/ac" r="81" s="3" customFormat="true" x14ac:dyDescent="0.25">
      <c r="A81" s="384" t="str">
        <f ca="true">IF(ISBLANK('Data Summary'!A83),"",'Data Summary'!A83)</f>
        <v/>
      </c>
      <c r="B81" s="127"/>
      <c r="L81" s="127"/>
      <c r="V81" s="127"/>
      <c r="AF81" s="127"/>
      <c r="AP81" s="127"/>
      <c r="AZ81" s="127"/>
      <c r="BJ81" s="127"/>
      <c r="BT81" s="127"/>
      <c r="CD81" s="127"/>
      <c r="CN81" s="127"/>
      <c r="CX81" s="127"/>
      <c r="CY81" s="127"/>
      <c r="DH81" s="127"/>
      <c r="DR81" s="127"/>
      <c r="EB81" s="127"/>
      <c r="EL81" s="127"/>
      <c r="EV81" s="127"/>
      <c r="FF81" s="127"/>
      <c r="FP81" s="127"/>
      <c r="FZ81" s="127"/>
      <c r="GJ81" s="127"/>
      <c r="GT81" s="127"/>
      <c r="HD81" s="127"/>
      <c r="HN81" s="127"/>
      <c r="HX81" s="127"/>
      <c r="IH81" s="127"/>
      <c r="IR81" s="127"/>
      <c r="JB81" s="127"/>
      <c r="JL81" s="127"/>
      <c r="JV81" s="127"/>
      <c r="KF81" s="127"/>
      <c r="KP81" s="127"/>
    </row>
    <row xmlns:x14ac="http://schemas.microsoft.com/office/spreadsheetml/2009/9/ac" r="82" s="3" customFormat="true" x14ac:dyDescent="0.25">
      <c r="A82" s="384" t="str">
        <f ca="true">IF(ISBLANK('Data Summary'!A84),"",'Data Summary'!A84)</f>
        <v/>
      </c>
      <c r="B82" s="127"/>
      <c r="L82" s="127"/>
      <c r="V82" s="127"/>
      <c r="AF82" s="127"/>
      <c r="AP82" s="127"/>
      <c r="AZ82" s="127"/>
      <c r="BJ82" s="127"/>
      <c r="BT82" s="127"/>
      <c r="CD82" s="127"/>
      <c r="CN82" s="127"/>
      <c r="CX82" s="127"/>
      <c r="CY82" s="127"/>
      <c r="DH82" s="127"/>
      <c r="DR82" s="127"/>
      <c r="EB82" s="127"/>
      <c r="EL82" s="127"/>
      <c r="EV82" s="127"/>
      <c r="FF82" s="127"/>
      <c r="FP82" s="127"/>
      <c r="FZ82" s="127"/>
      <c r="GJ82" s="127"/>
      <c r="GT82" s="127"/>
      <c r="HD82" s="127"/>
      <c r="HN82" s="127"/>
      <c r="HX82" s="127"/>
      <c r="IH82" s="127"/>
      <c r="IR82" s="127"/>
      <c r="JB82" s="127"/>
      <c r="JL82" s="127"/>
      <c r="JV82" s="127"/>
      <c r="KF82" s="127"/>
      <c r="KP82" s="127"/>
    </row>
    <row xmlns:x14ac="http://schemas.microsoft.com/office/spreadsheetml/2009/9/ac" r="83" s="3" customFormat="true" x14ac:dyDescent="0.25">
      <c r="A83" s="384" t="str">
        <f ca="true">IF(ISBLANK('Data Summary'!A85),"",'Data Summary'!A85)</f>
        <v/>
      </c>
      <c r="B83" s="127"/>
      <c r="L83" s="127"/>
      <c r="V83" s="127"/>
      <c r="AF83" s="127"/>
      <c r="AP83" s="127"/>
      <c r="AZ83" s="127"/>
      <c r="BJ83" s="127"/>
      <c r="BT83" s="127"/>
      <c r="CD83" s="127"/>
      <c r="CN83" s="127"/>
      <c r="CX83" s="127"/>
      <c r="CY83" s="127"/>
      <c r="DH83" s="127"/>
      <c r="DR83" s="127"/>
      <c r="EB83" s="127"/>
      <c r="EL83" s="127"/>
      <c r="EV83" s="127"/>
      <c r="FF83" s="127"/>
      <c r="FP83" s="127"/>
      <c r="FZ83" s="127"/>
      <c r="GJ83" s="127"/>
      <c r="GT83" s="127"/>
      <c r="HD83" s="127"/>
      <c r="HN83" s="127"/>
      <c r="HX83" s="127"/>
      <c r="IH83" s="127"/>
      <c r="IR83" s="127"/>
      <c r="JB83" s="127"/>
      <c r="JL83" s="127"/>
      <c r="JV83" s="127"/>
      <c r="KF83" s="127"/>
      <c r="KP83" s="127"/>
    </row>
    <row xmlns:x14ac="http://schemas.microsoft.com/office/spreadsheetml/2009/9/ac" r="84" s="3" customFormat="true" x14ac:dyDescent="0.25">
      <c r="A84" s="384" t="str">
        <f ca="true">IF(ISBLANK('Data Summary'!A86),"",'Data Summary'!A86)</f>
        <v/>
      </c>
      <c r="B84" s="127"/>
      <c r="L84" s="127"/>
      <c r="V84" s="127"/>
      <c r="AF84" s="127"/>
      <c r="AP84" s="127"/>
      <c r="AZ84" s="127"/>
      <c r="BJ84" s="127"/>
      <c r="BT84" s="127"/>
      <c r="CD84" s="127"/>
      <c r="CN84" s="127"/>
      <c r="CX84" s="127"/>
      <c r="CY84" s="127"/>
      <c r="DH84" s="127"/>
      <c r="DR84" s="127"/>
      <c r="EB84" s="127"/>
      <c r="EL84" s="127"/>
      <c r="EV84" s="127"/>
      <c r="FF84" s="127"/>
      <c r="FP84" s="127"/>
      <c r="FZ84" s="127"/>
      <c r="GJ84" s="127"/>
      <c r="GT84" s="127"/>
      <c r="HD84" s="127"/>
      <c r="HN84" s="127"/>
      <c r="HX84" s="127"/>
      <c r="IH84" s="127"/>
      <c r="IR84" s="127"/>
      <c r="JB84" s="127"/>
      <c r="JL84" s="127"/>
      <c r="JV84" s="127"/>
      <c r="KF84" s="127"/>
      <c r="KP84" s="127"/>
    </row>
    <row xmlns:x14ac="http://schemas.microsoft.com/office/spreadsheetml/2009/9/ac" r="85" s="3" customFormat="true" x14ac:dyDescent="0.25">
      <c r="A85" s="384" t="str">
        <f ca="true">IF(ISBLANK('Data Summary'!A87),"",'Data Summary'!A87)</f>
        <v/>
      </c>
      <c r="B85" s="127"/>
      <c r="L85" s="127"/>
      <c r="V85" s="127"/>
      <c r="AF85" s="127"/>
      <c r="AP85" s="127"/>
      <c r="AZ85" s="127"/>
      <c r="BJ85" s="127"/>
      <c r="BT85" s="127"/>
      <c r="CD85" s="127"/>
      <c r="CN85" s="127"/>
      <c r="CX85" s="127"/>
      <c r="CY85" s="127"/>
      <c r="DH85" s="127"/>
      <c r="DR85" s="127"/>
      <c r="EB85" s="127"/>
      <c r="EL85" s="127"/>
      <c r="EV85" s="127"/>
      <c r="FF85" s="127"/>
      <c r="FP85" s="127"/>
      <c r="FZ85" s="127"/>
      <c r="GJ85" s="127"/>
      <c r="GT85" s="127"/>
      <c r="HD85" s="127"/>
      <c r="HN85" s="127"/>
      <c r="HX85" s="127"/>
      <c r="IH85" s="127"/>
      <c r="IR85" s="127"/>
      <c r="JB85" s="127"/>
      <c r="JL85" s="127"/>
      <c r="JV85" s="127"/>
      <c r="KF85" s="127"/>
      <c r="KP85" s="127"/>
    </row>
    <row xmlns:x14ac="http://schemas.microsoft.com/office/spreadsheetml/2009/9/ac" r="86" s="3" customFormat="true" x14ac:dyDescent="0.25">
      <c r="A86" s="384" t="str">
        <f ca="true">IF(ISBLANK('Data Summary'!A88),"",'Data Summary'!A88)</f>
        <v/>
      </c>
      <c r="B86" s="127"/>
      <c r="L86" s="127"/>
      <c r="V86" s="127"/>
      <c r="AF86" s="127"/>
      <c r="AP86" s="127"/>
      <c r="AZ86" s="127"/>
      <c r="BJ86" s="127"/>
      <c r="BT86" s="127"/>
      <c r="CD86" s="127"/>
      <c r="CN86" s="127"/>
      <c r="CX86" s="127"/>
      <c r="CY86" s="127"/>
      <c r="DH86" s="127"/>
      <c r="DR86" s="127"/>
      <c r="EB86" s="127"/>
      <c r="EL86" s="127"/>
      <c r="EV86" s="127"/>
      <c r="FF86" s="127"/>
      <c r="FP86" s="127"/>
      <c r="FZ86" s="127"/>
      <c r="GJ86" s="127"/>
      <c r="GT86" s="127"/>
      <c r="HD86" s="127"/>
      <c r="HN86" s="127"/>
      <c r="HX86" s="127"/>
      <c r="IH86" s="127"/>
      <c r="IR86" s="127"/>
      <c r="JB86" s="127"/>
      <c r="JL86" s="127"/>
      <c r="JV86" s="127"/>
      <c r="KF86" s="127"/>
      <c r="KP86" s="127"/>
    </row>
    <row xmlns:x14ac="http://schemas.microsoft.com/office/spreadsheetml/2009/9/ac" r="87" s="3" customFormat="true" x14ac:dyDescent="0.25">
      <c r="A87" s="384" t="str">
        <f ca="true">IF(ISBLANK('Data Summary'!A89),"",'Data Summary'!A89)</f>
        <v/>
      </c>
      <c r="B87" s="127"/>
      <c r="L87" s="127"/>
      <c r="V87" s="127"/>
      <c r="AF87" s="127"/>
      <c r="AP87" s="127"/>
      <c r="AZ87" s="127"/>
      <c r="BJ87" s="127"/>
      <c r="BT87" s="127"/>
      <c r="CD87" s="127"/>
      <c r="CN87" s="127"/>
      <c r="CX87" s="127"/>
      <c r="CY87" s="127"/>
      <c r="DH87" s="127"/>
      <c r="DR87" s="127"/>
      <c r="EB87" s="127"/>
      <c r="EL87" s="127"/>
      <c r="EV87" s="127"/>
      <c r="FF87" s="127"/>
      <c r="FP87" s="127"/>
      <c r="FZ87" s="127"/>
      <c r="GJ87" s="127"/>
      <c r="GT87" s="127"/>
      <c r="HD87" s="127"/>
      <c r="HN87" s="127"/>
      <c r="HX87" s="127"/>
      <c r="IH87" s="127"/>
      <c r="IR87" s="127"/>
      <c r="JB87" s="127"/>
      <c r="JL87" s="127"/>
      <c r="JV87" s="127"/>
      <c r="KF87" s="127"/>
      <c r="KP87" s="127"/>
    </row>
    <row xmlns:x14ac="http://schemas.microsoft.com/office/spreadsheetml/2009/9/ac" r="88" s="3" customFormat="true" x14ac:dyDescent="0.25">
      <c r="A88" s="384" t="str">
        <f ca="true">IF(ISBLANK('Data Summary'!A90),"",'Data Summary'!A90)</f>
        <v/>
      </c>
      <c r="B88" s="127"/>
      <c r="L88" s="127"/>
      <c r="V88" s="127"/>
      <c r="AF88" s="127"/>
      <c r="AP88" s="127"/>
      <c r="AZ88" s="127"/>
      <c r="BJ88" s="127"/>
      <c r="BT88" s="127"/>
      <c r="CD88" s="127"/>
      <c r="CN88" s="127"/>
      <c r="CX88" s="127"/>
      <c r="CY88" s="127"/>
      <c r="DH88" s="127"/>
      <c r="DR88" s="127"/>
      <c r="EB88" s="127"/>
      <c r="EL88" s="127"/>
      <c r="EV88" s="127"/>
      <c r="FF88" s="127"/>
      <c r="FP88" s="127"/>
      <c r="FZ88" s="127"/>
      <c r="GJ88" s="127"/>
      <c r="GT88" s="127"/>
      <c r="HD88" s="127"/>
      <c r="HN88" s="127"/>
      <c r="HX88" s="127"/>
      <c r="IH88" s="127"/>
      <c r="IR88" s="127"/>
      <c r="JB88" s="127"/>
      <c r="JL88" s="127"/>
      <c r="JV88" s="127"/>
      <c r="KF88" s="127"/>
      <c r="KP88" s="127"/>
    </row>
    <row xmlns:x14ac="http://schemas.microsoft.com/office/spreadsheetml/2009/9/ac" r="89" s="3" customFormat="true" x14ac:dyDescent="0.25">
      <c r="A89" s="384" t="str">
        <f ca="true">IF(ISBLANK('Data Summary'!A91),"",'Data Summary'!A91)</f>
        <v/>
      </c>
      <c r="B89" s="127"/>
      <c r="L89" s="127"/>
      <c r="V89" s="127"/>
      <c r="AF89" s="127"/>
      <c r="AP89" s="127"/>
      <c r="AZ89" s="127"/>
      <c r="BJ89" s="127"/>
      <c r="BT89" s="127"/>
      <c r="CD89" s="127"/>
      <c r="CN89" s="127"/>
      <c r="CX89" s="127"/>
      <c r="CY89" s="127"/>
      <c r="DH89" s="127"/>
      <c r="DR89" s="127"/>
      <c r="EB89" s="127"/>
      <c r="EL89" s="127"/>
      <c r="EV89" s="127"/>
      <c r="FF89" s="127"/>
      <c r="FP89" s="127"/>
      <c r="FZ89" s="127"/>
      <c r="GJ89" s="127"/>
      <c r="GT89" s="127"/>
      <c r="HD89" s="127"/>
      <c r="HN89" s="127"/>
      <c r="HX89" s="127"/>
      <c r="IH89" s="127"/>
      <c r="IR89" s="127"/>
      <c r="JB89" s="127"/>
      <c r="JL89" s="127"/>
      <c r="JV89" s="127"/>
      <c r="KF89" s="127"/>
      <c r="KP89" s="127"/>
    </row>
    <row xmlns:x14ac="http://schemas.microsoft.com/office/spreadsheetml/2009/9/ac" r="90" s="3" customFormat="true" x14ac:dyDescent="0.25">
      <c r="A90" s="384" t="str">
        <f ca="true">IF(ISBLANK('Data Summary'!A92),"",'Data Summary'!A92)</f>
        <v/>
      </c>
      <c r="B90" s="127"/>
      <c r="L90" s="127"/>
      <c r="V90" s="127"/>
      <c r="AF90" s="127"/>
      <c r="AP90" s="127"/>
      <c r="AZ90" s="127"/>
      <c r="BJ90" s="127"/>
      <c r="BT90" s="127"/>
      <c r="CD90" s="127"/>
      <c r="CN90" s="127"/>
      <c r="CX90" s="127"/>
      <c r="CY90" s="127"/>
      <c r="DH90" s="127"/>
      <c r="DR90" s="127"/>
      <c r="EB90" s="127"/>
      <c r="EL90" s="127"/>
      <c r="EV90" s="127"/>
      <c r="FF90" s="127"/>
      <c r="FP90" s="127"/>
      <c r="FZ90" s="127"/>
      <c r="GJ90" s="127"/>
      <c r="GT90" s="127"/>
      <c r="HD90" s="127"/>
      <c r="HN90" s="127"/>
      <c r="HX90" s="127"/>
      <c r="IH90" s="127"/>
      <c r="IR90" s="127"/>
      <c r="JB90" s="127"/>
      <c r="JL90" s="127"/>
      <c r="JV90" s="127"/>
      <c r="KF90" s="127"/>
      <c r="KP90" s="127"/>
    </row>
    <row xmlns:x14ac="http://schemas.microsoft.com/office/spreadsheetml/2009/9/ac" r="91" s="3" customFormat="true" x14ac:dyDescent="0.25">
      <c r="A91" s="384" t="str">
        <f ca="true">IF(ISBLANK('Data Summary'!A93),"",'Data Summary'!A93)</f>
        <v/>
      </c>
      <c r="B91" s="127"/>
      <c r="L91" s="127"/>
      <c r="V91" s="127"/>
      <c r="AF91" s="127"/>
      <c r="AP91" s="127"/>
      <c r="AZ91" s="127"/>
      <c r="BJ91" s="127"/>
      <c r="BT91" s="127"/>
      <c r="CD91" s="127"/>
      <c r="CN91" s="127"/>
      <c r="CX91" s="127"/>
      <c r="CY91" s="127"/>
      <c r="DH91" s="127"/>
      <c r="DR91" s="127"/>
      <c r="EB91" s="127"/>
      <c r="EL91" s="127"/>
      <c r="EV91" s="127"/>
      <c r="FF91" s="127"/>
      <c r="FP91" s="127"/>
      <c r="FZ91" s="127"/>
      <c r="GJ91" s="127"/>
      <c r="GT91" s="127"/>
      <c r="HD91" s="127"/>
      <c r="HN91" s="127"/>
      <c r="HX91" s="127"/>
      <c r="IH91" s="127"/>
      <c r="IR91" s="127"/>
      <c r="JB91" s="127"/>
      <c r="JL91" s="127"/>
      <c r="JV91" s="127"/>
      <c r="KF91" s="127"/>
      <c r="KP91" s="127"/>
    </row>
    <row xmlns:x14ac="http://schemas.microsoft.com/office/spreadsheetml/2009/9/ac" r="92" s="3" customFormat="true" x14ac:dyDescent="0.25">
      <c r="A92" s="384" t="str">
        <f ca="true">IF(ISBLANK('Data Summary'!A94),"",'Data Summary'!A94)</f>
        <v/>
      </c>
      <c r="B92" s="127"/>
      <c r="L92" s="127"/>
      <c r="V92" s="127"/>
      <c r="AF92" s="127"/>
      <c r="AP92" s="127"/>
      <c r="AZ92" s="127"/>
      <c r="BJ92" s="127"/>
      <c r="BT92" s="127"/>
      <c r="CD92" s="127"/>
      <c r="CN92" s="127"/>
      <c r="CX92" s="127"/>
      <c r="CY92" s="127"/>
      <c r="DH92" s="127"/>
      <c r="DR92" s="127"/>
      <c r="EB92" s="127"/>
      <c r="EL92" s="127"/>
      <c r="EV92" s="127"/>
      <c r="FF92" s="127"/>
      <c r="FP92" s="127"/>
      <c r="FZ92" s="127"/>
      <c r="GJ92" s="127"/>
      <c r="GT92" s="127"/>
      <c r="HD92" s="127"/>
      <c r="HN92" s="127"/>
      <c r="HX92" s="127"/>
      <c r="IH92" s="127"/>
      <c r="IR92" s="127"/>
      <c r="JB92" s="127"/>
      <c r="JL92" s="127"/>
      <c r="JV92" s="127"/>
      <c r="KF92" s="127"/>
      <c r="KP92" s="127"/>
    </row>
    <row xmlns:x14ac="http://schemas.microsoft.com/office/spreadsheetml/2009/9/ac" r="93" s="3" customFormat="true" x14ac:dyDescent="0.25">
      <c r="A93" s="384" t="str">
        <f ca="true">IF(ISBLANK('Data Summary'!A95),"",'Data Summary'!A95)</f>
        <v/>
      </c>
      <c r="B93" s="127"/>
      <c r="L93" s="127"/>
      <c r="V93" s="127"/>
      <c r="AF93" s="127"/>
      <c r="AP93" s="127"/>
      <c r="AZ93" s="127"/>
      <c r="BJ93" s="127"/>
      <c r="BT93" s="127"/>
      <c r="CD93" s="127"/>
      <c r="CN93" s="127"/>
      <c r="CX93" s="127"/>
      <c r="CY93" s="127"/>
      <c r="DH93" s="127"/>
      <c r="DR93" s="127"/>
      <c r="EB93" s="127"/>
      <c r="EL93" s="127"/>
      <c r="EV93" s="127"/>
      <c r="FF93" s="127"/>
      <c r="FP93" s="127"/>
      <c r="FZ93" s="127"/>
      <c r="GJ93" s="127"/>
      <c r="GT93" s="127"/>
      <c r="HD93" s="127"/>
      <c r="HN93" s="127"/>
      <c r="HX93" s="127"/>
      <c r="IH93" s="127"/>
      <c r="IR93" s="127"/>
      <c r="JB93" s="127"/>
      <c r="JL93" s="127"/>
      <c r="JV93" s="127"/>
      <c r="KF93" s="127"/>
      <c r="KP93" s="127"/>
    </row>
    <row xmlns:x14ac="http://schemas.microsoft.com/office/spreadsheetml/2009/9/ac" r="94" s="3" customFormat="true" x14ac:dyDescent="0.25">
      <c r="A94" s="384" t="str">
        <f ca="true">IF(ISBLANK('Data Summary'!A96),"",'Data Summary'!A96)</f>
        <v/>
      </c>
      <c r="B94" s="127"/>
      <c r="L94" s="127"/>
      <c r="V94" s="127"/>
      <c r="AF94" s="127"/>
      <c r="AP94" s="127"/>
      <c r="AZ94" s="127"/>
      <c r="BJ94" s="127"/>
      <c r="BT94" s="127"/>
      <c r="CD94" s="127"/>
      <c r="CN94" s="127"/>
      <c r="CX94" s="127"/>
      <c r="CY94" s="127"/>
      <c r="DH94" s="127"/>
      <c r="DR94" s="127"/>
      <c r="EB94" s="127"/>
      <c r="EL94" s="127"/>
      <c r="EV94" s="127"/>
      <c r="FF94" s="127"/>
      <c r="FP94" s="127"/>
      <c r="FZ94" s="127"/>
      <c r="GJ94" s="127"/>
      <c r="GT94" s="127"/>
      <c r="HD94" s="127"/>
      <c r="HN94" s="127"/>
      <c r="HX94" s="127"/>
      <c r="IH94" s="127"/>
      <c r="IR94" s="127"/>
      <c r="JB94" s="127"/>
      <c r="JL94" s="127"/>
      <c r="JV94" s="127"/>
      <c r="KF94" s="127"/>
      <c r="KP94" s="127"/>
    </row>
    <row xmlns:x14ac="http://schemas.microsoft.com/office/spreadsheetml/2009/9/ac" r="95" s="3" customFormat="true" x14ac:dyDescent="0.25">
      <c r="A95" s="384" t="str">
        <f ca="true">IF(ISBLANK('Data Summary'!A97),"",'Data Summary'!A97)</f>
        <v/>
      </c>
      <c r="B95" s="127"/>
      <c r="L95" s="127"/>
      <c r="V95" s="127"/>
      <c r="AF95" s="127"/>
      <c r="AP95" s="127"/>
      <c r="AZ95" s="127"/>
      <c r="BJ95" s="127"/>
      <c r="BT95" s="127"/>
      <c r="CD95" s="127"/>
      <c r="CN95" s="127"/>
      <c r="CX95" s="127"/>
      <c r="CY95" s="127"/>
      <c r="DH95" s="127"/>
      <c r="DR95" s="127"/>
      <c r="EB95" s="127"/>
      <c r="EL95" s="127"/>
      <c r="EV95" s="127"/>
      <c r="FF95" s="127"/>
      <c r="FP95" s="127"/>
      <c r="FZ95" s="127"/>
      <c r="GJ95" s="127"/>
      <c r="GT95" s="127"/>
      <c r="HD95" s="127"/>
      <c r="HN95" s="127"/>
      <c r="HX95" s="127"/>
      <c r="IH95" s="127"/>
      <c r="IR95" s="127"/>
      <c r="JB95" s="127"/>
      <c r="JL95" s="127"/>
      <c r="JV95" s="127"/>
      <c r="KF95" s="127"/>
      <c r="KP95" s="127"/>
    </row>
    <row xmlns:x14ac="http://schemas.microsoft.com/office/spreadsheetml/2009/9/ac" r="96" s="3" customFormat="true" x14ac:dyDescent="0.25">
      <c r="A96" s="384" t="str">
        <f ca="true">IF(ISBLANK('Data Summary'!A98),"",'Data Summary'!A98)</f>
        <v/>
      </c>
      <c r="B96" s="127"/>
      <c r="L96" s="127"/>
      <c r="V96" s="127"/>
      <c r="AF96" s="127"/>
      <c r="AP96" s="127"/>
      <c r="AZ96" s="127"/>
      <c r="BJ96" s="127"/>
      <c r="BT96" s="127"/>
      <c r="CD96" s="127"/>
      <c r="CN96" s="127"/>
      <c r="CX96" s="127"/>
      <c r="CY96" s="127"/>
      <c r="DH96" s="127"/>
      <c r="DR96" s="127"/>
      <c r="EB96" s="127"/>
      <c r="EL96" s="127"/>
      <c r="EV96" s="127"/>
      <c r="FF96" s="127"/>
      <c r="FP96" s="127"/>
      <c r="FZ96" s="127"/>
      <c r="GJ96" s="127"/>
      <c r="GT96" s="127"/>
      <c r="HD96" s="127"/>
      <c r="HN96" s="127"/>
      <c r="HX96" s="127"/>
      <c r="IH96" s="127"/>
      <c r="IR96" s="127"/>
      <c r="JB96" s="127"/>
      <c r="JL96" s="127"/>
      <c r="JV96" s="127"/>
      <c r="KF96" s="127"/>
      <c r="KP96" s="127"/>
    </row>
    <row xmlns:x14ac="http://schemas.microsoft.com/office/spreadsheetml/2009/9/ac" r="97" s="3" customFormat="true" x14ac:dyDescent="0.25">
      <c r="A97" s="384" t="str">
        <f ca="true">IF(ISBLANK('Data Summary'!A99),"",'Data Summary'!A99)</f>
        <v/>
      </c>
      <c r="B97" s="127"/>
      <c r="L97" s="127"/>
      <c r="V97" s="127"/>
      <c r="AF97" s="127"/>
      <c r="AP97" s="127"/>
      <c r="AZ97" s="127"/>
      <c r="BJ97" s="127"/>
      <c r="BT97" s="127"/>
      <c r="CD97" s="127"/>
      <c r="CN97" s="127"/>
      <c r="CX97" s="127"/>
      <c r="CY97" s="127"/>
      <c r="DH97" s="127"/>
      <c r="DR97" s="127"/>
      <c r="EB97" s="127"/>
      <c r="EL97" s="127"/>
      <c r="EV97" s="127"/>
      <c r="FF97" s="127"/>
      <c r="FP97" s="127"/>
      <c r="FZ97" s="127"/>
      <c r="GJ97" s="127"/>
      <c r="GT97" s="127"/>
      <c r="HD97" s="127"/>
      <c r="HN97" s="127"/>
      <c r="HX97" s="127"/>
      <c r="IH97" s="127"/>
      <c r="IR97" s="127"/>
      <c r="JB97" s="127"/>
      <c r="JL97" s="127"/>
      <c r="JV97" s="127"/>
      <c r="KF97" s="127"/>
      <c r="KP97" s="127"/>
    </row>
    <row xmlns:x14ac="http://schemas.microsoft.com/office/spreadsheetml/2009/9/ac" r="98" s="3" customFormat="true" x14ac:dyDescent="0.25">
      <c r="A98" s="384" t="str">
        <f ca="true">IF(ISBLANK('Data Summary'!A100),"",'Data Summary'!A100)</f>
        <v/>
      </c>
      <c r="B98" s="127"/>
      <c r="L98" s="127"/>
      <c r="V98" s="127"/>
      <c r="AF98" s="127"/>
      <c r="AP98" s="127"/>
      <c r="AZ98" s="127"/>
      <c r="BJ98" s="127"/>
      <c r="BT98" s="127"/>
      <c r="CD98" s="127"/>
      <c r="CN98" s="127"/>
      <c r="CX98" s="127"/>
      <c r="CY98" s="127"/>
      <c r="DH98" s="127"/>
      <c r="DR98" s="127"/>
      <c r="EB98" s="127"/>
      <c r="EL98" s="127"/>
      <c r="EV98" s="127"/>
      <c r="FF98" s="127"/>
      <c r="FP98" s="127"/>
      <c r="FZ98" s="127"/>
      <c r="GJ98" s="127"/>
      <c r="GT98" s="127"/>
      <c r="HD98" s="127"/>
      <c r="HN98" s="127"/>
      <c r="HX98" s="127"/>
      <c r="IH98" s="127"/>
      <c r="IR98" s="127"/>
      <c r="JB98" s="127"/>
      <c r="JL98" s="127"/>
      <c r="JV98" s="127"/>
      <c r="KF98" s="127"/>
      <c r="KP98" s="127"/>
    </row>
    <row xmlns:x14ac="http://schemas.microsoft.com/office/spreadsheetml/2009/9/ac" r="99" s="3" customFormat="true" x14ac:dyDescent="0.25">
      <c r="A99" s="384" t="str">
        <f ca="true">IF(ISBLANK('Data Summary'!A101),"",'Data Summary'!A101)</f>
        <v/>
      </c>
      <c r="B99" s="127"/>
      <c r="L99" s="127"/>
      <c r="V99" s="127"/>
      <c r="AF99" s="127"/>
      <c r="AP99" s="127"/>
      <c r="AZ99" s="127"/>
      <c r="BJ99" s="127"/>
      <c r="BT99" s="127"/>
      <c r="CD99" s="127"/>
      <c r="CN99" s="127"/>
      <c r="CX99" s="127"/>
      <c r="CY99" s="127"/>
      <c r="DH99" s="127"/>
      <c r="DR99" s="127"/>
      <c r="EB99" s="127"/>
      <c r="EL99" s="127"/>
      <c r="EV99" s="127"/>
      <c r="FF99" s="127"/>
      <c r="FP99" s="127"/>
      <c r="FZ99" s="127"/>
      <c r="GJ99" s="127"/>
      <c r="GT99" s="127"/>
      <c r="HD99" s="127"/>
      <c r="HN99" s="127"/>
      <c r="HX99" s="127"/>
      <c r="IH99" s="127"/>
      <c r="IR99" s="127"/>
      <c r="JB99" s="127"/>
      <c r="JL99" s="127"/>
      <c r="JV99" s="127"/>
      <c r="KF99" s="127"/>
      <c r="KP99" s="127"/>
    </row>
    <row xmlns:x14ac="http://schemas.microsoft.com/office/spreadsheetml/2009/9/ac" r="100" s="3" customFormat="true" x14ac:dyDescent="0.25">
      <c r="A100" s="384" t="str">
        <f ca="true">IF(ISBLANK('Data Summary'!A102),"",'Data Summary'!A102)</f>
        <v/>
      </c>
      <c r="B100" s="127"/>
      <c r="L100" s="127"/>
      <c r="V100" s="127"/>
      <c r="AF100" s="127"/>
      <c r="AP100" s="127"/>
      <c r="AZ100" s="127"/>
      <c r="BJ100" s="127"/>
      <c r="BT100" s="127"/>
      <c r="CD100" s="127"/>
      <c r="CN100" s="127"/>
      <c r="CX100" s="127"/>
      <c r="CY100" s="127"/>
      <c r="DH100" s="127"/>
      <c r="DR100" s="127"/>
      <c r="EB100" s="127"/>
      <c r="EL100" s="127"/>
      <c r="EV100" s="127"/>
      <c r="FF100" s="127"/>
      <c r="FP100" s="127"/>
      <c r="FZ100" s="127"/>
      <c r="GJ100" s="127"/>
      <c r="GT100" s="127"/>
      <c r="HD100" s="127"/>
      <c r="HN100" s="127"/>
      <c r="HX100" s="127"/>
      <c r="IH100" s="127"/>
      <c r="IR100" s="127"/>
      <c r="JB100" s="127"/>
      <c r="JL100" s="127"/>
      <c r="JV100" s="127"/>
      <c r="KF100" s="127"/>
      <c r="KP100" s="127"/>
    </row>
    <row xmlns:x14ac="http://schemas.microsoft.com/office/spreadsheetml/2009/9/ac" r="101" s="3" customFormat="true" x14ac:dyDescent="0.25">
      <c r="A101" s="384" t="str">
        <f ca="true">IF(ISBLANK('Data Summary'!A103),"",'Data Summary'!A103)</f>
        <v/>
      </c>
      <c r="B101" s="127"/>
      <c r="L101" s="127"/>
      <c r="V101" s="127"/>
      <c r="AF101" s="127"/>
      <c r="AP101" s="127"/>
      <c r="AZ101" s="127"/>
      <c r="BJ101" s="127"/>
      <c r="BT101" s="127"/>
      <c r="CD101" s="127"/>
      <c r="CN101" s="127"/>
      <c r="CX101" s="127"/>
      <c r="CY101" s="127"/>
      <c r="DH101" s="127"/>
      <c r="DR101" s="127"/>
      <c r="EB101" s="127"/>
      <c r="EL101" s="127"/>
      <c r="EV101" s="127"/>
      <c r="FF101" s="127"/>
      <c r="FP101" s="127"/>
      <c r="FZ101" s="127"/>
      <c r="GJ101" s="127"/>
      <c r="GT101" s="127"/>
      <c r="HD101" s="127"/>
      <c r="HN101" s="127"/>
      <c r="HX101" s="127"/>
      <c r="IH101" s="127"/>
      <c r="IR101" s="127"/>
      <c r="JB101" s="127"/>
      <c r="JL101" s="127"/>
      <c r="JV101" s="127"/>
      <c r="KF101" s="127"/>
      <c r="KP101" s="127"/>
    </row>
    <row xmlns:x14ac="http://schemas.microsoft.com/office/spreadsheetml/2009/9/ac" r="102" s="3" customFormat="true" x14ac:dyDescent="0.25">
      <c r="A102" s="384" t="str">
        <f ca="true">IF(ISBLANK('Data Summary'!A104),"",'Data Summary'!A104)</f>
        <v/>
      </c>
      <c r="B102" s="127"/>
      <c r="L102" s="127"/>
      <c r="V102" s="127"/>
      <c r="AF102" s="127"/>
      <c r="AP102" s="127"/>
      <c r="AZ102" s="127"/>
      <c r="BJ102" s="127"/>
      <c r="BT102" s="127"/>
      <c r="CD102" s="127"/>
      <c r="CN102" s="127"/>
      <c r="CX102" s="127"/>
      <c r="CY102" s="127"/>
      <c r="DH102" s="127"/>
      <c r="DR102" s="127"/>
      <c r="EB102" s="127"/>
      <c r="EL102" s="127"/>
      <c r="EV102" s="127"/>
      <c r="FF102" s="127"/>
      <c r="FP102" s="127"/>
      <c r="FZ102" s="127"/>
      <c r="GJ102" s="127"/>
      <c r="GT102" s="127"/>
      <c r="HD102" s="127"/>
      <c r="HN102" s="127"/>
      <c r="HX102" s="127"/>
      <c r="IH102" s="127"/>
      <c r="IR102" s="127"/>
      <c r="JB102" s="127"/>
      <c r="JL102" s="127"/>
      <c r="JV102" s="127"/>
      <c r="KF102" s="127"/>
      <c r="KP102" s="127"/>
    </row>
    <row xmlns:x14ac="http://schemas.microsoft.com/office/spreadsheetml/2009/9/ac" r="103" s="3" customFormat="true" x14ac:dyDescent="0.25">
      <c r="A103" s="384" t="str">
        <f ca="true">IF(ISBLANK('Data Summary'!A105),"",'Data Summary'!A105)</f>
        <v/>
      </c>
      <c r="B103" s="127"/>
      <c r="L103" s="127"/>
      <c r="V103" s="127"/>
      <c r="AF103" s="127"/>
      <c r="AP103" s="127"/>
      <c r="AZ103" s="127"/>
      <c r="BJ103" s="127"/>
      <c r="BT103" s="127"/>
      <c r="CD103" s="127"/>
      <c r="CN103" s="127"/>
      <c r="CX103" s="127"/>
      <c r="CY103" s="127"/>
      <c r="DH103" s="127"/>
      <c r="DR103" s="127"/>
      <c r="EB103" s="127"/>
      <c r="EL103" s="127"/>
      <c r="EV103" s="127"/>
      <c r="FF103" s="127"/>
      <c r="FP103" s="127"/>
      <c r="FZ103" s="127"/>
      <c r="GJ103" s="127"/>
      <c r="GT103" s="127"/>
      <c r="HD103" s="127"/>
      <c r="HN103" s="127"/>
      <c r="HX103" s="127"/>
      <c r="IH103" s="127"/>
      <c r="IR103" s="127"/>
      <c r="JB103" s="127"/>
      <c r="JL103" s="127"/>
      <c r="JV103" s="127"/>
      <c r="KF103" s="127"/>
      <c r="KP103" s="127"/>
    </row>
    <row xmlns:x14ac="http://schemas.microsoft.com/office/spreadsheetml/2009/9/ac" r="104" s="3" customFormat="true" x14ac:dyDescent="0.25">
      <c r="A104" s="384" t="str">
        <f ca="true">IF(ISBLANK('Data Summary'!A106),"",'Data Summary'!A106)</f>
        <v/>
      </c>
      <c r="B104" s="127"/>
      <c r="L104" s="127"/>
      <c r="V104" s="127"/>
      <c r="AF104" s="127"/>
      <c r="AP104" s="127"/>
      <c r="AZ104" s="127"/>
      <c r="BJ104" s="127"/>
      <c r="BT104" s="127"/>
      <c r="CD104" s="127"/>
      <c r="CN104" s="127"/>
      <c r="CX104" s="127"/>
      <c r="CY104" s="127"/>
      <c r="DH104" s="127"/>
      <c r="DR104" s="127"/>
      <c r="EB104" s="127"/>
      <c r="EL104" s="127"/>
      <c r="EV104" s="127"/>
      <c r="FF104" s="127"/>
      <c r="FP104" s="127"/>
      <c r="FZ104" s="127"/>
      <c r="GJ104" s="127"/>
      <c r="GT104" s="127"/>
      <c r="HD104" s="127"/>
      <c r="HN104" s="127"/>
      <c r="HX104" s="127"/>
      <c r="IH104" s="127"/>
      <c r="IR104" s="127"/>
      <c r="JB104" s="127"/>
      <c r="JL104" s="127"/>
      <c r="JV104" s="127"/>
      <c r="KF104" s="127"/>
      <c r="KP104" s="127"/>
    </row>
    <row xmlns:x14ac="http://schemas.microsoft.com/office/spreadsheetml/2009/9/ac" r="105" s="3" customFormat="true" x14ac:dyDescent="0.25">
      <c r="A105" s="384" t="str">
        <f ca="true">IF(ISBLANK('Data Summary'!A107),"",'Data Summary'!A107)</f>
        <v/>
      </c>
      <c r="B105" s="127"/>
      <c r="L105" s="127"/>
      <c r="V105" s="127"/>
      <c r="AF105" s="127"/>
      <c r="AP105" s="127"/>
      <c r="AZ105" s="127"/>
      <c r="BJ105" s="127"/>
      <c r="BT105" s="127"/>
      <c r="CD105" s="127"/>
      <c r="CN105" s="127"/>
      <c r="CX105" s="127"/>
      <c r="CY105" s="127"/>
      <c r="DH105" s="127"/>
      <c r="DR105" s="127"/>
      <c r="EB105" s="127"/>
      <c r="EL105" s="127"/>
      <c r="EV105" s="127"/>
      <c r="FF105" s="127"/>
      <c r="FP105" s="127"/>
      <c r="FZ105" s="127"/>
      <c r="GJ105" s="127"/>
      <c r="GT105" s="127"/>
      <c r="HD105" s="127"/>
      <c r="HN105" s="127"/>
      <c r="HX105" s="127"/>
      <c r="IH105" s="127"/>
      <c r="IR105" s="127"/>
      <c r="JB105" s="127"/>
      <c r="JL105" s="127"/>
      <c r="JV105" s="127"/>
      <c r="KF105" s="127"/>
      <c r="KP105" s="127"/>
    </row>
    <row xmlns:x14ac="http://schemas.microsoft.com/office/spreadsheetml/2009/9/ac" r="106" s="3" customFormat="true" x14ac:dyDescent="0.25">
      <c r="A106" s="384" t="str">
        <f ca="true">IF(ISBLANK('Data Summary'!A108),"",'Data Summary'!A108)</f>
        <v/>
      </c>
      <c r="B106" s="127"/>
      <c r="L106" s="127"/>
      <c r="V106" s="127"/>
      <c r="AF106" s="127"/>
      <c r="AP106" s="127"/>
      <c r="AZ106" s="127"/>
      <c r="BJ106" s="127"/>
      <c r="BT106" s="127"/>
      <c r="CD106" s="127"/>
      <c r="CN106" s="127"/>
      <c r="CX106" s="127"/>
      <c r="CY106" s="127"/>
      <c r="DH106" s="127"/>
      <c r="DR106" s="127"/>
      <c r="EB106" s="127"/>
      <c r="EL106" s="127"/>
      <c r="EV106" s="127"/>
      <c r="FF106" s="127"/>
      <c r="FP106" s="127"/>
      <c r="FZ106" s="127"/>
      <c r="GJ106" s="127"/>
      <c r="GT106" s="127"/>
      <c r="HD106" s="127"/>
      <c r="HN106" s="127"/>
      <c r="HX106" s="127"/>
      <c r="IH106" s="127"/>
      <c r="IR106" s="127"/>
      <c r="JB106" s="127"/>
      <c r="JL106" s="127"/>
      <c r="JV106" s="127"/>
      <c r="KF106" s="127"/>
      <c r="KP106" s="127"/>
    </row>
    <row xmlns:x14ac="http://schemas.microsoft.com/office/spreadsheetml/2009/9/ac" r="107" s="3" customFormat="true" x14ac:dyDescent="0.25">
      <c r="A107" s="384" t="str">
        <f ca="true">IF(ISBLANK('Data Summary'!A109),"",'Data Summary'!A109)</f>
        <v/>
      </c>
      <c r="B107" s="127"/>
      <c r="L107" s="127"/>
      <c r="V107" s="127"/>
      <c r="AF107" s="127"/>
      <c r="AP107" s="127"/>
      <c r="AZ107" s="127"/>
      <c r="BJ107" s="127"/>
      <c r="BT107" s="127"/>
      <c r="CD107" s="127"/>
      <c r="CN107" s="127"/>
      <c r="CX107" s="127"/>
      <c r="CY107" s="127"/>
      <c r="DH107" s="127"/>
      <c r="DR107" s="127"/>
      <c r="EB107" s="127"/>
      <c r="EL107" s="127"/>
      <c r="EV107" s="127"/>
      <c r="FF107" s="127"/>
      <c r="FP107" s="127"/>
      <c r="FZ107" s="127"/>
      <c r="GJ107" s="127"/>
      <c r="GT107" s="127"/>
      <c r="HD107" s="127"/>
      <c r="HN107" s="127"/>
      <c r="HX107" s="127"/>
      <c r="IH107" s="127"/>
      <c r="IR107" s="127"/>
      <c r="JB107" s="127"/>
      <c r="JL107" s="127"/>
      <c r="JV107" s="127"/>
      <c r="KF107" s="127"/>
      <c r="KP107" s="127"/>
    </row>
    <row xmlns:x14ac="http://schemas.microsoft.com/office/spreadsheetml/2009/9/ac" r="108" s="3" customFormat="true" x14ac:dyDescent="0.25">
      <c r="A108" s="384" t="str">
        <f ca="true">IF(ISBLANK('Data Summary'!A110),"",'Data Summary'!A110)</f>
        <v/>
      </c>
      <c r="B108" s="127"/>
      <c r="L108" s="127"/>
      <c r="V108" s="127"/>
      <c r="AF108" s="127"/>
      <c r="AP108" s="127"/>
      <c r="AZ108" s="127"/>
      <c r="BJ108" s="127"/>
      <c r="BT108" s="127"/>
      <c r="CD108" s="127"/>
      <c r="CN108" s="127"/>
      <c r="CX108" s="127"/>
      <c r="CY108" s="127"/>
      <c r="DH108" s="127"/>
      <c r="DR108" s="127"/>
      <c r="EB108" s="127"/>
      <c r="EL108" s="127"/>
      <c r="EV108" s="127"/>
      <c r="FF108" s="127"/>
      <c r="FP108" s="127"/>
      <c r="FZ108" s="127"/>
      <c r="GJ108" s="127"/>
      <c r="GT108" s="127"/>
      <c r="HD108" s="127"/>
      <c r="HN108" s="127"/>
      <c r="HX108" s="127"/>
      <c r="IH108" s="127"/>
      <c r="IR108" s="127"/>
      <c r="JB108" s="127"/>
      <c r="JL108" s="127"/>
      <c r="JV108" s="127"/>
      <c r="KF108" s="127"/>
      <c r="KP108" s="127"/>
    </row>
    <row xmlns:x14ac="http://schemas.microsoft.com/office/spreadsheetml/2009/9/ac" r="109" s="3" customFormat="true" x14ac:dyDescent="0.25">
      <c r="A109" s="384" t="str">
        <f ca="true">IF(ISBLANK('Data Summary'!A111),"",'Data Summary'!A111)</f>
        <v/>
      </c>
      <c r="B109" s="127"/>
      <c r="L109" s="127"/>
      <c r="V109" s="127"/>
      <c r="AF109" s="127"/>
      <c r="AP109" s="127"/>
      <c r="AZ109" s="127"/>
      <c r="BJ109" s="127"/>
      <c r="BT109" s="127"/>
      <c r="CD109" s="127"/>
      <c r="CN109" s="127"/>
      <c r="CX109" s="127"/>
      <c r="CY109" s="127"/>
      <c r="DH109" s="127"/>
      <c r="DR109" s="127"/>
      <c r="EB109" s="127"/>
      <c r="EL109" s="127"/>
      <c r="EV109" s="127"/>
      <c r="FF109" s="127"/>
      <c r="FP109" s="127"/>
      <c r="FZ109" s="127"/>
      <c r="GJ109" s="127"/>
      <c r="GT109" s="127"/>
      <c r="HD109" s="127"/>
      <c r="HN109" s="127"/>
      <c r="HX109" s="127"/>
      <c r="IH109" s="127"/>
      <c r="IR109" s="127"/>
      <c r="JB109" s="127"/>
      <c r="JL109" s="127"/>
      <c r="JV109" s="127"/>
      <c r="KF109" s="127"/>
      <c r="KP109" s="127"/>
    </row>
    <row xmlns:x14ac="http://schemas.microsoft.com/office/spreadsheetml/2009/9/ac" r="110" s="3" customFormat="true" x14ac:dyDescent="0.25">
      <c r="A110" s="384" t="str">
        <f ca="true">IF(ISBLANK('Data Summary'!A112),"",'Data Summary'!A112)</f>
        <v/>
      </c>
      <c r="B110" s="127"/>
      <c r="L110" s="127"/>
      <c r="V110" s="127"/>
      <c r="AF110" s="127"/>
      <c r="AP110" s="127"/>
      <c r="AZ110" s="127"/>
      <c r="BJ110" s="127"/>
      <c r="BT110" s="127"/>
      <c r="CD110" s="127"/>
      <c r="CN110" s="127"/>
      <c r="CX110" s="127"/>
      <c r="CY110" s="127"/>
      <c r="DH110" s="127"/>
      <c r="DR110" s="127"/>
      <c r="EB110" s="127"/>
      <c r="EL110" s="127"/>
      <c r="EV110" s="127"/>
      <c r="FF110" s="127"/>
      <c r="FP110" s="127"/>
      <c r="FZ110" s="127"/>
      <c r="GJ110" s="127"/>
      <c r="GT110" s="127"/>
      <c r="HD110" s="127"/>
      <c r="HN110" s="127"/>
      <c r="HX110" s="127"/>
      <c r="IH110" s="127"/>
      <c r="IR110" s="127"/>
      <c r="JB110" s="127"/>
      <c r="JL110" s="127"/>
      <c r="JV110" s="127"/>
      <c r="KF110" s="127"/>
      <c r="KP110" s="127"/>
    </row>
    <row xmlns:x14ac="http://schemas.microsoft.com/office/spreadsheetml/2009/9/ac" r="111" s="3" customFormat="true" x14ac:dyDescent="0.25">
      <c r="A111" s="384" t="str">
        <f ca="true">IF(ISBLANK('Data Summary'!A113),"",'Data Summary'!A113)</f>
        <v/>
      </c>
      <c r="B111" s="127"/>
      <c r="L111" s="127"/>
      <c r="V111" s="127"/>
      <c r="AF111" s="127"/>
      <c r="AP111" s="127"/>
      <c r="AZ111" s="127"/>
      <c r="BJ111" s="127"/>
      <c r="BT111" s="127"/>
      <c r="CD111" s="127"/>
      <c r="CN111" s="127"/>
      <c r="CX111" s="127"/>
      <c r="CY111" s="127"/>
      <c r="DH111" s="127"/>
      <c r="DR111" s="127"/>
      <c r="EB111" s="127"/>
      <c r="EL111" s="127"/>
      <c r="EV111" s="127"/>
      <c r="FF111" s="127"/>
      <c r="FP111" s="127"/>
      <c r="FZ111" s="127"/>
      <c r="GJ111" s="127"/>
      <c r="GT111" s="127"/>
      <c r="HD111" s="127"/>
      <c r="HN111" s="127"/>
      <c r="HX111" s="127"/>
      <c r="IH111" s="127"/>
      <c r="IR111" s="127"/>
      <c r="JB111" s="127"/>
      <c r="JL111" s="127"/>
      <c r="JV111" s="127"/>
      <c r="KF111" s="127"/>
      <c r="KP111" s="127"/>
    </row>
    <row xmlns:x14ac="http://schemas.microsoft.com/office/spreadsheetml/2009/9/ac" r="112" s="3" customFormat="true" x14ac:dyDescent="0.25">
      <c r="A112" s="384" t="str">
        <f ca="true">IF(ISBLANK('Data Summary'!A114),"",'Data Summary'!A114)</f>
        <v/>
      </c>
      <c r="B112" s="127"/>
      <c r="L112" s="127"/>
      <c r="V112" s="127"/>
      <c r="AF112" s="127"/>
      <c r="AP112" s="127"/>
      <c r="AZ112" s="127"/>
      <c r="BJ112" s="127"/>
      <c r="BT112" s="127"/>
      <c r="CD112" s="127"/>
      <c r="CN112" s="127"/>
      <c r="CX112" s="127"/>
      <c r="CY112" s="127"/>
      <c r="DH112" s="127"/>
      <c r="DR112" s="127"/>
      <c r="EB112" s="127"/>
      <c r="EL112" s="127"/>
      <c r="EV112" s="127"/>
      <c r="FF112" s="127"/>
      <c r="FP112" s="127"/>
      <c r="FZ112" s="127"/>
      <c r="GJ112" s="127"/>
      <c r="GT112" s="127"/>
      <c r="HD112" s="127"/>
      <c r="HN112" s="127"/>
      <c r="HX112" s="127"/>
      <c r="IH112" s="127"/>
      <c r="IR112" s="127"/>
      <c r="JB112" s="127"/>
      <c r="JL112" s="127"/>
      <c r="JV112" s="127"/>
      <c r="KF112" s="127"/>
      <c r="KP112" s="127"/>
    </row>
    <row xmlns:x14ac="http://schemas.microsoft.com/office/spreadsheetml/2009/9/ac" r="113" s="3" customFormat="true" x14ac:dyDescent="0.25">
      <c r="A113" s="384" t="str">
        <f ca="true">IF(ISBLANK('Data Summary'!A115),"",'Data Summary'!A115)</f>
        <v/>
      </c>
      <c r="B113" s="127"/>
      <c r="L113" s="127"/>
      <c r="V113" s="127"/>
      <c r="AF113" s="127"/>
      <c r="AP113" s="127"/>
      <c r="AZ113" s="127"/>
      <c r="BJ113" s="127"/>
      <c r="BT113" s="127"/>
      <c r="CD113" s="127"/>
      <c r="CN113" s="127"/>
      <c r="CX113" s="127"/>
      <c r="CY113" s="127"/>
      <c r="DH113" s="127"/>
      <c r="DR113" s="127"/>
      <c r="EB113" s="127"/>
      <c r="EL113" s="127"/>
      <c r="EV113" s="127"/>
      <c r="FF113" s="127"/>
      <c r="FP113" s="127"/>
      <c r="FZ113" s="127"/>
      <c r="GJ113" s="127"/>
      <c r="GT113" s="127"/>
      <c r="HD113" s="127"/>
      <c r="HN113" s="127"/>
      <c r="HX113" s="127"/>
      <c r="IH113" s="127"/>
      <c r="IR113" s="127"/>
      <c r="JB113" s="127"/>
      <c r="JL113" s="127"/>
      <c r="JV113" s="127"/>
      <c r="KF113" s="127"/>
      <c r="KP113" s="127"/>
    </row>
    <row xmlns:x14ac="http://schemas.microsoft.com/office/spreadsheetml/2009/9/ac" r="114" s="3" customFormat="true" x14ac:dyDescent="0.25">
      <c r="A114" s="384" t="str">
        <f ca="true">IF(ISBLANK('Data Summary'!A116),"",'Data Summary'!A116)</f>
        <v/>
      </c>
      <c r="B114" s="127"/>
      <c r="L114" s="127"/>
      <c r="V114" s="127"/>
      <c r="AF114" s="127"/>
      <c r="AP114" s="127"/>
      <c r="AZ114" s="127"/>
      <c r="BJ114" s="127"/>
      <c r="BT114" s="127"/>
      <c r="CD114" s="127"/>
      <c r="CN114" s="127"/>
      <c r="CX114" s="127"/>
      <c r="CY114" s="127"/>
      <c r="DH114" s="127"/>
      <c r="DR114" s="127"/>
      <c r="EB114" s="127"/>
      <c r="EL114" s="127"/>
      <c r="EV114" s="127"/>
      <c r="FF114" s="127"/>
      <c r="FP114" s="127"/>
      <c r="FZ114" s="127"/>
      <c r="GJ114" s="127"/>
      <c r="GT114" s="127"/>
      <c r="HD114" s="127"/>
      <c r="HN114" s="127"/>
      <c r="HX114" s="127"/>
      <c r="IH114" s="127"/>
      <c r="IR114" s="127"/>
      <c r="JB114" s="127"/>
      <c r="JL114" s="127"/>
      <c r="JV114" s="127"/>
      <c r="KF114" s="127"/>
      <c r="KP114" s="127"/>
    </row>
    <row xmlns:x14ac="http://schemas.microsoft.com/office/spreadsheetml/2009/9/ac" r="115" s="3" customFormat="true" x14ac:dyDescent="0.25">
      <c r="A115" s="384" t="str">
        <f ca="true">IF(ISBLANK('Data Summary'!A117),"",'Data Summary'!A117)</f>
        <v/>
      </c>
      <c r="B115" s="127"/>
      <c r="L115" s="127"/>
      <c r="V115" s="127"/>
      <c r="AF115" s="127"/>
      <c r="AP115" s="127"/>
      <c r="AZ115" s="127"/>
      <c r="BJ115" s="127"/>
      <c r="BT115" s="127"/>
      <c r="CD115" s="127"/>
      <c r="CN115" s="127"/>
      <c r="CX115" s="127"/>
      <c r="CY115" s="127"/>
      <c r="DH115" s="127"/>
      <c r="DR115" s="127"/>
      <c r="EB115" s="127"/>
      <c r="EL115" s="127"/>
      <c r="EV115" s="127"/>
      <c r="FF115" s="127"/>
      <c r="FP115" s="127"/>
      <c r="FZ115" s="127"/>
      <c r="GJ115" s="127"/>
      <c r="GT115" s="127"/>
      <c r="HD115" s="127"/>
      <c r="HN115" s="127"/>
      <c r="HX115" s="127"/>
      <c r="IH115" s="127"/>
      <c r="IR115" s="127"/>
      <c r="JB115" s="127"/>
      <c r="JL115" s="127"/>
      <c r="JV115" s="127"/>
      <c r="KF115" s="127"/>
      <c r="KP115" s="127"/>
    </row>
    <row xmlns:x14ac="http://schemas.microsoft.com/office/spreadsheetml/2009/9/ac" r="116" s="3" customFormat="true" x14ac:dyDescent="0.25">
      <c r="A116" s="384" t="str">
        <f ca="true">IF(ISBLANK('Data Summary'!A118),"",'Data Summary'!A118)</f>
        <v/>
      </c>
      <c r="B116" s="127"/>
      <c r="L116" s="127"/>
      <c r="V116" s="127"/>
      <c r="AF116" s="127"/>
      <c r="AP116" s="127"/>
      <c r="AZ116" s="127"/>
      <c r="BJ116" s="127"/>
      <c r="BT116" s="127"/>
      <c r="CD116" s="127"/>
      <c r="CN116" s="127"/>
      <c r="CX116" s="127"/>
      <c r="CY116" s="127"/>
      <c r="DH116" s="127"/>
      <c r="DR116" s="127"/>
      <c r="EB116" s="127"/>
      <c r="EL116" s="127"/>
      <c r="EV116" s="127"/>
      <c r="FF116" s="127"/>
      <c r="FP116" s="127"/>
      <c r="FZ116" s="127"/>
      <c r="GJ116" s="127"/>
      <c r="GT116" s="127"/>
      <c r="HD116" s="127"/>
      <c r="HN116" s="127"/>
      <c r="HX116" s="127"/>
      <c r="IH116" s="127"/>
      <c r="IR116" s="127"/>
      <c r="JB116" s="127"/>
      <c r="JL116" s="127"/>
      <c r="JV116" s="127"/>
      <c r="KF116" s="127"/>
      <c r="KP116" s="127"/>
    </row>
    <row xmlns:x14ac="http://schemas.microsoft.com/office/spreadsheetml/2009/9/ac" r="117" s="3" customFormat="true" x14ac:dyDescent="0.25">
      <c r="A117" s="384" t="str">
        <f ca="true">IF(ISBLANK('Data Summary'!A119),"",'Data Summary'!A119)</f>
        <v/>
      </c>
      <c r="B117" s="127"/>
      <c r="L117" s="127"/>
      <c r="V117" s="127"/>
      <c r="AF117" s="127"/>
      <c r="AP117" s="127"/>
      <c r="AZ117" s="127"/>
      <c r="BJ117" s="127"/>
      <c r="BT117" s="127"/>
      <c r="CD117" s="127"/>
      <c r="CN117" s="127"/>
      <c r="CX117" s="127"/>
      <c r="CY117" s="127"/>
      <c r="DH117" s="127"/>
      <c r="DR117" s="127"/>
      <c r="EB117" s="127"/>
      <c r="EL117" s="127"/>
      <c r="EV117" s="127"/>
      <c r="FF117" s="127"/>
      <c r="FP117" s="127"/>
      <c r="FZ117" s="127"/>
      <c r="GJ117" s="127"/>
      <c r="GT117" s="127"/>
      <c r="HD117" s="127"/>
      <c r="HN117" s="127"/>
      <c r="HX117" s="127"/>
      <c r="IH117" s="127"/>
      <c r="IR117" s="127"/>
      <c r="JB117" s="127"/>
      <c r="JL117" s="127"/>
      <c r="JV117" s="127"/>
      <c r="KF117" s="127"/>
      <c r="KP117" s="127"/>
    </row>
    <row xmlns:x14ac="http://schemas.microsoft.com/office/spreadsheetml/2009/9/ac" r="118" s="3" customFormat="true" x14ac:dyDescent="0.25">
      <c r="A118" s="384" t="str">
        <f ca="true">IF(ISBLANK('Data Summary'!A120),"",'Data Summary'!A120)</f>
        <v/>
      </c>
      <c r="B118" s="127"/>
      <c r="L118" s="127"/>
      <c r="V118" s="127"/>
      <c r="AF118" s="127"/>
      <c r="AP118" s="127"/>
      <c r="AZ118" s="127"/>
      <c r="BJ118" s="127"/>
      <c r="BT118" s="127"/>
      <c r="CD118" s="127"/>
      <c r="CN118" s="127"/>
      <c r="CX118" s="127"/>
      <c r="CY118" s="127"/>
      <c r="DH118" s="127"/>
      <c r="DR118" s="127"/>
      <c r="EB118" s="127"/>
      <c r="EL118" s="127"/>
      <c r="EV118" s="127"/>
      <c r="FF118" s="127"/>
      <c r="FP118" s="127"/>
      <c r="FZ118" s="127"/>
      <c r="GJ118" s="127"/>
      <c r="GT118" s="127"/>
      <c r="HD118" s="127"/>
      <c r="HN118" s="127"/>
      <c r="HX118" s="127"/>
      <c r="IH118" s="127"/>
      <c r="IR118" s="127"/>
      <c r="JB118" s="127"/>
      <c r="JL118" s="127"/>
      <c r="JV118" s="127"/>
      <c r="KF118" s="127"/>
      <c r="KP118" s="127"/>
    </row>
    <row xmlns:x14ac="http://schemas.microsoft.com/office/spreadsheetml/2009/9/ac" r="119" s="3" customFormat="true" x14ac:dyDescent="0.25">
      <c r="A119" s="384" t="str">
        <f ca="true">IF(ISBLANK('Data Summary'!A121),"",'Data Summary'!A121)</f>
        <v/>
      </c>
      <c r="B119" s="127"/>
      <c r="L119" s="127"/>
      <c r="V119" s="127"/>
      <c r="AF119" s="127"/>
      <c r="AP119" s="127"/>
      <c r="AZ119" s="127"/>
      <c r="BJ119" s="127"/>
      <c r="BT119" s="127"/>
      <c r="CD119" s="127"/>
      <c r="CN119" s="127"/>
      <c r="CX119" s="127"/>
      <c r="CY119" s="127"/>
      <c r="DH119" s="127"/>
      <c r="DR119" s="127"/>
      <c r="EB119" s="127"/>
      <c r="EL119" s="127"/>
      <c r="EV119" s="127"/>
      <c r="FF119" s="127"/>
      <c r="FP119" s="127"/>
      <c r="FZ119" s="127"/>
      <c r="GJ119" s="127"/>
      <c r="GT119" s="127"/>
      <c r="HD119" s="127"/>
      <c r="HN119" s="127"/>
      <c r="HX119" s="127"/>
      <c r="IH119" s="127"/>
      <c r="IR119" s="127"/>
      <c r="JB119" s="127"/>
      <c r="JL119" s="127"/>
      <c r="JV119" s="127"/>
      <c r="KF119" s="127"/>
      <c r="KP119" s="127"/>
    </row>
    <row xmlns:x14ac="http://schemas.microsoft.com/office/spreadsheetml/2009/9/ac" r="120" s="3" customFormat="true" x14ac:dyDescent="0.25">
      <c r="A120" s="384" t="str">
        <f ca="true">IF(ISBLANK('Data Summary'!A122),"",'Data Summary'!A122)</f>
        <v/>
      </c>
      <c r="B120" s="127"/>
      <c r="L120" s="127"/>
      <c r="V120" s="127"/>
      <c r="AF120" s="127"/>
      <c r="AP120" s="127"/>
      <c r="AZ120" s="127"/>
      <c r="BJ120" s="127"/>
      <c r="BT120" s="127"/>
      <c r="CD120" s="127"/>
      <c r="CN120" s="127"/>
      <c r="CX120" s="127"/>
      <c r="CY120" s="127"/>
      <c r="DH120" s="127"/>
      <c r="DR120" s="127"/>
      <c r="EB120" s="127"/>
      <c r="EL120" s="127"/>
      <c r="EV120" s="127"/>
      <c r="FF120" s="127"/>
      <c r="FP120" s="127"/>
      <c r="FZ120" s="127"/>
      <c r="GJ120" s="127"/>
      <c r="GT120" s="127"/>
      <c r="HD120" s="127"/>
      <c r="HN120" s="127"/>
      <c r="HX120" s="127"/>
      <c r="IH120" s="127"/>
      <c r="IR120" s="127"/>
      <c r="JB120" s="127"/>
      <c r="JL120" s="127"/>
      <c r="JV120" s="127"/>
      <c r="KF120" s="127"/>
      <c r="KP120" s="127"/>
    </row>
    <row xmlns:x14ac="http://schemas.microsoft.com/office/spreadsheetml/2009/9/ac" r="121" s="3" customFormat="true" x14ac:dyDescent="0.25">
      <c r="A121" s="384" t="str">
        <f ca="true">IF(ISBLANK('Data Summary'!A123),"",'Data Summary'!A123)</f>
        <v/>
      </c>
      <c r="B121" s="127"/>
      <c r="L121" s="127"/>
      <c r="V121" s="127"/>
      <c r="AF121" s="127"/>
      <c r="AP121" s="127"/>
      <c r="AZ121" s="127"/>
      <c r="BJ121" s="127"/>
      <c r="BT121" s="127"/>
      <c r="CD121" s="127"/>
      <c r="CN121" s="127"/>
      <c r="CX121" s="127"/>
      <c r="CY121" s="127"/>
      <c r="DH121" s="127"/>
      <c r="DR121" s="127"/>
      <c r="EB121" s="127"/>
      <c r="EL121" s="127"/>
      <c r="EV121" s="127"/>
      <c r="FF121" s="127"/>
      <c r="FP121" s="127"/>
      <c r="FZ121" s="127"/>
      <c r="GJ121" s="127"/>
      <c r="GT121" s="127"/>
      <c r="HD121" s="127"/>
      <c r="HN121" s="127"/>
      <c r="HX121" s="127"/>
      <c r="IH121" s="127"/>
      <c r="IR121" s="127"/>
      <c r="JB121" s="127"/>
      <c r="JL121" s="127"/>
      <c r="JV121" s="127"/>
      <c r="KF121" s="127"/>
      <c r="KP121" s="127"/>
    </row>
    <row xmlns:x14ac="http://schemas.microsoft.com/office/spreadsheetml/2009/9/ac" r="122" s="3" customFormat="true" x14ac:dyDescent="0.25">
      <c r="A122" s="384" t="str">
        <f ca="true">IF(ISBLANK('Data Summary'!A124),"",'Data Summary'!A124)</f>
        <v/>
      </c>
      <c r="B122" s="127"/>
      <c r="L122" s="127"/>
      <c r="V122" s="127"/>
      <c r="AF122" s="127"/>
      <c r="AP122" s="127"/>
      <c r="AZ122" s="127"/>
      <c r="BJ122" s="127"/>
      <c r="BT122" s="127"/>
      <c r="CD122" s="127"/>
      <c r="CN122" s="127"/>
      <c r="CX122" s="127"/>
      <c r="CY122" s="127"/>
      <c r="DH122" s="127"/>
      <c r="DR122" s="127"/>
      <c r="EB122" s="127"/>
      <c r="EL122" s="127"/>
      <c r="EV122" s="127"/>
      <c r="FF122" s="127"/>
      <c r="FP122" s="127"/>
      <c r="FZ122" s="127"/>
      <c r="GJ122" s="127"/>
      <c r="GT122" s="127"/>
      <c r="HD122" s="127"/>
      <c r="HN122" s="127"/>
      <c r="HX122" s="127"/>
      <c r="IH122" s="127"/>
      <c r="IR122" s="127"/>
      <c r="JB122" s="127"/>
      <c r="JL122" s="127"/>
      <c r="JV122" s="127"/>
      <c r="KF122" s="127"/>
      <c r="KP122" s="127"/>
    </row>
    <row xmlns:x14ac="http://schemas.microsoft.com/office/spreadsheetml/2009/9/ac" r="123" s="3" customFormat="true" x14ac:dyDescent="0.25">
      <c r="A123" s="384" t="str">
        <f ca="true">IF(ISBLANK('Data Summary'!A125),"",'Data Summary'!A125)</f>
        <v/>
      </c>
      <c r="B123" s="127"/>
      <c r="L123" s="127"/>
      <c r="V123" s="127"/>
      <c r="AF123" s="127"/>
      <c r="AP123" s="127"/>
      <c r="AZ123" s="127"/>
      <c r="BJ123" s="127"/>
      <c r="BT123" s="127"/>
      <c r="CD123" s="127"/>
      <c r="CN123" s="127"/>
      <c r="CX123" s="127"/>
      <c r="CY123" s="127"/>
      <c r="DH123" s="127"/>
      <c r="DR123" s="127"/>
      <c r="EB123" s="127"/>
      <c r="EL123" s="127"/>
      <c r="EV123" s="127"/>
      <c r="FF123" s="127"/>
      <c r="FP123" s="127"/>
      <c r="FZ123" s="127"/>
      <c r="GJ123" s="127"/>
      <c r="GT123" s="127"/>
      <c r="HD123" s="127"/>
      <c r="HN123" s="127"/>
      <c r="HX123" s="127"/>
      <c r="IH123" s="127"/>
      <c r="IR123" s="127"/>
      <c r="JB123" s="127"/>
      <c r="JL123" s="127"/>
      <c r="JV123" s="127"/>
      <c r="KF123" s="127"/>
      <c r="KP123" s="127"/>
    </row>
    <row xmlns:x14ac="http://schemas.microsoft.com/office/spreadsheetml/2009/9/ac" r="124" s="3" customFormat="true" x14ac:dyDescent="0.25">
      <c r="A124" s="384" t="str">
        <f ca="true">IF(ISBLANK('Data Summary'!A126),"",'Data Summary'!A126)</f>
        <v/>
      </c>
      <c r="B124" s="127"/>
      <c r="L124" s="127"/>
      <c r="V124" s="127"/>
      <c r="AF124" s="127"/>
      <c r="AP124" s="127"/>
      <c r="AZ124" s="127"/>
      <c r="BJ124" s="127"/>
      <c r="BT124" s="127"/>
      <c r="CD124" s="127"/>
      <c r="CN124" s="127"/>
      <c r="CX124" s="127"/>
      <c r="CY124" s="127"/>
      <c r="DH124" s="127"/>
      <c r="DR124" s="127"/>
      <c r="EB124" s="127"/>
      <c r="EL124" s="127"/>
      <c r="EV124" s="127"/>
      <c r="FF124" s="127"/>
      <c r="FP124" s="127"/>
      <c r="FZ124" s="127"/>
      <c r="GJ124" s="127"/>
      <c r="GT124" s="127"/>
      <c r="HD124" s="127"/>
      <c r="HN124" s="127"/>
      <c r="HX124" s="127"/>
      <c r="IH124" s="127"/>
      <c r="IR124" s="127"/>
      <c r="JB124" s="127"/>
      <c r="JL124" s="127"/>
      <c r="JV124" s="127"/>
      <c r="KF124" s="127"/>
      <c r="KP124" s="127"/>
    </row>
    <row xmlns:x14ac="http://schemas.microsoft.com/office/spreadsheetml/2009/9/ac" r="125" s="3" customFormat="true" x14ac:dyDescent="0.25">
      <c r="A125" s="384" t="str">
        <f ca="true">IF(ISBLANK('Data Summary'!A127),"",'Data Summary'!A127)</f>
        <v/>
      </c>
      <c r="B125" s="127"/>
      <c r="L125" s="127"/>
      <c r="V125" s="127"/>
      <c r="AF125" s="127"/>
      <c r="AP125" s="127"/>
      <c r="AZ125" s="127"/>
      <c r="BJ125" s="127"/>
      <c r="BT125" s="127"/>
      <c r="CD125" s="127"/>
      <c r="CN125" s="127"/>
      <c r="CX125" s="127"/>
      <c r="CY125" s="127"/>
      <c r="DH125" s="127"/>
      <c r="DR125" s="127"/>
      <c r="EB125" s="127"/>
      <c r="EL125" s="127"/>
      <c r="EV125" s="127"/>
      <c r="FF125" s="127"/>
      <c r="FP125" s="127"/>
      <c r="FZ125" s="127"/>
      <c r="GJ125" s="127"/>
      <c r="GT125" s="127"/>
      <c r="HD125" s="127"/>
      <c r="HN125" s="127"/>
      <c r="HX125" s="127"/>
      <c r="IH125" s="127"/>
      <c r="IR125" s="127"/>
      <c r="JB125" s="127"/>
      <c r="JL125" s="127"/>
      <c r="JV125" s="127"/>
      <c r="KF125" s="127"/>
      <c r="KP125" s="127"/>
    </row>
    <row xmlns:x14ac="http://schemas.microsoft.com/office/spreadsheetml/2009/9/ac" r="126" s="3" customFormat="true" x14ac:dyDescent="0.25">
      <c r="A126" s="384" t="str">
        <f ca="true">IF(ISBLANK('Data Summary'!A128),"",'Data Summary'!A128)</f>
        <v/>
      </c>
      <c r="B126" s="127"/>
      <c r="L126" s="127"/>
      <c r="V126" s="127"/>
      <c r="AF126" s="127"/>
      <c r="AP126" s="127"/>
      <c r="AZ126" s="127"/>
      <c r="BJ126" s="127"/>
      <c r="BT126" s="127"/>
      <c r="CD126" s="127"/>
      <c r="CN126" s="127"/>
      <c r="CX126" s="127"/>
      <c r="CY126" s="127"/>
      <c r="DH126" s="127"/>
      <c r="DR126" s="127"/>
      <c r="EB126" s="127"/>
      <c r="EL126" s="127"/>
      <c r="EV126" s="127"/>
      <c r="FF126" s="127"/>
      <c r="FP126" s="127"/>
      <c r="FZ126" s="127"/>
      <c r="GJ126" s="127"/>
      <c r="GT126" s="127"/>
      <c r="HD126" s="127"/>
      <c r="HN126" s="127"/>
      <c r="HX126" s="127"/>
      <c r="IH126" s="127"/>
      <c r="IR126" s="127"/>
      <c r="JB126" s="127"/>
      <c r="JL126" s="127"/>
      <c r="JV126" s="127"/>
      <c r="KF126" s="127"/>
      <c r="KP126" s="127"/>
    </row>
    <row xmlns:x14ac="http://schemas.microsoft.com/office/spreadsheetml/2009/9/ac" r="127" s="3" customFormat="true" x14ac:dyDescent="0.25">
      <c r="A127" s="384" t="str">
        <f ca="true">IF(ISBLANK('Data Summary'!A129),"",'Data Summary'!A129)</f>
        <v/>
      </c>
      <c r="B127" s="127"/>
      <c r="L127" s="127"/>
      <c r="V127" s="127"/>
      <c r="AF127" s="127"/>
      <c r="AP127" s="127"/>
      <c r="AZ127" s="127"/>
      <c r="BJ127" s="127"/>
      <c r="BT127" s="127"/>
      <c r="CD127" s="127"/>
      <c r="CN127" s="127"/>
      <c r="CX127" s="127"/>
      <c r="CY127" s="127"/>
      <c r="DH127" s="127"/>
      <c r="DR127" s="127"/>
      <c r="EB127" s="127"/>
      <c r="EL127" s="127"/>
      <c r="EV127" s="127"/>
      <c r="FF127" s="127"/>
      <c r="FP127" s="127"/>
      <c r="FZ127" s="127"/>
      <c r="GJ127" s="127"/>
      <c r="GT127" s="127"/>
      <c r="HD127" s="127"/>
      <c r="HN127" s="127"/>
      <c r="HX127" s="127"/>
      <c r="IH127" s="127"/>
      <c r="IR127" s="127"/>
      <c r="JB127" s="127"/>
      <c r="JL127" s="127"/>
      <c r="JV127" s="127"/>
      <c r="KF127" s="127"/>
      <c r="KP127" s="127"/>
    </row>
    <row xmlns:x14ac="http://schemas.microsoft.com/office/spreadsheetml/2009/9/ac" r="128" s="3" customFormat="true" x14ac:dyDescent="0.25">
      <c r="A128" s="384" t="str">
        <f ca="true">IF(ISBLANK('Data Summary'!A130),"",'Data Summary'!A130)</f>
        <v/>
      </c>
      <c r="B128" s="127"/>
      <c r="L128" s="127"/>
      <c r="V128" s="127"/>
      <c r="AF128" s="127"/>
      <c r="AP128" s="127"/>
      <c r="AZ128" s="127"/>
      <c r="BJ128" s="127"/>
      <c r="BT128" s="127"/>
      <c r="CD128" s="127"/>
      <c r="CN128" s="127"/>
      <c r="CX128" s="127"/>
      <c r="CY128" s="127"/>
      <c r="DH128" s="127"/>
      <c r="DR128" s="127"/>
      <c r="EB128" s="127"/>
      <c r="EL128" s="127"/>
      <c r="EV128" s="127"/>
      <c r="FF128" s="127"/>
      <c r="FP128" s="127"/>
      <c r="FZ128" s="127"/>
      <c r="GJ128" s="127"/>
      <c r="GT128" s="127"/>
      <c r="HD128" s="127"/>
      <c r="HN128" s="127"/>
      <c r="HX128" s="127"/>
      <c r="IH128" s="127"/>
      <c r="IR128" s="127"/>
      <c r="JB128" s="127"/>
      <c r="JL128" s="127"/>
      <c r="JV128" s="127"/>
      <c r="KF128" s="127"/>
      <c r="KP128" s="127"/>
    </row>
    <row xmlns:x14ac="http://schemas.microsoft.com/office/spreadsheetml/2009/9/ac" r="129" s="3" customFormat="true" x14ac:dyDescent="0.25">
      <c r="A129" s="384" t="str">
        <f ca="true">IF(ISBLANK('Data Summary'!A131),"",'Data Summary'!A131)</f>
        <v/>
      </c>
      <c r="B129" s="127"/>
      <c r="L129" s="127"/>
      <c r="V129" s="127"/>
      <c r="AF129" s="127"/>
      <c r="AP129" s="127"/>
      <c r="AZ129" s="127"/>
      <c r="BJ129" s="127"/>
      <c r="BT129" s="127"/>
      <c r="CD129" s="127"/>
      <c r="CN129" s="127"/>
      <c r="CX129" s="127"/>
      <c r="CY129" s="127"/>
      <c r="DH129" s="127"/>
      <c r="DR129" s="127"/>
      <c r="EB129" s="127"/>
      <c r="EL129" s="127"/>
      <c r="EV129" s="127"/>
      <c r="FF129" s="127"/>
      <c r="FP129" s="127"/>
      <c r="FZ129" s="127"/>
      <c r="GJ129" s="127"/>
      <c r="GT129" s="127"/>
      <c r="HD129" s="127"/>
      <c r="HN129" s="127"/>
      <c r="HX129" s="127"/>
      <c r="IH129" s="127"/>
      <c r="IR129" s="127"/>
      <c r="JB129" s="127"/>
      <c r="JL129" s="127"/>
      <c r="JV129" s="127"/>
      <c r="KF129" s="127"/>
      <c r="KP129" s="127"/>
    </row>
    <row xmlns:x14ac="http://schemas.microsoft.com/office/spreadsheetml/2009/9/ac" r="130" s="3" customFormat="true" x14ac:dyDescent="0.25">
      <c r="A130" s="384" t="str">
        <f ca="true">IF(ISBLANK('Data Summary'!A132),"",'Data Summary'!A132)</f>
        <v/>
      </c>
      <c r="B130" s="127"/>
      <c r="L130" s="127"/>
      <c r="V130" s="127"/>
      <c r="AF130" s="127"/>
      <c r="AP130" s="127"/>
      <c r="AZ130" s="127"/>
      <c r="BJ130" s="127"/>
      <c r="BT130" s="127"/>
      <c r="CD130" s="127"/>
      <c r="CN130" s="127"/>
      <c r="CX130" s="127"/>
      <c r="CY130" s="127"/>
      <c r="DH130" s="127"/>
      <c r="DR130" s="127"/>
      <c r="EB130" s="127"/>
      <c r="EL130" s="127"/>
      <c r="EV130" s="127"/>
      <c r="FF130" s="127"/>
      <c r="FP130" s="127"/>
      <c r="FZ130" s="127"/>
      <c r="GJ130" s="127"/>
      <c r="GT130" s="127"/>
      <c r="HD130" s="127"/>
      <c r="HN130" s="127"/>
      <c r="HX130" s="127"/>
      <c r="IH130" s="127"/>
      <c r="IR130" s="127"/>
      <c r="JB130" s="127"/>
      <c r="JL130" s="127"/>
      <c r="JV130" s="127"/>
      <c r="KF130" s="127"/>
      <c r="KP130" s="127"/>
    </row>
    <row xmlns:x14ac="http://schemas.microsoft.com/office/spreadsheetml/2009/9/ac" r="131" s="3" customFormat="true" x14ac:dyDescent="0.25">
      <c r="A131" s="384" t="str">
        <f ca="true">IF(ISBLANK('Data Summary'!A133),"",'Data Summary'!A133)</f>
        <v/>
      </c>
      <c r="B131" s="127"/>
      <c r="L131" s="127"/>
      <c r="V131" s="127"/>
      <c r="AF131" s="127"/>
      <c r="AP131" s="127"/>
      <c r="AZ131" s="127"/>
      <c r="BJ131" s="127"/>
      <c r="BT131" s="127"/>
      <c r="CD131" s="127"/>
      <c r="CN131" s="127"/>
      <c r="CX131" s="127"/>
      <c r="CY131" s="127"/>
      <c r="DH131" s="127"/>
      <c r="DR131" s="127"/>
      <c r="EB131" s="127"/>
      <c r="EL131" s="127"/>
      <c r="EV131" s="127"/>
      <c r="FF131" s="127"/>
      <c r="FP131" s="127"/>
      <c r="FZ131" s="127"/>
      <c r="GJ131" s="127"/>
      <c r="GT131" s="127"/>
      <c r="HD131" s="127"/>
      <c r="HN131" s="127"/>
      <c r="HX131" s="127"/>
      <c r="IH131" s="127"/>
      <c r="IR131" s="127"/>
      <c r="JB131" s="127"/>
      <c r="JL131" s="127"/>
      <c r="JV131" s="127"/>
      <c r="KF131" s="127"/>
      <c r="KP131" s="127"/>
    </row>
    <row xmlns:x14ac="http://schemas.microsoft.com/office/spreadsheetml/2009/9/ac" r="132" s="3" customFormat="true" x14ac:dyDescent="0.25">
      <c r="A132" s="384" t="str">
        <f ca="true">IF(ISBLANK('Data Summary'!A134),"",'Data Summary'!A134)</f>
        <v/>
      </c>
      <c r="B132" s="127"/>
      <c r="L132" s="127"/>
      <c r="V132" s="127"/>
      <c r="AF132" s="127"/>
      <c r="AP132" s="127"/>
      <c r="AZ132" s="127"/>
      <c r="BJ132" s="127"/>
      <c r="BT132" s="127"/>
      <c r="CD132" s="127"/>
      <c r="CN132" s="127"/>
      <c r="CX132" s="127"/>
      <c r="CY132" s="127"/>
      <c r="DH132" s="127"/>
      <c r="DR132" s="127"/>
      <c r="EB132" s="127"/>
      <c r="EL132" s="127"/>
      <c r="EV132" s="127"/>
      <c r="FF132" s="127"/>
      <c r="FP132" s="127"/>
      <c r="FZ132" s="127"/>
      <c r="GJ132" s="127"/>
      <c r="GT132" s="127"/>
      <c r="HD132" s="127"/>
      <c r="HN132" s="127"/>
      <c r="HX132" s="127"/>
      <c r="IH132" s="127"/>
      <c r="IR132" s="127"/>
      <c r="JB132" s="127"/>
      <c r="JL132" s="127"/>
      <c r="JV132" s="127"/>
      <c r="KF132" s="127"/>
      <c r="KP132" s="127"/>
    </row>
    <row xmlns:x14ac="http://schemas.microsoft.com/office/spreadsheetml/2009/9/ac" r="133" s="3" customFormat="true" x14ac:dyDescent="0.25">
      <c r="A133" s="384" t="str">
        <f ca="true">IF(ISBLANK('Data Summary'!A135),"",'Data Summary'!A135)</f>
        <v/>
      </c>
      <c r="B133" s="127"/>
      <c r="L133" s="127"/>
      <c r="V133" s="127"/>
      <c r="AF133" s="127"/>
      <c r="AP133" s="127"/>
      <c r="AZ133" s="127"/>
      <c r="BJ133" s="127"/>
      <c r="BT133" s="127"/>
      <c r="CD133" s="127"/>
      <c r="CN133" s="127"/>
      <c r="CX133" s="127"/>
      <c r="CY133" s="127"/>
      <c r="DH133" s="127"/>
      <c r="DR133" s="127"/>
      <c r="EB133" s="127"/>
      <c r="EL133" s="127"/>
      <c r="EV133" s="127"/>
      <c r="FF133" s="127"/>
      <c r="FP133" s="127"/>
      <c r="FZ133" s="127"/>
      <c r="GJ133" s="127"/>
      <c r="GT133" s="127"/>
      <c r="HD133" s="127"/>
      <c r="HN133" s="127"/>
      <c r="HX133" s="127"/>
      <c r="IH133" s="127"/>
      <c r="IR133" s="127"/>
      <c r="JB133" s="127"/>
      <c r="JL133" s="127"/>
      <c r="JV133" s="127"/>
      <c r="KF133" s="127"/>
      <c r="KP133" s="127"/>
    </row>
    <row xmlns:x14ac="http://schemas.microsoft.com/office/spreadsheetml/2009/9/ac" r="134" s="3" customFormat="true" x14ac:dyDescent="0.25">
      <c r="A134" s="384" t="str">
        <f ca="true">IF(ISBLANK('Data Summary'!A136),"",'Data Summary'!A136)</f>
        <v/>
      </c>
      <c r="B134" s="127"/>
      <c r="L134" s="127"/>
      <c r="V134" s="127"/>
      <c r="AF134" s="127"/>
      <c r="AP134" s="127"/>
      <c r="AZ134" s="127"/>
      <c r="BJ134" s="127"/>
      <c r="BT134" s="127"/>
      <c r="CD134" s="127"/>
      <c r="CN134" s="127"/>
      <c r="CX134" s="127"/>
      <c r="CY134" s="127"/>
      <c r="DH134" s="127"/>
      <c r="DR134" s="127"/>
      <c r="EB134" s="127"/>
      <c r="EL134" s="127"/>
      <c r="EV134" s="127"/>
      <c r="FF134" s="127"/>
      <c r="FP134" s="127"/>
      <c r="FZ134" s="127"/>
      <c r="GJ134" s="127"/>
      <c r="GT134" s="127"/>
      <c r="HD134" s="127"/>
      <c r="HN134" s="127"/>
      <c r="HX134" s="127"/>
      <c r="IH134" s="127"/>
      <c r="IR134" s="127"/>
      <c r="JB134" s="127"/>
      <c r="JL134" s="127"/>
      <c r="JV134" s="127"/>
      <c r="KF134" s="127"/>
      <c r="KP134" s="127"/>
    </row>
    <row xmlns:x14ac="http://schemas.microsoft.com/office/spreadsheetml/2009/9/ac" r="135" s="3" customFormat="true" x14ac:dyDescent="0.25">
      <c r="A135" s="384" t="str">
        <f ca="true">IF(ISBLANK('Data Summary'!A137),"",'Data Summary'!A137)</f>
        <v/>
      </c>
      <c r="B135" s="127"/>
      <c r="L135" s="127"/>
      <c r="V135" s="127"/>
      <c r="AF135" s="127"/>
      <c r="AP135" s="127"/>
      <c r="AZ135" s="127"/>
      <c r="BJ135" s="127"/>
      <c r="BT135" s="127"/>
      <c r="CD135" s="127"/>
      <c r="CN135" s="127"/>
      <c r="CX135" s="127"/>
      <c r="CY135" s="127"/>
      <c r="DH135" s="127"/>
      <c r="DR135" s="127"/>
      <c r="EB135" s="127"/>
      <c r="EL135" s="127"/>
      <c r="EV135" s="127"/>
      <c r="FF135" s="127"/>
      <c r="FP135" s="127"/>
      <c r="FZ135" s="127"/>
      <c r="GJ135" s="127"/>
      <c r="GT135" s="127"/>
      <c r="HD135" s="127"/>
      <c r="HN135" s="127"/>
      <c r="HX135" s="127"/>
      <c r="IH135" s="127"/>
      <c r="IR135" s="127"/>
      <c r="JB135" s="127"/>
      <c r="JL135" s="127"/>
      <c r="JV135" s="127"/>
      <c r="KF135" s="127"/>
      <c r="KP135" s="127"/>
    </row>
    <row xmlns:x14ac="http://schemas.microsoft.com/office/spreadsheetml/2009/9/ac" r="136" s="3" customFormat="true" x14ac:dyDescent="0.25">
      <c r="A136" s="384" t="str">
        <f ca="true">IF(ISBLANK('Data Summary'!A138),"",'Data Summary'!A138)</f>
        <v/>
      </c>
      <c r="B136" s="127"/>
      <c r="L136" s="127"/>
      <c r="V136" s="127"/>
      <c r="AF136" s="127"/>
      <c r="AP136" s="127"/>
      <c r="AZ136" s="127"/>
      <c r="BJ136" s="127"/>
      <c r="BT136" s="127"/>
      <c r="CD136" s="127"/>
      <c r="CN136" s="127"/>
      <c r="CX136" s="127"/>
      <c r="CY136" s="127"/>
      <c r="DH136" s="127"/>
      <c r="DR136" s="127"/>
      <c r="EB136" s="127"/>
      <c r="EL136" s="127"/>
      <c r="EV136" s="127"/>
      <c r="FF136" s="127"/>
      <c r="FP136" s="127"/>
      <c r="FZ136" s="127"/>
      <c r="GJ136" s="127"/>
      <c r="GT136" s="127"/>
      <c r="HD136" s="127"/>
      <c r="HN136" s="127"/>
      <c r="HX136" s="127"/>
      <c r="IH136" s="127"/>
      <c r="IR136" s="127"/>
      <c r="JB136" s="127"/>
      <c r="JL136" s="127"/>
      <c r="JV136" s="127"/>
      <c r="KF136" s="127"/>
      <c r="KP136" s="127"/>
    </row>
    <row xmlns:x14ac="http://schemas.microsoft.com/office/spreadsheetml/2009/9/ac" r="137" s="3" customFormat="true" x14ac:dyDescent="0.25">
      <c r="A137" s="384" t="str">
        <f ca="true">IF(ISBLANK('Data Summary'!A139),"",'Data Summary'!A139)</f>
        <v/>
      </c>
      <c r="B137" s="127"/>
      <c r="L137" s="127"/>
      <c r="V137" s="127"/>
      <c r="AF137" s="127"/>
      <c r="AP137" s="127"/>
      <c r="AZ137" s="127"/>
      <c r="BJ137" s="127"/>
      <c r="BT137" s="127"/>
      <c r="CD137" s="127"/>
      <c r="CN137" s="127"/>
      <c r="CX137" s="127"/>
      <c r="CY137" s="127"/>
      <c r="DH137" s="127"/>
      <c r="DR137" s="127"/>
      <c r="EB137" s="127"/>
      <c r="EL137" s="127"/>
      <c r="EV137" s="127"/>
      <c r="FF137" s="127"/>
      <c r="FP137" s="127"/>
      <c r="FZ137" s="127"/>
      <c r="GJ137" s="127"/>
      <c r="GT137" s="127"/>
      <c r="HD137" s="127"/>
      <c r="HN137" s="127"/>
      <c r="HX137" s="127"/>
      <c r="IH137" s="127"/>
      <c r="IR137" s="127"/>
      <c r="JB137" s="127"/>
      <c r="JL137" s="127"/>
      <c r="JV137" s="127"/>
      <c r="KF137" s="127"/>
      <c r="KP137" s="127"/>
    </row>
    <row xmlns:x14ac="http://schemas.microsoft.com/office/spreadsheetml/2009/9/ac" r="138" s="3" customFormat="true" x14ac:dyDescent="0.25">
      <c r="A138" s="384" t="str">
        <f ca="true">IF(ISBLANK('Data Summary'!A140),"",'Data Summary'!A140)</f>
        <v/>
      </c>
      <c r="B138" s="127"/>
      <c r="L138" s="127"/>
      <c r="V138" s="127"/>
      <c r="AF138" s="127"/>
      <c r="AP138" s="127"/>
      <c r="AZ138" s="127"/>
      <c r="BJ138" s="127"/>
      <c r="BT138" s="127"/>
      <c r="CD138" s="127"/>
      <c r="CN138" s="127"/>
      <c r="CX138" s="127"/>
      <c r="CY138" s="127"/>
      <c r="DH138" s="127"/>
      <c r="DR138" s="127"/>
      <c r="EB138" s="127"/>
      <c r="EL138" s="127"/>
      <c r="EV138" s="127"/>
      <c r="FF138" s="127"/>
      <c r="FP138" s="127"/>
      <c r="FZ138" s="127"/>
      <c r="GJ138" s="127"/>
      <c r="GT138" s="127"/>
      <c r="HD138" s="127"/>
      <c r="HN138" s="127"/>
      <c r="HX138" s="127"/>
      <c r="IH138" s="127"/>
      <c r="IR138" s="127"/>
      <c r="JB138" s="127"/>
      <c r="JL138" s="127"/>
      <c r="JV138" s="127"/>
      <c r="KF138" s="127"/>
      <c r="KP138" s="127"/>
    </row>
    <row xmlns:x14ac="http://schemas.microsoft.com/office/spreadsheetml/2009/9/ac" r="139" s="3" customFormat="true" x14ac:dyDescent="0.25">
      <c r="A139" s="384" t="str">
        <f ca="true">IF(ISBLANK('Data Summary'!A141),"",'Data Summary'!A141)</f>
        <v/>
      </c>
      <c r="B139" s="127"/>
      <c r="L139" s="127"/>
      <c r="V139" s="127"/>
      <c r="AF139" s="127"/>
      <c r="AP139" s="127"/>
      <c r="AZ139" s="127"/>
      <c r="BJ139" s="127"/>
      <c r="BT139" s="127"/>
      <c r="CD139" s="127"/>
      <c r="CN139" s="127"/>
      <c r="CX139" s="127"/>
      <c r="CY139" s="127"/>
      <c r="DH139" s="127"/>
      <c r="DR139" s="127"/>
      <c r="EB139" s="127"/>
      <c r="EL139" s="127"/>
      <c r="EV139" s="127"/>
      <c r="FF139" s="127"/>
      <c r="FP139" s="127"/>
      <c r="FZ139" s="127"/>
      <c r="GJ139" s="127"/>
      <c r="GT139" s="127"/>
      <c r="HD139" s="127"/>
      <c r="HN139" s="127"/>
      <c r="HX139" s="127"/>
      <c r="IH139" s="127"/>
      <c r="IR139" s="127"/>
      <c r="JB139" s="127"/>
      <c r="JL139" s="127"/>
      <c r="JV139" s="127"/>
      <c r="KF139" s="127"/>
      <c r="KP139" s="127"/>
    </row>
    <row xmlns:x14ac="http://schemas.microsoft.com/office/spreadsheetml/2009/9/ac" r="140" s="3" customFormat="true" x14ac:dyDescent="0.25">
      <c r="A140" s="384" t="str">
        <f ca="true">IF(ISBLANK('Data Summary'!A142),"",'Data Summary'!A142)</f>
        <v/>
      </c>
      <c r="B140" s="127"/>
      <c r="L140" s="127"/>
      <c r="V140" s="127"/>
      <c r="AF140" s="127"/>
      <c r="AP140" s="127"/>
      <c r="AZ140" s="127"/>
      <c r="BJ140" s="127"/>
      <c r="BT140" s="127"/>
      <c r="CD140" s="127"/>
      <c r="CN140" s="127"/>
      <c r="CX140" s="127"/>
      <c r="CY140" s="127"/>
      <c r="DH140" s="127"/>
      <c r="DR140" s="127"/>
      <c r="EB140" s="127"/>
      <c r="EL140" s="127"/>
      <c r="EV140" s="127"/>
      <c r="FF140" s="127"/>
      <c r="FP140" s="127"/>
      <c r="FZ140" s="127"/>
      <c r="GJ140" s="127"/>
      <c r="GT140" s="127"/>
      <c r="HD140" s="127"/>
      <c r="HN140" s="127"/>
      <c r="HX140" s="127"/>
      <c r="IH140" s="127"/>
      <c r="IR140" s="127"/>
      <c r="JB140" s="127"/>
      <c r="JL140" s="127"/>
      <c r="JV140" s="127"/>
      <c r="KF140" s="127"/>
      <c r="KP140" s="127"/>
    </row>
    <row xmlns:x14ac="http://schemas.microsoft.com/office/spreadsheetml/2009/9/ac" r="141" s="3" customFormat="true" x14ac:dyDescent="0.25">
      <c r="A141" s="384" t="str">
        <f ca="true">IF(ISBLANK('Data Summary'!A143),"",'Data Summary'!A143)</f>
        <v/>
      </c>
      <c r="B141" s="127"/>
      <c r="L141" s="127"/>
      <c r="V141" s="127"/>
      <c r="AF141" s="127"/>
      <c r="AP141" s="127"/>
      <c r="AZ141" s="127"/>
      <c r="BJ141" s="127"/>
      <c r="BT141" s="127"/>
      <c r="CD141" s="127"/>
      <c r="CN141" s="127"/>
      <c r="CX141" s="127"/>
      <c r="CY141" s="127"/>
      <c r="DH141" s="127"/>
      <c r="DR141" s="127"/>
      <c r="EB141" s="127"/>
      <c r="EL141" s="127"/>
      <c r="EV141" s="127"/>
      <c r="FF141" s="127"/>
      <c r="FP141" s="127"/>
      <c r="FZ141" s="127"/>
      <c r="GJ141" s="127"/>
      <c r="GT141" s="127"/>
      <c r="HD141" s="127"/>
      <c r="HN141" s="127"/>
      <c r="HX141" s="127"/>
      <c r="IH141" s="127"/>
      <c r="IR141" s="127"/>
      <c r="JB141" s="127"/>
      <c r="JL141" s="127"/>
      <c r="JV141" s="127"/>
      <c r="KF141" s="127"/>
      <c r="KP141" s="127"/>
    </row>
    <row xmlns:x14ac="http://schemas.microsoft.com/office/spreadsheetml/2009/9/ac" r="142" s="3" customFormat="true" x14ac:dyDescent="0.25">
      <c r="A142" s="384" t="str">
        <f ca="true">IF(ISBLANK('Data Summary'!A144),"",'Data Summary'!A144)</f>
        <v/>
      </c>
      <c r="B142" s="127"/>
      <c r="L142" s="127"/>
      <c r="V142" s="127"/>
      <c r="AF142" s="127"/>
      <c r="AP142" s="127"/>
      <c r="AZ142" s="127"/>
      <c r="BJ142" s="127"/>
      <c r="BT142" s="127"/>
      <c r="CD142" s="127"/>
      <c r="CN142" s="127"/>
      <c r="CX142" s="127"/>
      <c r="CY142" s="127"/>
      <c r="DH142" s="127"/>
      <c r="DR142" s="127"/>
      <c r="EB142" s="127"/>
      <c r="EL142" s="127"/>
      <c r="EV142" s="127"/>
      <c r="FF142" s="127"/>
      <c r="FP142" s="127"/>
      <c r="FZ142" s="127"/>
      <c r="GJ142" s="127"/>
      <c r="GT142" s="127"/>
      <c r="HD142" s="127"/>
      <c r="HN142" s="127"/>
      <c r="HX142" s="127"/>
      <c r="IH142" s="127"/>
      <c r="IR142" s="127"/>
      <c r="JB142" s="127"/>
      <c r="JL142" s="127"/>
      <c r="JV142" s="127"/>
      <c r="KF142" s="127"/>
      <c r="KP142" s="127"/>
    </row>
    <row xmlns:x14ac="http://schemas.microsoft.com/office/spreadsheetml/2009/9/ac" r="143" s="3" customFormat="true" x14ac:dyDescent="0.25">
      <c r="A143" s="384" t="str">
        <f ca="true">IF(ISBLANK('Data Summary'!A145),"",'Data Summary'!A145)</f>
        <v/>
      </c>
      <c r="B143" s="127"/>
      <c r="L143" s="127"/>
      <c r="V143" s="127"/>
      <c r="AF143" s="127"/>
      <c r="AP143" s="127"/>
      <c r="AZ143" s="127"/>
      <c r="BJ143" s="127"/>
      <c r="BT143" s="127"/>
      <c r="CD143" s="127"/>
      <c r="CN143" s="127"/>
      <c r="CX143" s="127"/>
      <c r="CY143" s="127"/>
      <c r="DH143" s="127"/>
      <c r="DR143" s="127"/>
      <c r="EB143" s="127"/>
      <c r="EL143" s="127"/>
      <c r="EV143" s="127"/>
      <c r="FF143" s="127"/>
      <c r="FP143" s="127"/>
      <c r="FZ143" s="127"/>
      <c r="GJ143" s="127"/>
      <c r="GT143" s="127"/>
      <c r="HD143" s="127"/>
      <c r="HN143" s="127"/>
      <c r="HX143" s="127"/>
      <c r="IH143" s="127"/>
      <c r="IR143" s="127"/>
      <c r="JB143" s="127"/>
      <c r="JL143" s="127"/>
      <c r="JV143" s="127"/>
      <c r="KF143" s="127"/>
      <c r="KP143" s="127"/>
    </row>
    <row xmlns:x14ac="http://schemas.microsoft.com/office/spreadsheetml/2009/9/ac" r="144" s="3" customFormat="true" x14ac:dyDescent="0.25">
      <c r="A144" s="384" t="str">
        <f ca="true">IF(ISBLANK('Data Summary'!A146),"",'Data Summary'!A146)</f>
        <v/>
      </c>
      <c r="B144" s="127"/>
      <c r="L144" s="127"/>
      <c r="V144" s="127"/>
      <c r="AF144" s="127"/>
      <c r="AP144" s="127"/>
      <c r="AZ144" s="127"/>
      <c r="BJ144" s="127"/>
      <c r="BT144" s="127"/>
      <c r="CD144" s="127"/>
      <c r="CN144" s="127"/>
      <c r="CX144" s="127"/>
      <c r="CY144" s="127"/>
      <c r="DH144" s="127"/>
      <c r="DR144" s="127"/>
      <c r="EB144" s="127"/>
      <c r="EL144" s="127"/>
      <c r="EV144" s="127"/>
      <c r="FF144" s="127"/>
      <c r="FP144" s="127"/>
      <c r="FZ144" s="127"/>
      <c r="GJ144" s="127"/>
      <c r="GT144" s="127"/>
      <c r="HD144" s="127"/>
      <c r="HN144" s="127"/>
      <c r="HX144" s="127"/>
      <c r="IH144" s="127"/>
      <c r="IR144" s="127"/>
      <c r="JB144" s="127"/>
      <c r="JL144" s="127"/>
      <c r="JV144" s="127"/>
      <c r="KF144" s="127"/>
      <c r="KP144" s="127"/>
    </row>
    <row xmlns:x14ac="http://schemas.microsoft.com/office/spreadsheetml/2009/9/ac" r="145" s="3" customFormat="true" x14ac:dyDescent="0.25">
      <c r="A145" s="384" t="str">
        <f ca="true">IF(ISBLANK('Data Summary'!A147),"",'Data Summary'!A147)</f>
        <v/>
      </c>
      <c r="B145" s="127"/>
      <c r="L145" s="127"/>
      <c r="V145" s="127"/>
      <c r="AF145" s="127"/>
      <c r="AP145" s="127"/>
      <c r="AZ145" s="127"/>
      <c r="BJ145" s="127"/>
      <c r="BT145" s="127"/>
      <c r="CD145" s="127"/>
      <c r="CN145" s="127"/>
      <c r="CX145" s="127"/>
      <c r="CY145" s="127"/>
      <c r="DH145" s="127"/>
      <c r="DR145" s="127"/>
      <c r="EB145" s="127"/>
      <c r="EL145" s="127"/>
      <c r="EV145" s="127"/>
      <c r="FF145" s="127"/>
      <c r="FP145" s="127"/>
      <c r="FZ145" s="127"/>
      <c r="GJ145" s="127"/>
      <c r="GT145" s="127"/>
      <c r="HD145" s="127"/>
      <c r="HN145" s="127"/>
      <c r="HX145" s="127"/>
      <c r="IH145" s="127"/>
      <c r="IR145" s="127"/>
      <c r="JB145" s="127"/>
      <c r="JL145" s="127"/>
      <c r="JV145" s="127"/>
      <c r="KF145" s="127"/>
      <c r="KP145" s="127"/>
    </row>
    <row xmlns:x14ac="http://schemas.microsoft.com/office/spreadsheetml/2009/9/ac" r="146" s="3" customFormat="true" x14ac:dyDescent="0.25">
      <c r="A146" s="384" t="str">
        <f ca="true">IF(ISBLANK('Data Summary'!A148),"",'Data Summary'!A148)</f>
        <v/>
      </c>
      <c r="B146" s="127"/>
      <c r="L146" s="127"/>
      <c r="V146" s="127"/>
      <c r="AF146" s="127"/>
      <c r="AP146" s="127"/>
      <c r="AZ146" s="127"/>
      <c r="BJ146" s="127"/>
      <c r="BT146" s="127"/>
      <c r="CD146" s="127"/>
      <c r="CN146" s="127"/>
      <c r="CX146" s="127"/>
      <c r="CY146" s="127"/>
      <c r="DH146" s="127"/>
      <c r="DR146" s="127"/>
      <c r="EB146" s="127"/>
      <c r="EL146" s="127"/>
      <c r="EV146" s="127"/>
      <c r="FF146" s="127"/>
      <c r="FP146" s="127"/>
      <c r="FZ146" s="127"/>
      <c r="GJ146" s="127"/>
      <c r="GT146" s="127"/>
      <c r="HD146" s="127"/>
      <c r="HN146" s="127"/>
      <c r="HX146" s="127"/>
      <c r="IH146" s="127"/>
      <c r="IR146" s="127"/>
      <c r="JB146" s="127"/>
      <c r="JL146" s="127"/>
      <c r="JV146" s="127"/>
      <c r="KF146" s="127"/>
      <c r="KP146" s="127"/>
    </row>
    <row xmlns:x14ac="http://schemas.microsoft.com/office/spreadsheetml/2009/9/ac" r="147" s="3" customFormat="true" x14ac:dyDescent="0.25">
      <c r="A147" s="384" t="str">
        <f ca="true">IF(ISBLANK('Data Summary'!A149),"",'Data Summary'!A149)</f>
        <v/>
      </c>
      <c r="B147" s="127"/>
      <c r="L147" s="127"/>
      <c r="V147" s="127"/>
      <c r="AF147" s="127"/>
      <c r="AP147" s="127"/>
      <c r="AZ147" s="127"/>
      <c r="BJ147" s="127"/>
      <c r="BT147" s="127"/>
      <c r="CD147" s="127"/>
      <c r="CN147" s="127"/>
      <c r="CX147" s="127"/>
      <c r="CY147" s="127"/>
      <c r="DH147" s="127"/>
      <c r="DR147" s="127"/>
      <c r="EB147" s="127"/>
      <c r="EL147" s="127"/>
      <c r="EV147" s="127"/>
      <c r="FF147" s="127"/>
      <c r="FP147" s="127"/>
      <c r="FZ147" s="127"/>
      <c r="GJ147" s="127"/>
      <c r="GT147" s="127"/>
      <c r="HD147" s="127"/>
      <c r="HN147" s="127"/>
      <c r="HX147" s="127"/>
      <c r="IH147" s="127"/>
      <c r="IR147" s="127"/>
      <c r="JB147" s="127"/>
      <c r="JL147" s="127"/>
      <c r="JV147" s="127"/>
      <c r="KF147" s="127"/>
      <c r="KP147" s="127"/>
    </row>
    <row xmlns:x14ac="http://schemas.microsoft.com/office/spreadsheetml/2009/9/ac" r="148" s="3" customFormat="true" x14ac:dyDescent="0.25">
      <c r="A148" s="384" t="str">
        <f ca="true">IF(ISBLANK('Data Summary'!A150),"",'Data Summary'!A150)</f>
        <v/>
      </c>
      <c r="B148" s="127"/>
      <c r="L148" s="127"/>
      <c r="V148" s="127"/>
      <c r="AF148" s="127"/>
      <c r="AP148" s="127"/>
      <c r="AZ148" s="127"/>
      <c r="BJ148" s="127"/>
      <c r="BT148" s="127"/>
      <c r="CD148" s="127"/>
      <c r="CN148" s="127"/>
      <c r="CX148" s="127"/>
      <c r="CY148" s="127"/>
      <c r="DH148" s="127"/>
      <c r="DR148" s="127"/>
      <c r="EB148" s="127"/>
      <c r="EL148" s="127"/>
      <c r="EV148" s="127"/>
      <c r="FF148" s="127"/>
      <c r="FP148" s="127"/>
      <c r="FZ148" s="127"/>
      <c r="GJ148" s="127"/>
      <c r="GT148" s="127"/>
      <c r="HD148" s="127"/>
      <c r="HN148" s="127"/>
      <c r="HX148" s="127"/>
      <c r="IH148" s="127"/>
      <c r="IR148" s="127"/>
      <c r="JB148" s="127"/>
      <c r="JL148" s="127"/>
      <c r="JV148" s="127"/>
      <c r="KF148" s="127"/>
      <c r="KP148" s="127"/>
    </row>
    <row xmlns:x14ac="http://schemas.microsoft.com/office/spreadsheetml/2009/9/ac" r="149" s="3" customFormat="true" x14ac:dyDescent="0.25">
      <c r="A149" s="384" t="str">
        <f ca="true">IF(ISBLANK('Data Summary'!A151),"",'Data Summary'!A151)</f>
        <v/>
      </c>
      <c r="B149" s="127"/>
      <c r="L149" s="127"/>
      <c r="V149" s="127"/>
      <c r="AF149" s="127"/>
      <c r="AP149" s="127"/>
      <c r="AZ149" s="127"/>
      <c r="BJ149" s="127"/>
      <c r="BT149" s="127"/>
      <c r="CD149" s="127"/>
      <c r="CN149" s="127"/>
      <c r="CX149" s="127"/>
      <c r="CY149" s="127"/>
      <c r="DH149" s="127"/>
      <c r="DR149" s="127"/>
      <c r="EB149" s="127"/>
      <c r="EL149" s="127"/>
      <c r="EV149" s="127"/>
      <c r="FF149" s="127"/>
      <c r="FP149" s="127"/>
      <c r="FZ149" s="127"/>
      <c r="GJ149" s="127"/>
      <c r="GT149" s="127"/>
      <c r="HD149" s="127"/>
      <c r="HN149" s="127"/>
      <c r="HX149" s="127"/>
      <c r="IH149" s="127"/>
      <c r="IR149" s="127"/>
      <c r="JB149" s="127"/>
      <c r="JL149" s="127"/>
      <c r="JV149" s="127"/>
      <c r="KF149" s="127"/>
      <c r="KP149" s="127"/>
    </row>
    <row xmlns:x14ac="http://schemas.microsoft.com/office/spreadsheetml/2009/9/ac" r="150" s="3" customFormat="true" x14ac:dyDescent="0.25">
      <c r="A150" s="384" t="str">
        <f ca="true">IF(ISBLANK('Data Summary'!A152),"",'Data Summary'!A152)</f>
        <v/>
      </c>
      <c r="B150" s="127"/>
      <c r="L150" s="127"/>
      <c r="V150" s="127"/>
      <c r="AF150" s="127"/>
      <c r="AP150" s="127"/>
      <c r="AZ150" s="127"/>
      <c r="BJ150" s="127"/>
      <c r="BT150" s="127"/>
      <c r="CD150" s="127"/>
      <c r="CN150" s="127"/>
      <c r="CX150" s="127"/>
      <c r="CY150" s="127"/>
      <c r="DH150" s="127"/>
      <c r="DR150" s="127"/>
      <c r="EB150" s="127"/>
      <c r="EL150" s="127"/>
      <c r="EV150" s="127"/>
      <c r="FF150" s="127"/>
      <c r="FP150" s="127"/>
      <c r="FZ150" s="127"/>
      <c r="GJ150" s="127"/>
      <c r="GT150" s="127"/>
      <c r="HD150" s="127"/>
      <c r="HN150" s="127"/>
      <c r="HX150" s="127"/>
      <c r="IH150" s="127"/>
      <c r="IR150" s="127"/>
      <c r="JB150" s="127"/>
      <c r="JL150" s="127"/>
      <c r="JV150" s="127"/>
      <c r="KF150" s="127"/>
      <c r="KP150" s="127"/>
    </row>
    <row xmlns:x14ac="http://schemas.microsoft.com/office/spreadsheetml/2009/9/ac" r="151" s="3" customFormat="true" x14ac:dyDescent="0.25">
      <c r="A151" s="384" t="str">
        <f ca="true">IF(ISBLANK('Data Summary'!A153),"",'Data Summary'!A153)</f>
        <v/>
      </c>
      <c r="B151" s="127"/>
      <c r="L151" s="127"/>
      <c r="V151" s="127"/>
      <c r="AF151" s="127"/>
      <c r="AP151" s="127"/>
      <c r="AZ151" s="127"/>
      <c r="BJ151" s="127"/>
      <c r="BT151" s="127"/>
      <c r="CD151" s="127"/>
      <c r="CN151" s="127"/>
      <c r="CX151" s="127"/>
      <c r="CY151" s="127"/>
      <c r="DH151" s="127"/>
      <c r="DR151" s="127"/>
      <c r="EB151" s="127"/>
      <c r="EL151" s="127"/>
      <c r="EV151" s="127"/>
      <c r="FF151" s="127"/>
      <c r="FP151" s="127"/>
      <c r="FZ151" s="127"/>
      <c r="GJ151" s="127"/>
      <c r="GT151" s="127"/>
      <c r="HD151" s="127"/>
      <c r="HN151" s="127"/>
      <c r="HX151" s="127"/>
      <c r="IH151" s="127"/>
      <c r="IR151" s="127"/>
      <c r="JB151" s="127"/>
      <c r="JL151" s="127"/>
      <c r="JV151" s="127"/>
      <c r="KF151" s="127"/>
      <c r="KP151" s="127"/>
    </row>
    <row xmlns:x14ac="http://schemas.microsoft.com/office/spreadsheetml/2009/9/ac" r="152" s="3" customFormat="true" x14ac:dyDescent="0.25">
      <c r="A152" s="380"/>
      <c r="B152" s="127"/>
      <c r="L152" s="127"/>
      <c r="V152" s="127"/>
      <c r="AF152" s="127"/>
      <c r="AP152" s="127"/>
      <c r="AZ152" s="127"/>
      <c r="BJ152" s="127"/>
      <c r="BT152" s="127"/>
      <c r="CD152" s="127"/>
      <c r="CN152" s="127"/>
      <c r="CX152" s="127"/>
      <c r="CY152" s="127"/>
      <c r="DH152" s="127"/>
      <c r="DR152" s="127"/>
      <c r="EB152" s="127"/>
      <c r="EL152" s="127"/>
      <c r="EV152" s="127"/>
      <c r="FF152" s="127"/>
      <c r="FP152" s="127"/>
      <c r="FZ152" s="127"/>
      <c r="GJ152" s="127"/>
      <c r="GT152" s="127"/>
      <c r="HD152" s="127"/>
      <c r="HN152" s="127"/>
      <c r="HX152" s="127"/>
      <c r="IH152" s="127"/>
      <c r="IR152" s="127"/>
      <c r="JB152" s="127"/>
      <c r="JL152" s="127"/>
      <c r="JV152" s="127"/>
      <c r="KF152" s="127"/>
      <c r="KP152" s="127"/>
    </row>
    <row xmlns:x14ac="http://schemas.microsoft.com/office/spreadsheetml/2009/9/ac" r="153" s="3" customFormat="true" x14ac:dyDescent="0.25">
      <c r="A153" s="380"/>
      <c r="B153" s="127"/>
      <c r="L153" s="127"/>
      <c r="V153" s="127"/>
      <c r="AF153" s="127"/>
      <c r="AP153" s="127"/>
      <c r="AZ153" s="127"/>
      <c r="BJ153" s="127"/>
      <c r="BT153" s="127"/>
      <c r="CD153" s="127"/>
      <c r="CN153" s="127"/>
      <c r="CX153" s="127"/>
      <c r="CY153" s="127"/>
      <c r="DH153" s="127"/>
      <c r="DR153" s="127"/>
      <c r="EB153" s="127"/>
      <c r="EL153" s="127"/>
      <c r="EV153" s="127"/>
      <c r="FF153" s="127"/>
      <c r="FP153" s="127"/>
      <c r="FZ153" s="127"/>
      <c r="GJ153" s="127"/>
      <c r="GT153" s="127"/>
      <c r="HD153" s="127"/>
      <c r="HN153" s="127"/>
      <c r="HX153" s="127"/>
      <c r="IH153" s="127"/>
      <c r="IR153" s="127"/>
      <c r="JB153" s="127"/>
      <c r="JL153" s="127"/>
      <c r="JV153" s="127"/>
      <c r="KF153" s="127"/>
      <c r="KP153" s="127"/>
    </row>
    <row xmlns:x14ac="http://schemas.microsoft.com/office/spreadsheetml/2009/9/ac" r="154" s="3" customFormat="true" x14ac:dyDescent="0.25">
      <c r="A154" s="380"/>
      <c r="B154" s="127"/>
      <c r="L154" s="127"/>
      <c r="V154" s="127"/>
      <c r="AF154" s="127"/>
      <c r="AP154" s="127"/>
      <c r="AZ154" s="127"/>
      <c r="BJ154" s="127"/>
      <c r="BT154" s="127"/>
      <c r="CD154" s="127"/>
      <c r="CN154" s="127"/>
      <c r="CX154" s="127"/>
      <c r="CY154" s="127"/>
      <c r="DH154" s="127"/>
      <c r="DR154" s="127"/>
      <c r="EB154" s="127"/>
      <c r="EL154" s="127"/>
      <c r="EV154" s="127"/>
      <c r="FF154" s="127"/>
      <c r="FP154" s="127"/>
      <c r="FZ154" s="127"/>
      <c r="GJ154" s="127"/>
      <c r="GT154" s="127"/>
      <c r="HD154" s="127"/>
      <c r="HN154" s="127"/>
      <c r="HX154" s="127"/>
      <c r="IH154" s="127"/>
      <c r="IR154" s="127"/>
      <c r="JB154" s="127"/>
      <c r="JL154" s="127"/>
      <c r="JV154" s="127"/>
      <c r="KF154" s="127"/>
      <c r="KP154" s="127"/>
    </row>
    <row xmlns:x14ac="http://schemas.microsoft.com/office/spreadsheetml/2009/9/ac" r="155" s="3" customFormat="true" x14ac:dyDescent="0.25">
      <c r="A155" s="380"/>
      <c r="B155" s="127"/>
      <c r="L155" s="127"/>
      <c r="V155" s="127"/>
      <c r="AF155" s="127"/>
      <c r="AP155" s="127"/>
      <c r="AZ155" s="127"/>
      <c r="BJ155" s="127"/>
      <c r="BT155" s="127"/>
      <c r="CD155" s="127"/>
      <c r="CN155" s="127"/>
      <c r="CX155" s="127"/>
      <c r="CY155" s="127"/>
      <c r="DH155" s="127"/>
      <c r="DR155" s="127"/>
      <c r="EB155" s="127"/>
      <c r="EL155" s="127"/>
      <c r="EV155" s="127"/>
      <c r="FF155" s="127"/>
      <c r="FP155" s="127"/>
      <c r="FZ155" s="127"/>
      <c r="GJ155" s="127"/>
      <c r="GT155" s="127"/>
      <c r="HD155" s="127"/>
      <c r="HN155" s="127"/>
      <c r="HX155" s="127"/>
      <c r="IH155" s="127"/>
      <c r="IR155" s="127"/>
      <c r="JB155" s="127"/>
      <c r="JL155" s="127"/>
      <c r="JV155" s="127"/>
      <c r="KF155" s="127"/>
      <c r="KP155" s="127"/>
    </row>
    <row xmlns:x14ac="http://schemas.microsoft.com/office/spreadsheetml/2009/9/ac" r="156" s="3" customFormat="true" x14ac:dyDescent="0.25">
      <c r="A156" s="380"/>
      <c r="B156" s="127"/>
      <c r="L156" s="127"/>
      <c r="V156" s="127"/>
      <c r="AF156" s="127"/>
      <c r="AP156" s="127"/>
      <c r="AZ156" s="127"/>
      <c r="BJ156" s="127"/>
      <c r="BT156" s="127"/>
      <c r="CD156" s="127"/>
      <c r="CN156" s="127"/>
      <c r="CX156" s="127"/>
      <c r="CY156" s="127"/>
      <c r="DH156" s="127"/>
      <c r="DR156" s="127"/>
      <c r="EB156" s="127"/>
      <c r="EL156" s="127"/>
      <c r="EV156" s="127"/>
      <c r="FF156" s="127"/>
      <c r="FP156" s="127"/>
      <c r="FZ156" s="127"/>
      <c r="GJ156" s="127"/>
      <c r="GT156" s="127"/>
      <c r="HD156" s="127"/>
      <c r="HN156" s="127"/>
      <c r="HX156" s="127"/>
      <c r="IH156" s="127"/>
      <c r="IR156" s="127"/>
      <c r="JB156" s="127"/>
      <c r="JL156" s="127"/>
      <c r="JV156" s="127"/>
      <c r="KF156" s="127"/>
      <c r="KP156" s="127"/>
    </row>
    <row xmlns:x14ac="http://schemas.microsoft.com/office/spreadsheetml/2009/9/ac" r="157" s="3" customFormat="true" x14ac:dyDescent="0.25">
      <c r="A157" s="380"/>
      <c r="B157" s="127"/>
      <c r="L157" s="127"/>
      <c r="V157" s="127"/>
      <c r="AF157" s="127"/>
      <c r="AP157" s="127"/>
      <c r="AZ157" s="127"/>
      <c r="BJ157" s="127"/>
      <c r="BT157" s="127"/>
      <c r="CD157" s="127"/>
      <c r="CN157" s="127"/>
      <c r="CX157" s="127"/>
      <c r="CY157" s="127"/>
      <c r="DH157" s="127"/>
      <c r="DR157" s="127"/>
      <c r="EB157" s="127"/>
      <c r="EL157" s="127"/>
      <c r="EV157" s="127"/>
      <c r="FF157" s="127"/>
      <c r="FP157" s="127"/>
      <c r="FZ157" s="127"/>
      <c r="GJ157" s="127"/>
      <c r="GT157" s="127"/>
      <c r="HD157" s="127"/>
      <c r="HN157" s="127"/>
      <c r="HX157" s="127"/>
      <c r="IH157" s="127"/>
      <c r="IR157" s="127"/>
      <c r="JB157" s="127"/>
      <c r="JL157" s="127"/>
      <c r="JV157" s="127"/>
      <c r="KF157" s="127"/>
      <c r="KP157" s="127"/>
    </row>
    <row xmlns:x14ac="http://schemas.microsoft.com/office/spreadsheetml/2009/9/ac" r="158" s="3" customFormat="true" x14ac:dyDescent="0.25">
      <c r="A158" s="380"/>
      <c r="B158" s="127"/>
      <c r="L158" s="127"/>
      <c r="V158" s="127"/>
      <c r="AF158" s="127"/>
      <c r="AP158" s="127"/>
      <c r="AZ158" s="127"/>
      <c r="BJ158" s="127"/>
      <c r="BT158" s="127"/>
      <c r="CD158" s="127"/>
      <c r="CN158" s="127"/>
      <c r="CX158" s="127"/>
      <c r="CY158" s="127"/>
      <c r="DH158" s="127"/>
      <c r="DR158" s="127"/>
      <c r="EB158" s="127"/>
      <c r="EL158" s="127"/>
      <c r="EV158" s="127"/>
      <c r="FF158" s="127"/>
      <c r="FP158" s="127"/>
      <c r="FZ158" s="127"/>
      <c r="GJ158" s="127"/>
      <c r="GT158" s="127"/>
      <c r="HD158" s="127"/>
      <c r="HN158" s="127"/>
      <c r="HX158" s="127"/>
      <c r="IH158" s="127"/>
      <c r="IR158" s="127"/>
      <c r="JB158" s="127"/>
      <c r="JL158" s="127"/>
      <c r="JV158" s="127"/>
      <c r="KF158" s="127"/>
      <c r="KP158" s="127"/>
    </row>
    <row xmlns:x14ac="http://schemas.microsoft.com/office/spreadsheetml/2009/9/ac" r="159" s="3" customFormat="true" x14ac:dyDescent="0.25">
      <c r="A159" s="380"/>
      <c r="B159" s="127"/>
      <c r="L159" s="127"/>
      <c r="V159" s="127"/>
      <c r="AF159" s="127"/>
      <c r="AP159" s="127"/>
      <c r="AZ159" s="127"/>
      <c r="BJ159" s="127"/>
      <c r="BT159" s="127"/>
      <c r="CD159" s="127"/>
      <c r="CN159" s="127"/>
      <c r="CX159" s="127"/>
      <c r="CY159" s="127"/>
      <c r="DH159" s="127"/>
      <c r="DR159" s="127"/>
      <c r="EB159" s="127"/>
      <c r="EL159" s="127"/>
      <c r="EV159" s="127"/>
      <c r="FF159" s="127"/>
      <c r="FP159" s="127"/>
      <c r="FZ159" s="127"/>
      <c r="GJ159" s="127"/>
      <c r="GT159" s="127"/>
      <c r="HD159" s="127"/>
      <c r="HN159" s="127"/>
      <c r="HX159" s="127"/>
      <c r="IH159" s="127"/>
      <c r="IR159" s="127"/>
      <c r="JB159" s="127"/>
      <c r="JL159" s="127"/>
      <c r="JV159" s="127"/>
      <c r="KF159" s="127"/>
      <c r="KP159" s="127"/>
    </row>
    <row xmlns:x14ac="http://schemas.microsoft.com/office/spreadsheetml/2009/9/ac" r="160" s="3" customFormat="true" x14ac:dyDescent="0.25">
      <c r="A160" s="380"/>
      <c r="B160" s="127"/>
      <c r="L160" s="127"/>
      <c r="V160" s="127"/>
      <c r="AF160" s="127"/>
      <c r="AP160" s="127"/>
      <c r="AZ160" s="127"/>
      <c r="BJ160" s="127"/>
      <c r="BT160" s="127"/>
      <c r="CD160" s="127"/>
      <c r="CN160" s="127"/>
      <c r="CX160" s="127"/>
      <c r="CY160" s="127"/>
      <c r="DH160" s="127"/>
      <c r="DR160" s="127"/>
      <c r="EB160" s="127"/>
      <c r="EL160" s="127"/>
      <c r="EV160" s="127"/>
      <c r="FF160" s="127"/>
      <c r="FP160" s="127"/>
      <c r="FZ160" s="127"/>
      <c r="GJ160" s="127"/>
      <c r="GT160" s="127"/>
      <c r="HD160" s="127"/>
      <c r="HN160" s="127"/>
      <c r="HX160" s="127"/>
      <c r="IH160" s="127"/>
      <c r="IR160" s="127"/>
      <c r="JB160" s="127"/>
      <c r="JL160" s="127"/>
      <c r="JV160" s="127"/>
      <c r="KF160" s="127"/>
      <c r="KP160" s="127"/>
    </row>
    <row xmlns:x14ac="http://schemas.microsoft.com/office/spreadsheetml/2009/9/ac" r="161" s="3" customFormat="true" x14ac:dyDescent="0.25">
      <c r="A161" s="380"/>
      <c r="B161" s="127"/>
      <c r="L161" s="127"/>
      <c r="V161" s="127"/>
      <c r="AF161" s="127"/>
      <c r="AP161" s="127"/>
      <c r="AZ161" s="127"/>
      <c r="BJ161" s="127"/>
      <c r="BT161" s="127"/>
      <c r="CD161" s="127"/>
      <c r="CN161" s="127"/>
      <c r="CX161" s="127"/>
      <c r="CY161" s="127"/>
      <c r="DH161" s="127"/>
      <c r="DR161" s="127"/>
      <c r="EB161" s="127"/>
      <c r="EL161" s="127"/>
      <c r="EV161" s="127"/>
      <c r="FF161" s="127"/>
      <c r="FP161" s="127"/>
      <c r="FZ161" s="127"/>
      <c r="GJ161" s="127"/>
      <c r="GT161" s="127"/>
      <c r="HD161" s="127"/>
      <c r="HN161" s="127"/>
      <c r="HX161" s="127"/>
      <c r="IH161" s="127"/>
      <c r="IR161" s="127"/>
      <c r="JB161" s="127"/>
      <c r="JL161" s="127"/>
      <c r="JV161" s="127"/>
      <c r="KF161" s="127"/>
      <c r="KP161" s="127"/>
    </row>
    <row xmlns:x14ac="http://schemas.microsoft.com/office/spreadsheetml/2009/9/ac" r="162" s="3" customFormat="true" x14ac:dyDescent="0.25">
      <c r="A162" s="380"/>
      <c r="B162" s="127"/>
      <c r="L162" s="127"/>
      <c r="V162" s="127"/>
      <c r="AF162" s="127"/>
      <c r="AP162" s="127"/>
      <c r="AZ162" s="127"/>
      <c r="BJ162" s="127"/>
      <c r="BT162" s="127"/>
      <c r="CD162" s="127"/>
      <c r="CN162" s="127"/>
      <c r="CX162" s="127"/>
      <c r="CY162" s="127"/>
      <c r="DH162" s="127"/>
      <c r="DR162" s="127"/>
      <c r="EB162" s="127"/>
      <c r="EL162" s="127"/>
      <c r="EV162" s="127"/>
      <c r="FF162" s="127"/>
      <c r="FP162" s="127"/>
      <c r="FZ162" s="127"/>
      <c r="GJ162" s="127"/>
      <c r="GT162" s="127"/>
      <c r="HD162" s="127"/>
      <c r="HN162" s="127"/>
      <c r="HX162" s="127"/>
      <c r="IH162" s="127"/>
      <c r="IR162" s="127"/>
      <c r="JB162" s="127"/>
      <c r="JL162" s="127"/>
      <c r="JV162" s="127"/>
      <c r="KF162" s="127"/>
      <c r="KP162" s="127"/>
    </row>
    <row xmlns:x14ac="http://schemas.microsoft.com/office/spreadsheetml/2009/9/ac" r="163" s="3" customFormat="true" x14ac:dyDescent="0.25">
      <c r="A163" s="380"/>
      <c r="B163" s="127"/>
      <c r="L163" s="127"/>
      <c r="V163" s="127"/>
      <c r="AF163" s="127"/>
      <c r="AP163" s="127"/>
      <c r="AZ163" s="127"/>
      <c r="BJ163" s="127"/>
      <c r="BT163" s="127"/>
      <c r="CD163" s="127"/>
      <c r="CN163" s="127"/>
      <c r="CX163" s="127"/>
      <c r="CY163" s="127"/>
      <c r="DH163" s="127"/>
      <c r="DR163" s="127"/>
      <c r="EB163" s="127"/>
      <c r="EL163" s="127"/>
      <c r="EV163" s="127"/>
      <c r="FF163" s="127"/>
      <c r="FP163" s="127"/>
      <c r="FZ163" s="127"/>
      <c r="GJ163" s="127"/>
      <c r="GT163" s="127"/>
      <c r="HD163" s="127"/>
      <c r="HN163" s="127"/>
      <c r="HX163" s="127"/>
      <c r="IH163" s="127"/>
      <c r="IR163" s="127"/>
      <c r="JB163" s="127"/>
      <c r="JL163" s="127"/>
      <c r="JV163" s="127"/>
      <c r="KF163" s="127"/>
      <c r="KP163" s="127"/>
    </row>
    <row xmlns:x14ac="http://schemas.microsoft.com/office/spreadsheetml/2009/9/ac" r="164" s="3" customFormat="true" x14ac:dyDescent="0.25">
      <c r="A164" s="380"/>
      <c r="B164" s="127"/>
      <c r="L164" s="127"/>
      <c r="V164" s="127"/>
      <c r="AF164" s="127"/>
      <c r="AP164" s="127"/>
      <c r="AZ164" s="127"/>
      <c r="BJ164" s="127"/>
      <c r="BT164" s="127"/>
      <c r="CD164" s="127"/>
      <c r="CN164" s="127"/>
      <c r="CX164" s="127"/>
      <c r="CY164" s="127"/>
      <c r="DH164" s="127"/>
      <c r="DR164" s="127"/>
      <c r="EB164" s="127"/>
      <c r="EL164" s="127"/>
      <c r="EV164" s="127"/>
      <c r="FF164" s="127"/>
      <c r="FP164" s="127"/>
      <c r="FZ164" s="127"/>
      <c r="GJ164" s="127"/>
      <c r="GT164" s="127"/>
      <c r="HD164" s="127"/>
      <c r="HN164" s="127"/>
      <c r="HX164" s="127"/>
      <c r="IH164" s="127"/>
      <c r="IR164" s="127"/>
      <c r="JB164" s="127"/>
      <c r="JL164" s="127"/>
      <c r="JV164" s="127"/>
      <c r="KF164" s="127"/>
      <c r="KP164" s="127"/>
    </row>
    <row xmlns:x14ac="http://schemas.microsoft.com/office/spreadsheetml/2009/9/ac" r="165" s="3" customFormat="true" x14ac:dyDescent="0.25">
      <c r="A165" s="380"/>
      <c r="B165" s="127"/>
      <c r="L165" s="127"/>
      <c r="V165" s="127"/>
      <c r="AF165" s="127"/>
      <c r="AP165" s="127"/>
      <c r="AZ165" s="127"/>
      <c r="BJ165" s="127"/>
      <c r="BT165" s="127"/>
      <c r="CD165" s="127"/>
      <c r="CN165" s="127"/>
      <c r="CX165" s="127"/>
      <c r="CY165" s="127"/>
      <c r="DH165" s="127"/>
      <c r="DR165" s="127"/>
      <c r="EB165" s="127"/>
      <c r="EL165" s="127"/>
      <c r="EV165" s="127"/>
      <c r="FF165" s="127"/>
      <c r="FP165" s="127"/>
      <c r="FZ165" s="127"/>
      <c r="GJ165" s="127"/>
      <c r="GT165" s="127"/>
      <c r="HD165" s="127"/>
      <c r="HN165" s="127"/>
      <c r="HX165" s="127"/>
      <c r="IH165" s="127"/>
      <c r="IR165" s="127"/>
      <c r="JB165" s="127"/>
      <c r="JL165" s="127"/>
      <c r="JV165" s="127"/>
      <c r="KF165" s="127"/>
      <c r="KP165" s="127"/>
    </row>
    <row xmlns:x14ac="http://schemas.microsoft.com/office/spreadsheetml/2009/9/ac" r="166" s="3" customFormat="true" x14ac:dyDescent="0.25">
      <c r="A166" s="380"/>
      <c r="B166" s="127"/>
      <c r="L166" s="127"/>
      <c r="V166" s="127"/>
      <c r="AF166" s="127"/>
      <c r="AP166" s="127"/>
      <c r="AZ166" s="127"/>
      <c r="BJ166" s="127"/>
      <c r="BT166" s="127"/>
      <c r="CD166" s="127"/>
      <c r="CN166" s="127"/>
      <c r="CX166" s="127"/>
      <c r="CY166" s="127"/>
      <c r="DH166" s="127"/>
      <c r="DR166" s="127"/>
      <c r="EB166" s="127"/>
      <c r="EL166" s="127"/>
      <c r="EV166" s="127"/>
      <c r="FF166" s="127"/>
      <c r="FP166" s="127"/>
      <c r="FZ166" s="127"/>
      <c r="GJ166" s="127"/>
      <c r="GT166" s="127"/>
      <c r="HD166" s="127"/>
      <c r="HN166" s="127"/>
      <c r="HX166" s="127"/>
      <c r="IH166" s="127"/>
      <c r="IR166" s="127"/>
      <c r="JB166" s="127"/>
      <c r="JL166" s="127"/>
      <c r="JV166" s="127"/>
      <c r="KF166" s="127"/>
      <c r="KP166" s="127"/>
    </row>
    <row xmlns:x14ac="http://schemas.microsoft.com/office/spreadsheetml/2009/9/ac" r="167" s="3" customFormat="true" x14ac:dyDescent="0.25">
      <c r="A167" s="380"/>
      <c r="B167" s="127"/>
      <c r="L167" s="127"/>
      <c r="V167" s="127"/>
      <c r="AF167" s="127"/>
      <c r="AP167" s="127"/>
      <c r="AZ167" s="127"/>
      <c r="BJ167" s="127"/>
      <c r="BT167" s="127"/>
      <c r="CD167" s="127"/>
      <c r="CN167" s="127"/>
      <c r="CX167" s="127"/>
      <c r="CY167" s="127"/>
      <c r="DH167" s="127"/>
      <c r="DR167" s="127"/>
      <c r="EB167" s="127"/>
      <c r="EL167" s="127"/>
      <c r="EV167" s="127"/>
      <c r="FF167" s="127"/>
      <c r="FP167" s="127"/>
      <c r="FZ167" s="127"/>
      <c r="GJ167" s="127"/>
      <c r="GT167" s="127"/>
      <c r="HD167" s="127"/>
      <c r="HN167" s="127"/>
      <c r="HX167" s="127"/>
      <c r="IH167" s="127"/>
      <c r="IR167" s="127"/>
      <c r="JB167" s="127"/>
      <c r="JL167" s="127"/>
      <c r="JV167" s="127"/>
      <c r="KF167" s="127"/>
      <c r="KP167" s="127"/>
    </row>
    <row xmlns:x14ac="http://schemas.microsoft.com/office/spreadsheetml/2009/9/ac" r="168" s="3" customFormat="true" x14ac:dyDescent="0.25">
      <c r="A168" s="380"/>
      <c r="B168" s="127"/>
      <c r="L168" s="127"/>
      <c r="V168" s="127"/>
      <c r="AF168" s="127"/>
      <c r="AP168" s="127"/>
      <c r="AZ168" s="127"/>
      <c r="BJ168" s="127"/>
      <c r="BT168" s="127"/>
      <c r="CD168" s="127"/>
      <c r="CN168" s="127"/>
      <c r="CX168" s="127"/>
      <c r="CY168" s="127"/>
      <c r="DH168" s="127"/>
      <c r="DR168" s="127"/>
      <c r="EB168" s="127"/>
      <c r="EL168" s="127"/>
      <c r="EV168" s="127"/>
      <c r="FF168" s="127"/>
      <c r="FP168" s="127"/>
      <c r="FZ168" s="127"/>
      <c r="GJ168" s="127"/>
      <c r="GT168" s="127"/>
      <c r="HD168" s="127"/>
      <c r="HN168" s="127"/>
      <c r="HX168" s="127"/>
      <c r="IH168" s="127"/>
      <c r="IR168" s="127"/>
      <c r="JB168" s="127"/>
      <c r="JL168" s="127"/>
      <c r="JV168" s="127"/>
      <c r="KF168" s="127"/>
      <c r="KP168" s="127"/>
    </row>
    <row xmlns:x14ac="http://schemas.microsoft.com/office/spreadsheetml/2009/9/ac" r="169" s="3" customFormat="true" x14ac:dyDescent="0.25">
      <c r="A169" s="380"/>
      <c r="B169" s="127"/>
      <c r="L169" s="127"/>
      <c r="V169" s="127"/>
      <c r="AF169" s="127"/>
      <c r="AP169" s="127"/>
      <c r="AZ169" s="127"/>
      <c r="BJ169" s="127"/>
      <c r="BT169" s="127"/>
      <c r="CD169" s="127"/>
      <c r="CN169" s="127"/>
      <c r="CX169" s="127"/>
      <c r="CY169" s="127"/>
      <c r="DH169" s="127"/>
      <c r="DR169" s="127"/>
      <c r="EB169" s="127"/>
      <c r="EL169" s="127"/>
      <c r="EV169" s="127"/>
      <c r="FF169" s="127"/>
      <c r="FP169" s="127"/>
      <c r="FZ169" s="127"/>
      <c r="GJ169" s="127"/>
      <c r="GT169" s="127"/>
      <c r="HD169" s="127"/>
      <c r="HN169" s="127"/>
      <c r="HX169" s="127"/>
      <c r="IH169" s="127"/>
      <c r="IR169" s="127"/>
      <c r="JB169" s="127"/>
      <c r="JL169" s="127"/>
      <c r="JV169" s="127"/>
      <c r="KF169" s="127"/>
      <c r="KP169" s="127"/>
    </row>
    <row xmlns:x14ac="http://schemas.microsoft.com/office/spreadsheetml/2009/9/ac" r="170" s="3" customFormat="true" x14ac:dyDescent="0.25">
      <c r="A170" s="380"/>
      <c r="B170" s="127"/>
      <c r="L170" s="127"/>
      <c r="V170" s="127"/>
      <c r="AF170" s="127"/>
      <c r="AP170" s="127"/>
      <c r="AZ170" s="127"/>
      <c r="BJ170" s="127"/>
      <c r="BT170" s="127"/>
      <c r="CD170" s="127"/>
      <c r="CN170" s="127"/>
      <c r="CX170" s="127"/>
      <c r="CY170" s="127"/>
      <c r="DH170" s="127"/>
      <c r="DR170" s="127"/>
      <c r="EB170" s="127"/>
      <c r="EL170" s="127"/>
      <c r="EV170" s="127"/>
      <c r="FF170" s="127"/>
      <c r="FP170" s="127"/>
      <c r="FZ170" s="127"/>
      <c r="GJ170" s="127"/>
      <c r="GT170" s="127"/>
      <c r="HD170" s="127"/>
      <c r="HN170" s="127"/>
      <c r="HX170" s="127"/>
      <c r="IH170" s="127"/>
      <c r="IR170" s="127"/>
      <c r="JB170" s="127"/>
      <c r="JL170" s="127"/>
      <c r="JV170" s="127"/>
      <c r="KF170" s="127"/>
      <c r="KP170" s="127"/>
    </row>
    <row xmlns:x14ac="http://schemas.microsoft.com/office/spreadsheetml/2009/9/ac" r="171" s="3" customFormat="true" x14ac:dyDescent="0.25">
      <c r="A171" s="380"/>
      <c r="B171" s="127"/>
      <c r="L171" s="127"/>
      <c r="V171" s="127"/>
      <c r="AF171" s="127"/>
      <c r="AP171" s="127"/>
      <c r="AZ171" s="127"/>
      <c r="BJ171" s="127"/>
      <c r="BT171" s="127"/>
      <c r="CD171" s="127"/>
      <c r="CN171" s="127"/>
      <c r="CX171" s="127"/>
      <c r="CY171" s="127"/>
      <c r="DH171" s="127"/>
      <c r="DR171" s="127"/>
      <c r="EB171" s="127"/>
      <c r="EL171" s="127"/>
      <c r="EV171" s="127"/>
      <c r="FF171" s="127"/>
      <c r="FP171" s="127"/>
      <c r="FZ171" s="127"/>
      <c r="GJ171" s="127"/>
      <c r="GT171" s="127"/>
      <c r="HD171" s="127"/>
      <c r="HN171" s="127"/>
      <c r="HX171" s="127"/>
      <c r="IH171" s="127"/>
      <c r="IR171" s="127"/>
      <c r="JB171" s="127"/>
      <c r="JL171" s="127"/>
      <c r="JV171" s="127"/>
      <c r="KF171" s="127"/>
      <c r="KP171" s="127"/>
    </row>
    <row xmlns:x14ac="http://schemas.microsoft.com/office/spreadsheetml/2009/9/ac" r="172" s="3" customFormat="true" x14ac:dyDescent="0.25">
      <c r="A172" s="380"/>
      <c r="B172" s="127"/>
      <c r="L172" s="127"/>
      <c r="V172" s="127"/>
      <c r="AF172" s="127"/>
      <c r="AP172" s="127"/>
      <c r="AZ172" s="127"/>
      <c r="BJ172" s="127"/>
      <c r="BT172" s="127"/>
      <c r="CD172" s="127"/>
      <c r="CN172" s="127"/>
      <c r="CX172" s="127"/>
      <c r="CY172" s="127"/>
      <c r="DH172" s="127"/>
      <c r="DR172" s="127"/>
      <c r="EB172" s="127"/>
      <c r="EL172" s="127"/>
      <c r="EV172" s="127"/>
      <c r="FF172" s="127"/>
      <c r="FP172" s="127"/>
      <c r="FZ172" s="127"/>
      <c r="GJ172" s="127"/>
      <c r="GT172" s="127"/>
      <c r="HD172" s="127"/>
      <c r="HN172" s="127"/>
      <c r="HX172" s="127"/>
      <c r="IH172" s="127"/>
      <c r="IR172" s="127"/>
      <c r="JB172" s="127"/>
      <c r="JL172" s="127"/>
      <c r="JV172" s="127"/>
      <c r="KF172" s="127"/>
      <c r="KP172" s="127"/>
    </row>
    <row xmlns:x14ac="http://schemas.microsoft.com/office/spreadsheetml/2009/9/ac" r="173" s="3" customFormat="true" x14ac:dyDescent="0.25">
      <c r="A173" s="380"/>
      <c r="B173" s="127"/>
      <c r="L173" s="127"/>
      <c r="V173" s="127"/>
      <c r="AF173" s="127"/>
      <c r="AP173" s="127"/>
      <c r="AZ173" s="127"/>
      <c r="BJ173" s="127"/>
      <c r="BT173" s="127"/>
      <c r="CD173" s="127"/>
      <c r="CN173" s="127"/>
      <c r="CX173" s="127"/>
      <c r="CY173" s="127"/>
      <c r="DH173" s="127"/>
      <c r="DR173" s="127"/>
      <c r="EB173" s="127"/>
      <c r="EL173" s="127"/>
      <c r="EV173" s="127"/>
      <c r="FF173" s="127"/>
      <c r="FP173" s="127"/>
      <c r="FZ173" s="127"/>
      <c r="GJ173" s="127"/>
      <c r="GT173" s="127"/>
      <c r="HD173" s="127"/>
      <c r="HN173" s="127"/>
      <c r="HX173" s="127"/>
      <c r="IH173" s="127"/>
      <c r="IR173" s="127"/>
      <c r="JB173" s="127"/>
      <c r="JL173" s="127"/>
      <c r="JV173" s="127"/>
      <c r="KF173" s="127"/>
      <c r="KP173" s="127"/>
    </row>
    <row xmlns:x14ac="http://schemas.microsoft.com/office/spreadsheetml/2009/9/ac" r="174" s="3" customFormat="true" x14ac:dyDescent="0.25">
      <c r="A174" s="380"/>
      <c r="B174" s="127"/>
      <c r="L174" s="127"/>
      <c r="V174" s="127"/>
      <c r="AF174" s="127"/>
      <c r="AP174" s="127"/>
      <c r="AZ174" s="127"/>
      <c r="BJ174" s="127"/>
      <c r="BT174" s="127"/>
      <c r="CD174" s="127"/>
      <c r="CN174" s="127"/>
      <c r="CX174" s="127"/>
      <c r="CY174" s="127"/>
      <c r="DH174" s="127"/>
      <c r="DR174" s="127"/>
      <c r="EB174" s="127"/>
      <c r="EL174" s="127"/>
      <c r="EV174" s="127"/>
      <c r="FF174" s="127"/>
      <c r="FP174" s="127"/>
      <c r="FZ174" s="127"/>
      <c r="GJ174" s="127"/>
      <c r="GT174" s="127"/>
      <c r="HD174" s="127"/>
      <c r="HN174" s="127"/>
      <c r="HX174" s="127"/>
      <c r="IH174" s="127"/>
      <c r="IR174" s="127"/>
      <c r="JB174" s="127"/>
      <c r="JL174" s="127"/>
      <c r="JV174" s="127"/>
      <c r="KF174" s="127"/>
      <c r="KP174" s="127"/>
    </row>
    <row xmlns:x14ac="http://schemas.microsoft.com/office/spreadsheetml/2009/9/ac" r="175" s="3" customFormat="true" x14ac:dyDescent="0.25">
      <c r="A175" s="380"/>
      <c r="B175" s="127"/>
      <c r="L175" s="127"/>
      <c r="V175" s="127"/>
      <c r="AF175" s="127"/>
      <c r="AP175" s="127"/>
      <c r="AZ175" s="127"/>
      <c r="BJ175" s="127"/>
      <c r="BT175" s="127"/>
      <c r="CD175" s="127"/>
      <c r="CN175" s="127"/>
      <c r="CX175" s="127"/>
      <c r="CY175" s="127"/>
      <c r="DH175" s="127"/>
      <c r="DR175" s="127"/>
      <c r="EB175" s="127"/>
      <c r="EL175" s="127"/>
      <c r="EV175" s="127"/>
      <c r="FF175" s="127"/>
      <c r="FP175" s="127"/>
      <c r="FZ175" s="127"/>
      <c r="GJ175" s="127"/>
      <c r="GT175" s="127"/>
      <c r="HD175" s="127"/>
      <c r="HN175" s="127"/>
      <c r="HX175" s="127"/>
      <c r="IH175" s="127"/>
      <c r="IR175" s="127"/>
      <c r="JB175" s="127"/>
      <c r="JL175" s="127"/>
      <c r="JV175" s="127"/>
      <c r="KF175" s="127"/>
      <c r="KP175" s="127"/>
    </row>
    <row xmlns:x14ac="http://schemas.microsoft.com/office/spreadsheetml/2009/9/ac" r="176" s="3" customFormat="true" x14ac:dyDescent="0.25">
      <c r="A176" s="380"/>
      <c r="B176" s="127"/>
      <c r="L176" s="127"/>
      <c r="V176" s="127"/>
      <c r="AF176" s="127"/>
      <c r="AP176" s="127"/>
      <c r="AZ176" s="127"/>
      <c r="BJ176" s="127"/>
      <c r="BT176" s="127"/>
      <c r="CD176" s="127"/>
      <c r="CN176" s="127"/>
      <c r="CX176" s="127"/>
      <c r="CY176" s="127"/>
      <c r="DH176" s="127"/>
      <c r="DR176" s="127"/>
      <c r="EB176" s="127"/>
      <c r="EL176" s="127"/>
      <c r="EV176" s="127"/>
      <c r="FF176" s="127"/>
      <c r="FP176" s="127"/>
      <c r="FZ176" s="127"/>
      <c r="GJ176" s="127"/>
      <c r="GT176" s="127"/>
      <c r="HD176" s="127"/>
      <c r="HN176" s="127"/>
      <c r="HX176" s="127"/>
      <c r="IH176" s="127"/>
      <c r="IR176" s="127"/>
      <c r="JB176" s="127"/>
      <c r="JL176" s="127"/>
      <c r="JV176" s="127"/>
      <c r="KF176" s="127"/>
      <c r="KP176" s="127"/>
    </row>
    <row xmlns:x14ac="http://schemas.microsoft.com/office/spreadsheetml/2009/9/ac" r="177" s="3" customFormat="true" x14ac:dyDescent="0.25">
      <c r="A177" s="380"/>
      <c r="B177" s="127"/>
      <c r="L177" s="127"/>
      <c r="V177" s="127"/>
      <c r="AF177" s="127"/>
      <c r="AP177" s="127"/>
      <c r="AZ177" s="127"/>
      <c r="BJ177" s="127"/>
      <c r="BT177" s="127"/>
      <c r="CD177" s="127"/>
      <c r="CN177" s="127"/>
      <c r="CX177" s="127"/>
      <c r="CY177" s="127"/>
      <c r="DH177" s="127"/>
      <c r="DR177" s="127"/>
      <c r="EB177" s="127"/>
      <c r="EL177" s="127"/>
      <c r="EV177" s="127"/>
      <c r="FF177" s="127"/>
      <c r="FP177" s="127"/>
      <c r="FZ177" s="127"/>
      <c r="GJ177" s="127"/>
      <c r="GT177" s="127"/>
      <c r="HD177" s="127"/>
      <c r="HN177" s="127"/>
      <c r="HX177" s="127"/>
      <c r="IH177" s="127"/>
      <c r="IR177" s="127"/>
      <c r="JB177" s="127"/>
      <c r="JL177" s="127"/>
      <c r="JV177" s="127"/>
      <c r="KF177" s="127"/>
      <c r="KP177" s="127"/>
    </row>
    <row xmlns:x14ac="http://schemas.microsoft.com/office/spreadsheetml/2009/9/ac" r="178" s="3" customFormat="true" x14ac:dyDescent="0.25">
      <c r="A178" s="380"/>
      <c r="B178" s="127"/>
      <c r="L178" s="127"/>
      <c r="V178" s="127"/>
      <c r="AF178" s="127"/>
      <c r="AP178" s="127"/>
      <c r="AZ178" s="127"/>
      <c r="BJ178" s="127"/>
      <c r="BT178" s="127"/>
      <c r="CD178" s="127"/>
      <c r="CN178" s="127"/>
      <c r="CX178" s="127"/>
      <c r="CY178" s="127"/>
      <c r="DH178" s="127"/>
      <c r="DR178" s="127"/>
      <c r="EB178" s="127"/>
      <c r="EL178" s="127"/>
      <c r="EV178" s="127"/>
      <c r="FF178" s="127"/>
      <c r="FP178" s="127"/>
      <c r="FZ178" s="127"/>
      <c r="GJ178" s="127"/>
      <c r="GT178" s="127"/>
      <c r="HD178" s="127"/>
      <c r="HN178" s="127"/>
      <c r="HX178" s="127"/>
      <c r="IH178" s="127"/>
      <c r="IR178" s="127"/>
      <c r="JB178" s="127"/>
      <c r="JL178" s="127"/>
      <c r="JV178" s="127"/>
      <c r="KF178" s="127"/>
      <c r="KP178" s="127"/>
    </row>
    <row xmlns:x14ac="http://schemas.microsoft.com/office/spreadsheetml/2009/9/ac" r="179" s="3" customFormat="true" x14ac:dyDescent="0.25">
      <c r="A179" s="380"/>
      <c r="B179" s="127"/>
      <c r="L179" s="127"/>
      <c r="V179" s="127"/>
      <c r="AF179" s="127"/>
      <c r="AP179" s="127"/>
      <c r="AZ179" s="127"/>
      <c r="BJ179" s="127"/>
      <c r="BT179" s="127"/>
      <c r="CD179" s="127"/>
      <c r="CN179" s="127"/>
      <c r="CX179" s="127"/>
      <c r="CY179" s="127"/>
      <c r="DH179" s="127"/>
      <c r="DR179" s="127"/>
      <c r="EB179" s="127"/>
      <c r="EL179" s="127"/>
      <c r="EV179" s="127"/>
      <c r="FF179" s="127"/>
      <c r="FP179" s="127"/>
      <c r="FZ179" s="127"/>
      <c r="GJ179" s="127"/>
      <c r="GT179" s="127"/>
      <c r="HD179" s="127"/>
      <c r="HN179" s="127"/>
      <c r="HX179" s="127"/>
      <c r="IH179" s="127"/>
      <c r="IR179" s="127"/>
      <c r="JB179" s="127"/>
      <c r="JL179" s="127"/>
      <c r="JV179" s="127"/>
      <c r="KF179" s="127"/>
      <c r="KP179" s="127"/>
    </row>
    <row xmlns:x14ac="http://schemas.microsoft.com/office/spreadsheetml/2009/9/ac" r="180" s="3" customFormat="true" x14ac:dyDescent="0.25">
      <c r="A180" s="380"/>
      <c r="B180" s="127"/>
      <c r="L180" s="127"/>
      <c r="V180" s="127"/>
      <c r="AF180" s="127"/>
      <c r="AP180" s="127"/>
      <c r="AZ180" s="127"/>
      <c r="BJ180" s="127"/>
      <c r="BT180" s="127"/>
      <c r="CD180" s="127"/>
      <c r="CN180" s="127"/>
      <c r="CX180" s="127"/>
      <c r="CY180" s="127"/>
      <c r="DH180" s="127"/>
      <c r="DR180" s="127"/>
      <c r="EB180" s="127"/>
      <c r="EL180" s="127"/>
      <c r="EV180" s="127"/>
      <c r="FF180" s="127"/>
      <c r="FP180" s="127"/>
      <c r="FZ180" s="127"/>
      <c r="GJ180" s="127"/>
      <c r="GT180" s="127"/>
      <c r="HD180" s="127"/>
      <c r="HN180" s="127"/>
      <c r="HX180" s="127"/>
      <c r="IH180" s="127"/>
      <c r="IR180" s="127"/>
      <c r="JB180" s="127"/>
      <c r="JL180" s="127"/>
      <c r="JV180" s="127"/>
      <c r="KF180" s="127"/>
      <c r="KP180" s="127"/>
    </row>
    <row xmlns:x14ac="http://schemas.microsoft.com/office/spreadsheetml/2009/9/ac" r="181" s="3" customFormat="true" x14ac:dyDescent="0.25">
      <c r="A181" s="380"/>
      <c r="B181" s="127"/>
      <c r="L181" s="127"/>
      <c r="V181" s="127"/>
      <c r="AF181" s="127"/>
      <c r="AP181" s="127"/>
      <c r="AZ181" s="127"/>
      <c r="BJ181" s="127"/>
      <c r="BT181" s="127"/>
      <c r="CD181" s="127"/>
      <c r="CN181" s="127"/>
      <c r="CX181" s="127"/>
      <c r="CY181" s="127"/>
      <c r="DH181" s="127"/>
      <c r="DR181" s="127"/>
      <c r="EB181" s="127"/>
      <c r="EL181" s="127"/>
      <c r="EV181" s="127"/>
      <c r="FF181" s="127"/>
      <c r="FP181" s="127"/>
      <c r="FZ181" s="127"/>
      <c r="GJ181" s="127"/>
      <c r="GT181" s="127"/>
      <c r="HD181" s="127"/>
      <c r="HN181" s="127"/>
      <c r="HX181" s="127"/>
      <c r="IH181" s="127"/>
      <c r="IR181" s="127"/>
      <c r="JB181" s="127"/>
      <c r="JL181" s="127"/>
      <c r="JV181" s="127"/>
      <c r="KF181" s="127"/>
      <c r="KP181" s="127"/>
    </row>
    <row xmlns:x14ac="http://schemas.microsoft.com/office/spreadsheetml/2009/9/ac" r="182" s="3" customFormat="true" x14ac:dyDescent="0.25">
      <c r="A182" s="380"/>
      <c r="B182" s="127"/>
      <c r="L182" s="127"/>
      <c r="V182" s="127"/>
      <c r="AF182" s="127"/>
      <c r="AP182" s="127"/>
      <c r="AZ182" s="127"/>
      <c r="BJ182" s="127"/>
      <c r="BT182" s="127"/>
      <c r="CD182" s="127"/>
      <c r="CN182" s="127"/>
      <c r="CX182" s="127"/>
      <c r="CY182" s="127"/>
      <c r="DH182" s="127"/>
      <c r="DR182" s="127"/>
      <c r="EB182" s="127"/>
      <c r="EL182" s="127"/>
      <c r="EV182" s="127"/>
      <c r="FF182" s="127"/>
      <c r="FP182" s="127"/>
      <c r="FZ182" s="127"/>
      <c r="GJ182" s="127"/>
      <c r="GT182" s="127"/>
      <c r="HD182" s="127"/>
      <c r="HN182" s="127"/>
      <c r="HX182" s="127"/>
      <c r="IH182" s="127"/>
      <c r="IR182" s="127"/>
      <c r="JB182" s="127"/>
      <c r="JL182" s="127"/>
      <c r="JV182" s="127"/>
      <c r="KF182" s="127"/>
      <c r="KP182" s="127"/>
    </row>
    <row xmlns:x14ac="http://schemas.microsoft.com/office/spreadsheetml/2009/9/ac" r="183" s="3" customFormat="true" x14ac:dyDescent="0.25">
      <c r="A183" s="380"/>
      <c r="B183" s="127"/>
      <c r="L183" s="127"/>
      <c r="V183" s="127"/>
      <c r="AF183" s="127"/>
      <c r="AP183" s="127"/>
      <c r="AZ183" s="127"/>
      <c r="BJ183" s="127"/>
      <c r="BT183" s="127"/>
      <c r="CD183" s="127"/>
      <c r="CN183" s="127"/>
      <c r="CX183" s="127"/>
      <c r="CY183" s="127"/>
      <c r="DH183" s="127"/>
      <c r="DR183" s="127"/>
      <c r="EB183" s="127"/>
      <c r="EL183" s="127"/>
      <c r="EV183" s="127"/>
      <c r="FF183" s="127"/>
      <c r="FP183" s="127"/>
      <c r="FZ183" s="127"/>
      <c r="GJ183" s="127"/>
      <c r="GT183" s="127"/>
      <c r="HD183" s="127"/>
      <c r="HN183" s="127"/>
      <c r="HX183" s="127"/>
      <c r="IH183" s="127"/>
      <c r="IR183" s="127"/>
      <c r="JB183" s="127"/>
      <c r="JL183" s="127"/>
      <c r="JV183" s="127"/>
      <c r="KF183" s="127"/>
      <c r="KP183" s="127"/>
    </row>
    <row xmlns:x14ac="http://schemas.microsoft.com/office/spreadsheetml/2009/9/ac" r="184" s="3" customFormat="true" x14ac:dyDescent="0.25">
      <c r="A184" s="380"/>
      <c r="B184" s="127"/>
      <c r="L184" s="127"/>
      <c r="V184" s="127"/>
      <c r="AF184" s="127"/>
      <c r="AP184" s="127"/>
      <c r="AZ184" s="127"/>
      <c r="BJ184" s="127"/>
      <c r="BT184" s="127"/>
      <c r="CD184" s="127"/>
      <c r="CN184" s="127"/>
      <c r="CX184" s="127"/>
      <c r="CY184" s="127"/>
      <c r="DH184" s="127"/>
      <c r="DR184" s="127"/>
      <c r="EB184" s="127"/>
      <c r="EL184" s="127"/>
      <c r="EV184" s="127"/>
      <c r="FF184" s="127"/>
      <c r="FP184" s="127"/>
      <c r="FZ184" s="127"/>
      <c r="GJ184" s="127"/>
      <c r="GT184" s="127"/>
      <c r="HD184" s="127"/>
      <c r="HN184" s="127"/>
      <c r="HX184" s="127"/>
      <c r="IH184" s="127"/>
      <c r="IR184" s="127"/>
      <c r="JB184" s="127"/>
      <c r="JL184" s="127"/>
      <c r="JV184" s="127"/>
      <c r="KF184" s="127"/>
      <c r="KP184" s="127"/>
    </row>
    <row xmlns:x14ac="http://schemas.microsoft.com/office/spreadsheetml/2009/9/ac" r="185" s="3" customFormat="true" x14ac:dyDescent="0.25">
      <c r="A185" s="380"/>
      <c r="B185" s="127"/>
      <c r="L185" s="127"/>
      <c r="V185" s="127"/>
      <c r="AF185" s="127"/>
      <c r="AP185" s="127"/>
      <c r="AZ185" s="127"/>
      <c r="BJ185" s="127"/>
      <c r="BT185" s="127"/>
      <c r="CD185" s="127"/>
      <c r="CN185" s="127"/>
      <c r="CX185" s="127"/>
      <c r="CY185" s="127"/>
      <c r="DH185" s="127"/>
      <c r="DR185" s="127"/>
      <c r="EB185" s="127"/>
      <c r="EL185" s="127"/>
      <c r="EV185" s="127"/>
      <c r="FF185" s="127"/>
      <c r="FP185" s="127"/>
      <c r="FZ185" s="127"/>
      <c r="GJ185" s="127"/>
      <c r="GT185" s="127"/>
      <c r="HD185" s="127"/>
      <c r="HN185" s="127"/>
      <c r="HX185" s="127"/>
      <c r="IH185" s="127"/>
      <c r="IR185" s="127"/>
      <c r="JB185" s="127"/>
      <c r="JL185" s="127"/>
      <c r="JV185" s="127"/>
      <c r="KF185" s="127"/>
      <c r="KP185" s="127"/>
    </row>
    <row xmlns:x14ac="http://schemas.microsoft.com/office/spreadsheetml/2009/9/ac" r="186" s="3" customFormat="true" x14ac:dyDescent="0.25">
      <c r="A186" s="380"/>
      <c r="B186" s="127"/>
      <c r="L186" s="127"/>
      <c r="V186" s="127"/>
      <c r="AF186" s="127"/>
      <c r="AP186" s="127"/>
      <c r="AZ186" s="127"/>
      <c r="BJ186" s="127"/>
      <c r="BT186" s="127"/>
      <c r="CD186" s="127"/>
      <c r="CN186" s="127"/>
      <c r="CX186" s="127"/>
      <c r="CY186" s="127"/>
      <c r="DH186" s="127"/>
      <c r="DR186" s="127"/>
      <c r="EB186" s="127"/>
      <c r="EL186" s="127"/>
      <c r="EV186" s="127"/>
      <c r="FF186" s="127"/>
      <c r="FP186" s="127"/>
      <c r="FZ186" s="127"/>
      <c r="GJ186" s="127"/>
      <c r="GT186" s="127"/>
      <c r="HD186" s="127"/>
      <c r="HN186" s="127"/>
      <c r="HX186" s="127"/>
      <c r="IH186" s="127"/>
      <c r="IR186" s="127"/>
      <c r="JB186" s="127"/>
      <c r="JL186" s="127"/>
      <c r="JV186" s="127"/>
      <c r="KF186" s="127"/>
      <c r="KP186" s="127"/>
    </row>
    <row xmlns:x14ac="http://schemas.microsoft.com/office/spreadsheetml/2009/9/ac" r="187" s="3" customFormat="true" x14ac:dyDescent="0.25">
      <c r="A187" s="380"/>
      <c r="B187" s="127"/>
      <c r="L187" s="127"/>
      <c r="V187" s="127"/>
      <c r="AF187" s="127"/>
      <c r="AP187" s="127"/>
      <c r="AZ187" s="127"/>
      <c r="BJ187" s="127"/>
      <c r="BT187" s="127"/>
      <c r="CD187" s="127"/>
      <c r="CN187" s="127"/>
      <c r="CX187" s="127"/>
      <c r="CY187" s="127"/>
      <c r="DH187" s="127"/>
      <c r="DR187" s="127"/>
      <c r="EB187" s="127"/>
      <c r="EL187" s="127"/>
      <c r="EV187" s="127"/>
      <c r="FF187" s="127"/>
      <c r="FP187" s="127"/>
      <c r="FZ187" s="127"/>
      <c r="GJ187" s="127"/>
      <c r="GT187" s="127"/>
      <c r="HD187" s="127"/>
      <c r="HN187" s="127"/>
      <c r="HX187" s="127"/>
      <c r="IH187" s="127"/>
      <c r="IR187" s="127"/>
      <c r="JB187" s="127"/>
      <c r="JL187" s="127"/>
      <c r="JV187" s="127"/>
      <c r="KF187" s="127"/>
      <c r="KP187" s="127"/>
    </row>
    <row xmlns:x14ac="http://schemas.microsoft.com/office/spreadsheetml/2009/9/ac" r="188" s="3" customFormat="true" x14ac:dyDescent="0.25">
      <c r="A188" s="380"/>
      <c r="B188" s="127"/>
      <c r="L188" s="127"/>
      <c r="V188" s="127"/>
      <c r="AF188" s="127"/>
      <c r="AP188" s="127"/>
      <c r="AZ188" s="127"/>
      <c r="BJ188" s="127"/>
      <c r="BT188" s="127"/>
      <c r="CD188" s="127"/>
      <c r="CN188" s="127"/>
      <c r="CX188" s="127"/>
      <c r="CY188" s="127"/>
      <c r="DH188" s="127"/>
      <c r="DR188" s="127"/>
      <c r="EB188" s="127"/>
      <c r="EL188" s="127"/>
      <c r="EV188" s="127"/>
      <c r="FF188" s="127"/>
      <c r="FP188" s="127"/>
      <c r="FZ188" s="127"/>
      <c r="GJ188" s="127"/>
      <c r="GT188" s="127"/>
      <c r="HD188" s="127"/>
      <c r="HN188" s="127"/>
      <c r="HX188" s="127"/>
      <c r="IH188" s="127"/>
      <c r="IR188" s="127"/>
      <c r="JB188" s="127"/>
      <c r="JL188" s="127"/>
      <c r="JV188" s="127"/>
      <c r="KF188" s="127"/>
      <c r="KP188" s="127"/>
    </row>
    <row xmlns:x14ac="http://schemas.microsoft.com/office/spreadsheetml/2009/9/ac" r="189" s="3" customFormat="true" x14ac:dyDescent="0.25">
      <c r="A189" s="380"/>
      <c r="B189" s="127"/>
      <c r="L189" s="127"/>
      <c r="V189" s="127"/>
      <c r="AF189" s="127"/>
      <c r="AP189" s="127"/>
      <c r="AZ189" s="127"/>
      <c r="BJ189" s="127"/>
      <c r="BT189" s="127"/>
      <c r="CD189" s="127"/>
      <c r="CN189" s="127"/>
      <c r="CX189" s="127"/>
      <c r="CY189" s="127"/>
      <c r="DH189" s="127"/>
      <c r="DR189" s="127"/>
      <c r="EB189" s="127"/>
      <c r="EL189" s="127"/>
      <c r="EV189" s="127"/>
      <c r="FF189" s="127"/>
      <c r="FP189" s="127"/>
      <c r="FZ189" s="127"/>
      <c r="GJ189" s="127"/>
      <c r="GT189" s="127"/>
      <c r="HD189" s="127"/>
      <c r="HN189" s="127"/>
      <c r="HX189" s="127"/>
      <c r="IH189" s="127"/>
      <c r="IR189" s="127"/>
      <c r="JB189" s="127"/>
      <c r="JL189" s="127"/>
      <c r="JV189" s="127"/>
      <c r="KF189" s="127"/>
      <c r="KP189" s="127"/>
    </row>
    <row xmlns:x14ac="http://schemas.microsoft.com/office/spreadsheetml/2009/9/ac" r="190" s="3" customFormat="true" x14ac:dyDescent="0.25">
      <c r="A190" s="380"/>
      <c r="B190" s="127"/>
      <c r="L190" s="127"/>
      <c r="V190" s="127"/>
      <c r="AF190" s="127"/>
      <c r="AP190" s="127"/>
      <c r="AZ190" s="127"/>
      <c r="BJ190" s="127"/>
      <c r="BT190" s="127"/>
      <c r="CD190" s="127"/>
      <c r="CN190" s="127"/>
      <c r="CX190" s="127"/>
      <c r="CY190" s="127"/>
      <c r="DH190" s="127"/>
      <c r="DR190" s="127"/>
      <c r="EB190" s="127"/>
      <c r="EL190" s="127"/>
      <c r="EV190" s="127"/>
      <c r="FF190" s="127"/>
      <c r="FP190" s="127"/>
      <c r="FZ190" s="127"/>
      <c r="GJ190" s="127"/>
      <c r="GT190" s="127"/>
      <c r="HD190" s="127"/>
      <c r="HN190" s="127"/>
      <c r="HX190" s="127"/>
      <c r="IH190" s="127"/>
      <c r="IR190" s="127"/>
      <c r="JB190" s="127"/>
      <c r="JL190" s="127"/>
      <c r="JV190" s="127"/>
      <c r="KF190" s="127"/>
      <c r="KP190" s="127"/>
    </row>
    <row xmlns:x14ac="http://schemas.microsoft.com/office/spreadsheetml/2009/9/ac" r="191" s="3" customFormat="true" x14ac:dyDescent="0.25">
      <c r="A191" s="380"/>
      <c r="B191" s="127"/>
      <c r="L191" s="127"/>
      <c r="V191" s="127"/>
      <c r="AF191" s="127"/>
      <c r="AP191" s="127"/>
      <c r="AZ191" s="127"/>
      <c r="BJ191" s="127"/>
      <c r="BT191" s="127"/>
      <c r="CD191" s="127"/>
      <c r="CN191" s="127"/>
      <c r="CX191" s="127"/>
      <c r="CY191" s="127"/>
      <c r="DH191" s="127"/>
      <c r="DR191" s="127"/>
      <c r="EB191" s="127"/>
      <c r="EL191" s="127"/>
      <c r="EV191" s="127"/>
      <c r="FF191" s="127"/>
      <c r="FP191" s="127"/>
      <c r="FZ191" s="127"/>
      <c r="GJ191" s="127"/>
      <c r="GT191" s="127"/>
      <c r="HD191" s="127"/>
      <c r="HN191" s="127"/>
      <c r="HX191" s="127"/>
      <c r="IH191" s="127"/>
      <c r="IR191" s="127"/>
      <c r="JB191" s="127"/>
      <c r="JL191" s="127"/>
      <c r="JV191" s="127"/>
      <c r="KF191" s="127"/>
      <c r="KP191" s="127"/>
    </row>
    <row xmlns:x14ac="http://schemas.microsoft.com/office/spreadsheetml/2009/9/ac" r="192" s="3" customFormat="true" x14ac:dyDescent="0.25">
      <c r="A192" s="380"/>
      <c r="B192" s="127"/>
      <c r="L192" s="127"/>
      <c r="V192" s="127"/>
      <c r="AF192" s="127"/>
      <c r="AP192" s="127"/>
      <c r="AZ192" s="127"/>
      <c r="BJ192" s="127"/>
      <c r="BT192" s="127"/>
      <c r="CD192" s="127"/>
      <c r="CN192" s="127"/>
      <c r="CX192" s="127"/>
      <c r="CY192" s="127"/>
      <c r="DH192" s="127"/>
      <c r="DR192" s="127"/>
      <c r="EB192" s="127"/>
      <c r="EL192" s="127"/>
      <c r="EV192" s="127"/>
      <c r="FF192" s="127"/>
      <c r="FP192" s="127"/>
      <c r="FZ192" s="127"/>
      <c r="GJ192" s="127"/>
      <c r="GT192" s="127"/>
      <c r="HD192" s="127"/>
      <c r="HN192" s="127"/>
      <c r="HX192" s="127"/>
      <c r="IH192" s="127"/>
      <c r="IR192" s="127"/>
      <c r="JB192" s="127"/>
      <c r="JL192" s="127"/>
      <c r="JV192" s="127"/>
      <c r="KF192" s="127"/>
      <c r="KP192" s="127"/>
    </row>
    <row xmlns:x14ac="http://schemas.microsoft.com/office/spreadsheetml/2009/9/ac" r="193" s="3" customFormat="true" x14ac:dyDescent="0.25">
      <c r="A193" s="380"/>
      <c r="B193" s="127"/>
      <c r="L193" s="127"/>
      <c r="V193" s="127"/>
      <c r="AF193" s="127"/>
      <c r="AP193" s="127"/>
      <c r="AZ193" s="127"/>
      <c r="BJ193" s="127"/>
      <c r="BT193" s="127"/>
      <c r="CD193" s="127"/>
      <c r="CN193" s="127"/>
      <c r="CX193" s="127"/>
      <c r="CY193" s="127"/>
      <c r="DH193" s="127"/>
      <c r="DR193" s="127"/>
      <c r="EB193" s="127"/>
      <c r="EL193" s="127"/>
      <c r="EV193" s="127"/>
      <c r="FF193" s="127"/>
      <c r="FP193" s="127"/>
      <c r="FZ193" s="127"/>
      <c r="GJ193" s="127"/>
      <c r="GT193" s="127"/>
      <c r="HD193" s="127"/>
      <c r="HN193" s="127"/>
      <c r="HX193" s="127"/>
      <c r="IH193" s="127"/>
      <c r="IR193" s="127"/>
      <c r="JB193" s="127"/>
      <c r="JL193" s="127"/>
      <c r="JV193" s="127"/>
      <c r="KF193" s="127"/>
      <c r="KP193" s="127"/>
    </row>
    <row xmlns:x14ac="http://schemas.microsoft.com/office/spreadsheetml/2009/9/ac" r="194" s="3" customFormat="true" x14ac:dyDescent="0.25">
      <c r="A194" s="380"/>
      <c r="B194" s="127"/>
      <c r="L194" s="127"/>
      <c r="V194" s="127"/>
      <c r="AF194" s="127"/>
      <c r="AP194" s="127"/>
      <c r="AZ194" s="127"/>
      <c r="BJ194" s="127"/>
      <c r="BT194" s="127"/>
      <c r="CD194" s="127"/>
      <c r="CN194" s="127"/>
      <c r="CX194" s="127"/>
      <c r="CY194" s="127"/>
      <c r="DH194" s="127"/>
      <c r="DR194" s="127"/>
      <c r="EB194" s="127"/>
      <c r="EL194" s="127"/>
      <c r="EV194" s="127"/>
      <c r="FF194" s="127"/>
      <c r="FP194" s="127"/>
      <c r="FZ194" s="127"/>
      <c r="GJ194" s="127"/>
      <c r="GT194" s="127"/>
      <c r="HD194" s="127"/>
      <c r="HN194" s="127"/>
      <c r="HX194" s="127"/>
      <c r="IH194" s="127"/>
      <c r="IR194" s="127"/>
      <c r="JB194" s="127"/>
      <c r="JL194" s="127"/>
      <c r="JV194" s="127"/>
      <c r="KF194" s="127"/>
      <c r="KP194" s="127"/>
    </row>
    <row xmlns:x14ac="http://schemas.microsoft.com/office/spreadsheetml/2009/9/ac" r="195" s="3" customFormat="true" x14ac:dyDescent="0.25">
      <c r="A195" s="380"/>
      <c r="B195" s="127"/>
      <c r="L195" s="127"/>
      <c r="V195" s="127"/>
      <c r="AF195" s="127"/>
      <c r="AP195" s="127"/>
      <c r="AZ195" s="127"/>
      <c r="BJ195" s="127"/>
      <c r="BT195" s="127"/>
      <c r="CD195" s="127"/>
      <c r="CN195" s="127"/>
      <c r="CX195" s="127"/>
      <c r="CY195" s="127"/>
      <c r="DH195" s="127"/>
      <c r="DR195" s="127"/>
      <c r="EB195" s="127"/>
      <c r="EL195" s="127"/>
      <c r="EV195" s="127"/>
      <c r="FF195" s="127"/>
      <c r="FP195" s="127"/>
      <c r="FZ195" s="127"/>
      <c r="GJ195" s="127"/>
      <c r="GT195" s="127"/>
      <c r="HD195" s="127"/>
      <c r="HN195" s="127"/>
      <c r="HX195" s="127"/>
      <c r="IH195" s="127"/>
      <c r="IR195" s="127"/>
      <c r="JB195" s="127"/>
      <c r="JL195" s="127"/>
      <c r="JV195" s="127"/>
      <c r="KF195" s="127"/>
      <c r="KP195" s="127"/>
    </row>
    <row xmlns:x14ac="http://schemas.microsoft.com/office/spreadsheetml/2009/9/ac" r="196" s="3" customFormat="true" x14ac:dyDescent="0.25">
      <c r="A196" s="380"/>
      <c r="B196" s="127"/>
      <c r="L196" s="127"/>
      <c r="V196" s="127"/>
      <c r="AF196" s="127"/>
      <c r="AP196" s="127"/>
      <c r="AZ196" s="127"/>
      <c r="BJ196" s="127"/>
      <c r="BT196" s="127"/>
      <c r="CD196" s="127"/>
      <c r="CN196" s="127"/>
      <c r="CX196" s="127"/>
      <c r="CY196" s="127"/>
      <c r="DH196" s="127"/>
      <c r="DR196" s="127"/>
      <c r="EB196" s="127"/>
      <c r="EL196" s="127"/>
      <c r="EV196" s="127"/>
      <c r="FF196" s="127"/>
      <c r="FP196" s="127"/>
      <c r="FZ196" s="127"/>
      <c r="GJ196" s="127"/>
      <c r="GT196" s="127"/>
      <c r="HD196" s="127"/>
      <c r="HN196" s="127"/>
      <c r="HX196" s="127"/>
      <c r="IH196" s="127"/>
      <c r="IR196" s="127"/>
      <c r="JB196" s="127"/>
      <c r="JL196" s="127"/>
      <c r="JV196" s="127"/>
      <c r="KF196" s="127"/>
      <c r="KP196" s="127"/>
    </row>
    <row xmlns:x14ac="http://schemas.microsoft.com/office/spreadsheetml/2009/9/ac" r="197" s="3" customFormat="true" x14ac:dyDescent="0.25">
      <c r="A197" s="380"/>
      <c r="B197" s="127"/>
      <c r="L197" s="127"/>
      <c r="V197" s="127"/>
      <c r="AF197" s="127"/>
      <c r="AP197" s="127"/>
      <c r="AZ197" s="127"/>
      <c r="BJ197" s="127"/>
      <c r="BT197" s="127"/>
      <c r="CD197" s="127"/>
      <c r="CN197" s="127"/>
      <c r="CX197" s="127"/>
      <c r="CY197" s="127"/>
      <c r="DH197" s="127"/>
      <c r="DR197" s="127"/>
      <c r="EB197" s="127"/>
      <c r="EL197" s="127"/>
      <c r="EV197" s="127"/>
      <c r="FF197" s="127"/>
      <c r="FP197" s="127"/>
      <c r="FZ197" s="127"/>
      <c r="GJ197" s="127"/>
      <c r="GT197" s="127"/>
      <c r="HD197" s="127"/>
      <c r="HN197" s="127"/>
      <c r="HX197" s="127"/>
      <c r="IH197" s="127"/>
      <c r="IR197" s="127"/>
      <c r="JB197" s="127"/>
      <c r="JL197" s="127"/>
      <c r="JV197" s="127"/>
      <c r="KF197" s="127"/>
      <c r="KP197" s="127"/>
    </row>
    <row xmlns:x14ac="http://schemas.microsoft.com/office/spreadsheetml/2009/9/ac" r="198" s="3" customFormat="true" x14ac:dyDescent="0.25">
      <c r="A198" s="380"/>
      <c r="B198" s="127"/>
      <c r="L198" s="127"/>
      <c r="V198" s="127"/>
      <c r="AF198" s="127"/>
      <c r="AP198" s="127"/>
      <c r="AZ198" s="127"/>
      <c r="BJ198" s="127"/>
      <c r="BT198" s="127"/>
      <c r="CD198" s="127"/>
      <c r="CN198" s="127"/>
      <c r="CX198" s="127"/>
      <c r="CY198" s="127"/>
      <c r="DH198" s="127"/>
      <c r="DR198" s="127"/>
      <c r="EB198" s="127"/>
      <c r="EL198" s="127"/>
      <c r="EV198" s="127"/>
      <c r="FF198" s="127"/>
      <c r="FP198" s="127"/>
      <c r="FZ198" s="127"/>
      <c r="GJ198" s="127"/>
      <c r="GT198" s="127"/>
      <c r="HD198" s="127"/>
      <c r="HN198" s="127"/>
      <c r="HX198" s="127"/>
      <c r="IH198" s="127"/>
      <c r="IR198" s="127"/>
      <c r="JB198" s="127"/>
      <c r="JL198" s="127"/>
      <c r="JV198" s="127"/>
      <c r="KF198" s="127"/>
      <c r="KP198" s="127"/>
    </row>
    <row xmlns:x14ac="http://schemas.microsoft.com/office/spreadsheetml/2009/9/ac" r="199" s="3" customFormat="true" x14ac:dyDescent="0.25">
      <c r="A199" s="380"/>
      <c r="B199" s="127"/>
      <c r="L199" s="127"/>
      <c r="V199" s="127"/>
      <c r="AF199" s="127"/>
      <c r="AP199" s="127"/>
      <c r="AZ199" s="127"/>
      <c r="BJ199" s="127"/>
      <c r="BT199" s="127"/>
      <c r="CD199" s="127"/>
      <c r="CN199" s="127"/>
      <c r="CX199" s="127"/>
      <c r="CY199" s="127"/>
      <c r="DH199" s="127"/>
      <c r="DR199" s="127"/>
      <c r="EB199" s="127"/>
      <c r="EL199" s="127"/>
      <c r="EV199" s="127"/>
      <c r="FF199" s="127"/>
      <c r="FP199" s="127"/>
      <c r="FZ199" s="127"/>
      <c r="GJ199" s="127"/>
      <c r="GT199" s="127"/>
      <c r="HD199" s="127"/>
      <c r="HN199" s="127"/>
      <c r="HX199" s="127"/>
      <c r="IH199" s="127"/>
      <c r="IR199" s="127"/>
      <c r="JB199" s="127"/>
      <c r="JL199" s="127"/>
      <c r="JV199" s="127"/>
      <c r="KF199" s="127"/>
      <c r="KP199" s="127"/>
    </row>
    <row xmlns:x14ac="http://schemas.microsoft.com/office/spreadsheetml/2009/9/ac" r="200" s="3" customFormat="true" x14ac:dyDescent="0.25">
      <c r="A200" s="380"/>
      <c r="B200" s="127"/>
      <c r="L200" s="127"/>
      <c r="V200" s="127"/>
      <c r="AF200" s="127"/>
      <c r="AP200" s="127"/>
      <c r="AZ200" s="127"/>
      <c r="BJ200" s="127"/>
      <c r="BT200" s="127"/>
      <c r="CD200" s="127"/>
      <c r="CN200" s="127"/>
      <c r="CX200" s="127"/>
      <c r="CY200" s="127"/>
      <c r="DH200" s="127"/>
      <c r="DR200" s="127"/>
      <c r="EB200" s="127"/>
      <c r="EL200" s="127"/>
      <c r="EV200" s="127"/>
      <c r="FF200" s="127"/>
      <c r="FP200" s="127"/>
      <c r="FZ200" s="127"/>
      <c r="GJ200" s="127"/>
      <c r="GT200" s="127"/>
      <c r="HD200" s="127"/>
      <c r="HN200" s="127"/>
      <c r="HX200" s="127"/>
      <c r="IH200" s="127"/>
      <c r="IR200" s="127"/>
      <c r="JB200" s="127"/>
      <c r="JL200" s="127"/>
      <c r="JV200" s="127"/>
      <c r="KF200" s="127"/>
      <c r="KP200" s="127"/>
    </row>
    <row xmlns:x14ac="http://schemas.microsoft.com/office/spreadsheetml/2009/9/ac" r="201" s="3" customFormat="true" x14ac:dyDescent="0.25">
      <c r="A201" s="380"/>
      <c r="B201" s="127"/>
      <c r="L201" s="127"/>
      <c r="V201" s="127"/>
      <c r="AF201" s="127"/>
      <c r="AP201" s="127"/>
      <c r="AZ201" s="127"/>
      <c r="BJ201" s="127"/>
      <c r="BT201" s="127"/>
      <c r="CD201" s="127"/>
      <c r="CN201" s="127"/>
      <c r="CX201" s="127"/>
      <c r="CY201" s="127"/>
      <c r="DH201" s="127"/>
      <c r="DR201" s="127"/>
      <c r="EB201" s="127"/>
      <c r="EL201" s="127"/>
      <c r="EV201" s="127"/>
      <c r="FF201" s="127"/>
      <c r="FP201" s="127"/>
      <c r="FZ201" s="127"/>
      <c r="GJ201" s="127"/>
      <c r="GT201" s="127"/>
      <c r="HD201" s="127"/>
      <c r="HN201" s="127"/>
      <c r="HX201" s="127"/>
      <c r="IH201" s="127"/>
      <c r="IR201" s="127"/>
      <c r="JB201" s="127"/>
      <c r="JL201" s="127"/>
      <c r="JV201" s="127"/>
      <c r="KF201" s="127"/>
      <c r="KP201" s="127"/>
    </row>
    <row xmlns:x14ac="http://schemas.microsoft.com/office/spreadsheetml/2009/9/ac" r="202" s="3" customFormat="true" x14ac:dyDescent="0.25">
      <c r="A202" s="380"/>
      <c r="B202" s="127"/>
      <c r="L202" s="127"/>
      <c r="V202" s="127"/>
      <c r="AF202" s="127"/>
      <c r="AP202" s="127"/>
      <c r="AZ202" s="127"/>
      <c r="BJ202" s="127"/>
      <c r="BT202" s="127"/>
      <c r="CD202" s="127"/>
      <c r="CN202" s="127"/>
      <c r="CX202" s="127"/>
      <c r="CY202" s="127"/>
      <c r="DH202" s="127"/>
      <c r="DR202" s="127"/>
      <c r="EB202" s="127"/>
      <c r="EL202" s="127"/>
      <c r="EV202" s="127"/>
      <c r="FF202" s="127"/>
      <c r="FP202" s="127"/>
      <c r="FZ202" s="127"/>
      <c r="GJ202" s="127"/>
      <c r="GT202" s="127"/>
      <c r="HD202" s="127"/>
      <c r="HN202" s="127"/>
      <c r="HX202" s="127"/>
      <c r="IH202" s="127"/>
      <c r="IR202" s="127"/>
      <c r="JB202" s="127"/>
      <c r="JL202" s="127"/>
      <c r="JV202" s="127"/>
      <c r="KF202" s="127"/>
      <c r="KP202" s="127"/>
    </row>
    <row xmlns:x14ac="http://schemas.microsoft.com/office/spreadsheetml/2009/9/ac" r="203" s="3" customFormat="true" x14ac:dyDescent="0.25">
      <c r="A203" s="380"/>
      <c r="B203" s="127"/>
      <c r="L203" s="127"/>
      <c r="V203" s="127"/>
      <c r="AF203" s="127"/>
      <c r="AP203" s="127"/>
      <c r="AZ203" s="127"/>
      <c r="BJ203" s="127"/>
      <c r="BT203" s="127"/>
      <c r="CD203" s="127"/>
      <c r="CN203" s="127"/>
      <c r="CX203" s="127"/>
      <c r="CY203" s="127"/>
      <c r="DH203" s="127"/>
      <c r="DR203" s="127"/>
      <c r="EB203" s="127"/>
      <c r="EL203" s="127"/>
      <c r="EV203" s="127"/>
      <c r="FF203" s="127"/>
      <c r="FP203" s="127"/>
      <c r="FZ203" s="127"/>
      <c r="GJ203" s="127"/>
      <c r="GT203" s="127"/>
      <c r="HD203" s="127"/>
      <c r="HN203" s="127"/>
      <c r="HX203" s="127"/>
      <c r="IH203" s="127"/>
      <c r="IR203" s="127"/>
      <c r="JB203" s="127"/>
      <c r="JL203" s="127"/>
      <c r="JV203" s="127"/>
      <c r="KF203" s="127"/>
      <c r="KP203" s="127"/>
    </row>
    <row xmlns:x14ac="http://schemas.microsoft.com/office/spreadsheetml/2009/9/ac" r="204" s="3" customFormat="true" x14ac:dyDescent="0.25">
      <c r="A204" s="380"/>
      <c r="B204" s="127"/>
      <c r="L204" s="127"/>
      <c r="V204" s="127"/>
      <c r="AF204" s="127"/>
      <c r="AP204" s="127"/>
      <c r="AZ204" s="127"/>
      <c r="BJ204" s="127"/>
      <c r="BT204" s="127"/>
      <c r="CD204" s="127"/>
      <c r="CN204" s="127"/>
      <c r="CX204" s="127"/>
      <c r="CY204" s="127"/>
      <c r="DH204" s="127"/>
      <c r="DR204" s="127"/>
      <c r="EB204" s="127"/>
      <c r="EL204" s="127"/>
      <c r="EV204" s="127"/>
      <c r="FF204" s="127"/>
      <c r="FP204" s="127"/>
      <c r="FZ204" s="127"/>
      <c r="GJ204" s="127"/>
      <c r="GT204" s="127"/>
      <c r="HD204" s="127"/>
      <c r="HN204" s="127"/>
      <c r="HX204" s="127"/>
      <c r="IH204" s="127"/>
      <c r="IR204" s="127"/>
      <c r="JB204" s="127"/>
      <c r="JL204" s="127"/>
      <c r="JV204" s="127"/>
      <c r="KF204" s="127"/>
      <c r="KP204" s="127"/>
    </row>
    <row xmlns:x14ac="http://schemas.microsoft.com/office/spreadsheetml/2009/9/ac" r="205" s="3" customFormat="true" x14ac:dyDescent="0.25">
      <c r="A205" s="380"/>
      <c r="B205" s="127"/>
      <c r="L205" s="127"/>
      <c r="V205" s="127"/>
      <c r="AF205" s="127"/>
      <c r="AP205" s="127"/>
      <c r="AZ205" s="127"/>
      <c r="BJ205" s="127"/>
      <c r="BT205" s="127"/>
      <c r="CD205" s="127"/>
      <c r="CN205" s="127"/>
      <c r="CX205" s="127"/>
      <c r="CY205" s="127"/>
      <c r="DH205" s="127"/>
      <c r="DR205" s="127"/>
      <c r="EB205" s="127"/>
      <c r="EL205" s="127"/>
      <c r="EV205" s="127"/>
      <c r="FF205" s="127"/>
      <c r="FP205" s="127"/>
      <c r="FZ205" s="127"/>
      <c r="GJ205" s="127"/>
      <c r="GT205" s="127"/>
      <c r="HD205" s="127"/>
      <c r="HN205" s="127"/>
      <c r="HX205" s="127"/>
      <c r="IH205" s="127"/>
      <c r="IR205" s="127"/>
      <c r="JB205" s="127"/>
      <c r="JL205" s="127"/>
      <c r="JV205" s="127"/>
      <c r="KF205" s="127"/>
      <c r="KP205" s="127"/>
    </row>
    <row xmlns:x14ac="http://schemas.microsoft.com/office/spreadsheetml/2009/9/ac" r="206" s="3" customFormat="true" x14ac:dyDescent="0.25">
      <c r="A206" s="380"/>
      <c r="B206" s="127"/>
      <c r="L206" s="127"/>
      <c r="V206" s="127"/>
      <c r="AF206" s="127"/>
      <c r="AP206" s="127"/>
      <c r="AZ206" s="127"/>
      <c r="BJ206" s="127"/>
      <c r="BT206" s="127"/>
      <c r="CD206" s="127"/>
      <c r="CN206" s="127"/>
      <c r="CX206" s="127"/>
      <c r="CY206" s="127"/>
      <c r="DH206" s="127"/>
      <c r="DR206" s="127"/>
      <c r="EB206" s="127"/>
      <c r="EL206" s="127"/>
      <c r="EV206" s="127"/>
      <c r="FF206" s="127"/>
      <c r="FP206" s="127"/>
      <c r="FZ206" s="127"/>
      <c r="GJ206" s="127"/>
      <c r="GT206" s="127"/>
      <c r="HD206" s="127"/>
      <c r="HN206" s="127"/>
      <c r="HX206" s="127"/>
      <c r="IH206" s="127"/>
      <c r="IR206" s="127"/>
      <c r="JB206" s="127"/>
      <c r="JL206" s="127"/>
      <c r="JV206" s="127"/>
      <c r="KF206" s="127"/>
      <c r="KP206" s="127"/>
    </row>
    <row xmlns:x14ac="http://schemas.microsoft.com/office/spreadsheetml/2009/9/ac" r="207" s="3" customFormat="true" x14ac:dyDescent="0.25">
      <c r="A207" s="380"/>
      <c r="B207" s="127"/>
      <c r="L207" s="127"/>
      <c r="V207" s="127"/>
      <c r="AF207" s="127"/>
      <c r="AP207" s="127"/>
      <c r="AZ207" s="127"/>
      <c r="BJ207" s="127"/>
      <c r="BT207" s="127"/>
      <c r="CD207" s="127"/>
      <c r="CN207" s="127"/>
      <c r="CX207" s="127"/>
      <c r="CY207" s="127"/>
      <c r="DH207" s="127"/>
      <c r="DR207" s="127"/>
      <c r="EB207" s="127"/>
      <c r="EL207" s="127"/>
      <c r="EV207" s="127"/>
      <c r="FF207" s="127"/>
      <c r="FP207" s="127"/>
      <c r="FZ207" s="127"/>
      <c r="GJ207" s="127"/>
      <c r="GT207" s="127"/>
      <c r="HD207" s="127"/>
      <c r="HN207" s="127"/>
      <c r="HX207" s="127"/>
      <c r="IH207" s="127"/>
      <c r="IR207" s="127"/>
      <c r="JB207" s="127"/>
      <c r="JL207" s="127"/>
      <c r="JV207" s="127"/>
      <c r="KF207" s="127"/>
      <c r="KP207" s="127"/>
    </row>
    <row xmlns:x14ac="http://schemas.microsoft.com/office/spreadsheetml/2009/9/ac" r="208" s="3" customFormat="true" x14ac:dyDescent="0.25">
      <c r="A208" s="380"/>
      <c r="B208" s="127"/>
      <c r="L208" s="127"/>
      <c r="V208" s="127"/>
      <c r="AF208" s="127"/>
      <c r="AP208" s="127"/>
      <c r="AZ208" s="127"/>
      <c r="BJ208" s="127"/>
      <c r="BT208" s="127"/>
      <c r="CD208" s="127"/>
      <c r="CN208" s="127"/>
      <c r="CX208" s="127"/>
      <c r="CY208" s="127"/>
      <c r="DH208" s="127"/>
      <c r="DR208" s="127"/>
      <c r="EB208" s="127"/>
      <c r="EL208" s="127"/>
      <c r="EV208" s="127"/>
      <c r="FF208" s="127"/>
      <c r="FP208" s="127"/>
      <c r="FZ208" s="127"/>
      <c r="GJ208" s="127"/>
      <c r="GT208" s="127"/>
      <c r="HD208" s="127"/>
      <c r="HN208" s="127"/>
      <c r="HX208" s="127"/>
      <c r="IH208" s="127"/>
      <c r="IR208" s="127"/>
      <c r="JB208" s="127"/>
      <c r="JL208" s="127"/>
      <c r="JV208" s="127"/>
      <c r="KF208" s="127"/>
      <c r="KP208" s="127"/>
    </row>
    <row xmlns:x14ac="http://schemas.microsoft.com/office/spreadsheetml/2009/9/ac" r="209" s="3" customFormat="true" x14ac:dyDescent="0.25">
      <c r="A209" s="380"/>
      <c r="B209" s="127"/>
      <c r="L209" s="127"/>
      <c r="V209" s="127"/>
      <c r="AF209" s="127"/>
      <c r="AP209" s="127"/>
      <c r="AZ209" s="127"/>
      <c r="BJ209" s="127"/>
      <c r="BT209" s="127"/>
      <c r="CD209" s="127"/>
      <c r="CN209" s="127"/>
      <c r="CX209" s="127"/>
      <c r="CY209" s="127"/>
      <c r="DH209" s="127"/>
      <c r="DR209" s="127"/>
      <c r="EB209" s="127"/>
      <c r="EL209" s="127"/>
      <c r="EV209" s="127"/>
      <c r="FF209" s="127"/>
      <c r="FP209" s="127"/>
      <c r="FZ209" s="127"/>
      <c r="GJ209" s="127"/>
      <c r="GT209" s="127"/>
      <c r="HD209" s="127"/>
      <c r="HN209" s="127"/>
      <c r="HX209" s="127"/>
      <c r="IH209" s="127"/>
      <c r="IR209" s="127"/>
      <c r="JB209" s="127"/>
      <c r="JL209" s="127"/>
      <c r="JV209" s="127"/>
      <c r="KF209" s="127"/>
      <c r="KP209" s="127"/>
    </row>
    <row xmlns:x14ac="http://schemas.microsoft.com/office/spreadsheetml/2009/9/ac" r="210" s="3" customFormat="true" x14ac:dyDescent="0.25">
      <c r="A210" s="380"/>
      <c r="B210" s="127"/>
      <c r="L210" s="127"/>
      <c r="V210" s="127"/>
      <c r="AF210" s="127"/>
      <c r="AP210" s="127"/>
      <c r="AZ210" s="127"/>
      <c r="BJ210" s="127"/>
      <c r="BT210" s="127"/>
      <c r="CD210" s="127"/>
      <c r="CN210" s="127"/>
      <c r="CX210" s="127"/>
      <c r="CY210" s="127"/>
      <c r="DH210" s="127"/>
      <c r="DR210" s="127"/>
      <c r="EB210" s="127"/>
      <c r="EL210" s="127"/>
      <c r="EV210" s="127"/>
      <c r="FF210" s="127"/>
      <c r="FP210" s="127"/>
      <c r="FZ210" s="127"/>
      <c r="GJ210" s="127"/>
      <c r="GT210" s="127"/>
      <c r="HD210" s="127"/>
      <c r="HN210" s="127"/>
      <c r="HX210" s="127"/>
      <c r="IH210" s="127"/>
      <c r="IR210" s="127"/>
      <c r="JB210" s="127"/>
      <c r="JL210" s="127"/>
      <c r="JV210" s="127"/>
      <c r="KF210" s="127"/>
      <c r="KP210" s="127"/>
    </row>
    <row xmlns:x14ac="http://schemas.microsoft.com/office/spreadsheetml/2009/9/ac" r="211" s="3" customFormat="true" x14ac:dyDescent="0.25">
      <c r="A211" s="380"/>
      <c r="B211" s="127"/>
      <c r="L211" s="127"/>
      <c r="V211" s="127"/>
      <c r="AF211" s="127"/>
      <c r="AP211" s="127"/>
      <c r="AZ211" s="127"/>
      <c r="BJ211" s="127"/>
      <c r="BT211" s="127"/>
      <c r="CD211" s="127"/>
      <c r="CN211" s="127"/>
      <c r="CX211" s="127"/>
      <c r="CY211" s="127"/>
      <c r="DH211" s="127"/>
      <c r="DR211" s="127"/>
      <c r="EB211" s="127"/>
      <c r="EL211" s="127"/>
      <c r="EV211" s="127"/>
      <c r="FF211" s="127"/>
      <c r="FP211" s="127"/>
      <c r="FZ211" s="127"/>
      <c r="GJ211" s="127"/>
      <c r="GT211" s="127"/>
      <c r="HD211" s="127"/>
      <c r="HN211" s="127"/>
      <c r="HX211" s="127"/>
      <c r="IH211" s="127"/>
      <c r="IR211" s="127"/>
      <c r="JB211" s="127"/>
      <c r="JL211" s="127"/>
      <c r="JV211" s="127"/>
      <c r="KF211" s="127"/>
      <c r="KP211" s="127"/>
    </row>
    <row xmlns:x14ac="http://schemas.microsoft.com/office/spreadsheetml/2009/9/ac" r="212" s="3" customFormat="true" x14ac:dyDescent="0.25">
      <c r="A212" s="380"/>
      <c r="B212" s="127"/>
      <c r="L212" s="127"/>
      <c r="V212" s="127"/>
      <c r="AF212" s="127"/>
      <c r="AP212" s="127"/>
      <c r="AZ212" s="127"/>
      <c r="BJ212" s="127"/>
      <c r="BT212" s="127"/>
      <c r="CD212" s="127"/>
      <c r="CN212" s="127"/>
      <c r="CX212" s="127"/>
      <c r="CY212" s="127"/>
      <c r="DH212" s="127"/>
      <c r="DR212" s="127"/>
      <c r="EB212" s="127"/>
      <c r="EL212" s="127"/>
      <c r="EV212" s="127"/>
      <c r="FF212" s="127"/>
      <c r="FP212" s="127"/>
      <c r="FZ212" s="127"/>
      <c r="GJ212" s="127"/>
      <c r="GT212" s="127"/>
      <c r="HD212" s="127"/>
      <c r="HN212" s="127"/>
      <c r="HX212" s="127"/>
      <c r="IH212" s="127"/>
      <c r="IR212" s="127"/>
      <c r="JB212" s="127"/>
      <c r="JL212" s="127"/>
      <c r="JV212" s="127"/>
      <c r="KF212" s="127"/>
      <c r="KP212" s="127"/>
    </row>
    <row xmlns:x14ac="http://schemas.microsoft.com/office/spreadsheetml/2009/9/ac" r="213" s="3" customFormat="true" x14ac:dyDescent="0.25">
      <c r="A213" s="380"/>
      <c r="B213" s="127"/>
      <c r="L213" s="127"/>
      <c r="V213" s="127"/>
      <c r="AF213" s="127"/>
      <c r="AP213" s="127"/>
      <c r="AZ213" s="127"/>
      <c r="BJ213" s="127"/>
      <c r="BT213" s="127"/>
      <c r="CD213" s="127"/>
      <c r="CN213" s="127"/>
      <c r="CX213" s="127"/>
      <c r="CY213" s="127"/>
      <c r="DH213" s="127"/>
      <c r="DR213" s="127"/>
      <c r="EB213" s="127"/>
      <c r="EL213" s="127"/>
      <c r="EV213" s="127"/>
      <c r="FF213" s="127"/>
      <c r="FP213" s="127"/>
      <c r="FZ213" s="127"/>
      <c r="GJ213" s="127"/>
      <c r="GT213" s="127"/>
      <c r="HD213" s="127"/>
      <c r="HN213" s="127"/>
      <c r="HX213" s="127"/>
      <c r="IH213" s="127"/>
      <c r="IR213" s="127"/>
      <c r="JB213" s="127"/>
      <c r="JL213" s="127"/>
      <c r="JV213" s="127"/>
      <c r="KF213" s="127"/>
      <c r="KP213" s="127"/>
    </row>
    <row xmlns:x14ac="http://schemas.microsoft.com/office/spreadsheetml/2009/9/ac" r="214" s="3" customFormat="true" x14ac:dyDescent="0.25">
      <c r="A214" s="380"/>
      <c r="B214" s="127"/>
      <c r="L214" s="127"/>
      <c r="V214" s="127"/>
      <c r="AF214" s="127"/>
      <c r="AP214" s="127"/>
      <c r="AZ214" s="127"/>
      <c r="BJ214" s="127"/>
      <c r="BT214" s="127"/>
      <c r="CD214" s="127"/>
      <c r="CN214" s="127"/>
      <c r="CX214" s="127"/>
      <c r="CY214" s="127"/>
      <c r="DH214" s="127"/>
      <c r="DR214" s="127"/>
      <c r="EB214" s="127"/>
      <c r="EL214" s="127"/>
      <c r="EV214" s="127"/>
      <c r="FF214" s="127"/>
      <c r="FP214" s="127"/>
      <c r="FZ214" s="127"/>
      <c r="GJ214" s="127"/>
      <c r="GT214" s="127"/>
      <c r="HD214" s="127"/>
      <c r="HN214" s="127"/>
      <c r="HX214" s="127"/>
      <c r="IH214" s="127"/>
      <c r="IR214" s="127"/>
      <c r="JB214" s="127"/>
      <c r="JL214" s="127"/>
      <c r="JV214" s="127"/>
      <c r="KF214" s="127"/>
      <c r="KP214" s="127"/>
    </row>
    <row xmlns:x14ac="http://schemas.microsoft.com/office/spreadsheetml/2009/9/ac" r="215" s="3" customFormat="true" x14ac:dyDescent="0.25">
      <c r="A215" s="380"/>
      <c r="B215" s="127"/>
      <c r="L215" s="127"/>
      <c r="V215" s="127"/>
      <c r="AF215" s="127"/>
      <c r="AP215" s="127"/>
      <c r="AZ215" s="127"/>
      <c r="BJ215" s="127"/>
      <c r="BT215" s="127"/>
      <c r="CD215" s="127"/>
      <c r="CN215" s="127"/>
      <c r="CX215" s="127"/>
      <c r="CY215" s="127"/>
      <c r="DH215" s="127"/>
      <c r="DR215" s="127"/>
      <c r="EB215" s="127"/>
      <c r="EL215" s="127"/>
      <c r="EV215" s="127"/>
      <c r="FF215" s="127"/>
      <c r="FP215" s="127"/>
      <c r="FZ215" s="127"/>
      <c r="GJ215" s="127"/>
      <c r="GT215" s="127"/>
      <c r="HD215" s="127"/>
      <c r="HN215" s="127"/>
      <c r="HX215" s="127"/>
      <c r="IH215" s="127"/>
      <c r="IR215" s="127"/>
      <c r="JB215" s="127"/>
      <c r="JL215" s="127"/>
      <c r="JV215" s="127"/>
      <c r="KF215" s="127"/>
      <c r="KP215" s="127"/>
    </row>
    <row xmlns:x14ac="http://schemas.microsoft.com/office/spreadsheetml/2009/9/ac" r="216" s="3" customFormat="true" x14ac:dyDescent="0.25">
      <c r="A216" s="380"/>
      <c r="B216" s="127"/>
      <c r="L216" s="127"/>
      <c r="V216" s="127"/>
      <c r="AF216" s="127"/>
      <c r="AP216" s="127"/>
      <c r="AZ216" s="127"/>
      <c r="BJ216" s="127"/>
      <c r="BT216" s="127"/>
      <c r="CD216" s="127"/>
      <c r="CN216" s="127"/>
      <c r="CX216" s="127"/>
      <c r="CY216" s="127"/>
      <c r="DH216" s="127"/>
      <c r="DR216" s="127"/>
      <c r="EB216" s="127"/>
      <c r="EL216" s="127"/>
      <c r="EV216" s="127"/>
      <c r="FF216" s="127"/>
      <c r="FP216" s="127"/>
      <c r="FZ216" s="127"/>
      <c r="GJ216" s="127"/>
      <c r="GT216" s="127"/>
      <c r="HD216" s="127"/>
      <c r="HN216" s="127"/>
      <c r="HX216" s="127"/>
      <c r="IH216" s="127"/>
      <c r="IR216" s="127"/>
      <c r="JB216" s="127"/>
      <c r="JL216" s="127"/>
      <c r="JV216" s="127"/>
      <c r="KF216" s="127"/>
      <c r="KP216" s="127"/>
    </row>
    <row xmlns:x14ac="http://schemas.microsoft.com/office/spreadsheetml/2009/9/ac" r="217" s="3" customFormat="true" x14ac:dyDescent="0.25">
      <c r="A217" s="380"/>
      <c r="B217" s="127"/>
      <c r="L217" s="127"/>
      <c r="V217" s="127"/>
      <c r="AF217" s="127"/>
      <c r="AP217" s="127"/>
      <c r="AZ217" s="127"/>
      <c r="BJ217" s="127"/>
      <c r="BT217" s="127"/>
      <c r="CD217" s="127"/>
      <c r="CN217" s="127"/>
      <c r="CX217" s="127"/>
      <c r="CY217" s="127"/>
      <c r="DH217" s="127"/>
      <c r="DR217" s="127"/>
      <c r="EB217" s="127"/>
      <c r="EL217" s="127"/>
      <c r="EV217" s="127"/>
      <c r="FF217" s="127"/>
      <c r="FP217" s="127"/>
      <c r="FZ217" s="127"/>
      <c r="GJ217" s="127"/>
      <c r="GT217" s="127"/>
      <c r="HD217" s="127"/>
      <c r="HN217" s="127"/>
      <c r="HX217" s="127"/>
      <c r="IH217" s="127"/>
      <c r="IR217" s="127"/>
      <c r="JB217" s="127"/>
      <c r="JL217" s="127"/>
      <c r="JV217" s="127"/>
      <c r="KF217" s="127"/>
      <c r="KP217" s="127"/>
    </row>
    <row xmlns:x14ac="http://schemas.microsoft.com/office/spreadsheetml/2009/9/ac" r="218" s="3" customFormat="true" x14ac:dyDescent="0.25">
      <c r="A218" s="380"/>
      <c r="B218" s="127"/>
      <c r="L218" s="127"/>
      <c r="V218" s="127"/>
      <c r="AF218" s="127"/>
      <c r="AP218" s="127"/>
      <c r="AZ218" s="127"/>
      <c r="BJ218" s="127"/>
      <c r="BT218" s="127"/>
      <c r="CD218" s="127"/>
      <c r="CN218" s="127"/>
      <c r="CX218" s="127"/>
      <c r="CY218" s="127"/>
      <c r="DH218" s="127"/>
      <c r="DR218" s="127"/>
      <c r="EB218" s="127"/>
      <c r="EL218" s="127"/>
      <c r="EV218" s="127"/>
      <c r="FF218" s="127"/>
      <c r="FP218" s="127"/>
      <c r="FZ218" s="127"/>
      <c r="GJ218" s="127"/>
      <c r="GT218" s="127"/>
      <c r="HD218" s="127"/>
      <c r="HN218" s="127"/>
      <c r="HX218" s="127"/>
      <c r="IH218" s="127"/>
      <c r="IR218" s="127"/>
      <c r="JB218" s="127"/>
      <c r="JL218" s="127"/>
      <c r="JV218" s="127"/>
      <c r="KF218" s="127"/>
      <c r="KP218" s="127"/>
    </row>
    <row xmlns:x14ac="http://schemas.microsoft.com/office/spreadsheetml/2009/9/ac" r="219" s="3" customFormat="true" x14ac:dyDescent="0.25">
      <c r="A219" s="380"/>
      <c r="B219" s="127"/>
      <c r="L219" s="127"/>
      <c r="V219" s="127"/>
      <c r="AF219" s="127"/>
      <c r="AP219" s="127"/>
      <c r="AZ219" s="127"/>
      <c r="BJ219" s="127"/>
      <c r="BT219" s="127"/>
      <c r="CD219" s="127"/>
      <c r="CN219" s="127"/>
      <c r="CX219" s="127"/>
      <c r="CY219" s="127"/>
      <c r="DH219" s="127"/>
      <c r="DR219" s="127"/>
      <c r="EB219" s="127"/>
      <c r="EL219" s="127"/>
      <c r="EV219" s="127"/>
      <c r="FF219" s="127"/>
      <c r="FP219" s="127"/>
      <c r="FZ219" s="127"/>
      <c r="GJ219" s="127"/>
      <c r="GT219" s="127"/>
      <c r="HD219" s="127"/>
      <c r="HN219" s="127"/>
      <c r="HX219" s="127"/>
      <c r="IH219" s="127"/>
      <c r="IR219" s="127"/>
      <c r="JB219" s="127"/>
      <c r="JL219" s="127"/>
      <c r="JV219" s="127"/>
      <c r="KF219" s="127"/>
      <c r="KP219" s="127"/>
    </row>
    <row xmlns:x14ac="http://schemas.microsoft.com/office/spreadsheetml/2009/9/ac" r="220" s="3" customFormat="true" x14ac:dyDescent="0.25">
      <c r="A220" s="380"/>
      <c r="B220" s="127"/>
      <c r="L220" s="127"/>
      <c r="V220" s="127"/>
      <c r="AF220" s="127"/>
      <c r="AP220" s="127"/>
      <c r="AZ220" s="127"/>
      <c r="BJ220" s="127"/>
      <c r="BT220" s="127"/>
      <c r="CD220" s="127"/>
      <c r="CN220" s="127"/>
      <c r="CX220" s="127"/>
      <c r="CY220" s="127"/>
      <c r="DH220" s="127"/>
      <c r="DR220" s="127"/>
      <c r="EB220" s="127"/>
      <c r="EL220" s="127"/>
      <c r="EV220" s="127"/>
      <c r="FF220" s="127"/>
      <c r="FP220" s="127"/>
      <c r="FZ220" s="127"/>
      <c r="GJ220" s="127"/>
      <c r="GT220" s="127"/>
      <c r="HD220" s="127"/>
      <c r="HN220" s="127"/>
      <c r="HX220" s="127"/>
      <c r="IH220" s="127"/>
      <c r="IR220" s="127"/>
      <c r="JB220" s="127"/>
      <c r="JL220" s="127"/>
      <c r="JV220" s="127"/>
      <c r="KF220" s="127"/>
      <c r="KP220" s="127"/>
    </row>
    <row xmlns:x14ac="http://schemas.microsoft.com/office/spreadsheetml/2009/9/ac" r="221" s="3" customFormat="true" x14ac:dyDescent="0.25">
      <c r="A221" s="380"/>
      <c r="B221" s="127"/>
      <c r="L221" s="127"/>
      <c r="V221" s="127"/>
      <c r="AF221" s="127"/>
      <c r="AP221" s="127"/>
      <c r="AZ221" s="127"/>
      <c r="BJ221" s="127"/>
      <c r="BT221" s="127"/>
      <c r="CD221" s="127"/>
      <c r="CN221" s="127"/>
      <c r="CX221" s="127"/>
      <c r="CY221" s="127"/>
      <c r="DH221" s="127"/>
      <c r="DR221" s="127"/>
      <c r="EB221" s="127"/>
      <c r="EL221" s="127"/>
      <c r="EV221" s="127"/>
      <c r="FF221" s="127"/>
      <c r="FP221" s="127"/>
      <c r="FZ221" s="127"/>
      <c r="GJ221" s="127"/>
      <c r="GT221" s="127"/>
      <c r="HD221" s="127"/>
      <c r="HN221" s="127"/>
      <c r="HX221" s="127"/>
      <c r="IH221" s="127"/>
      <c r="IR221" s="127"/>
      <c r="JB221" s="127"/>
      <c r="JL221" s="127"/>
      <c r="JV221" s="127"/>
      <c r="KF221" s="127"/>
      <c r="KP221" s="127"/>
    </row>
    <row xmlns:x14ac="http://schemas.microsoft.com/office/spreadsheetml/2009/9/ac" r="222" s="3" customFormat="true" x14ac:dyDescent="0.25">
      <c r="A222" s="380"/>
      <c r="B222" s="127"/>
      <c r="L222" s="127"/>
      <c r="V222" s="127"/>
      <c r="AF222" s="127"/>
      <c r="AP222" s="127"/>
      <c r="AZ222" s="127"/>
      <c r="BJ222" s="127"/>
      <c r="BT222" s="127"/>
      <c r="CD222" s="127"/>
      <c r="CN222" s="127"/>
      <c r="CX222" s="127"/>
      <c r="CY222" s="127"/>
      <c r="DH222" s="127"/>
      <c r="DR222" s="127"/>
      <c r="EB222" s="127"/>
      <c r="EL222" s="127"/>
      <c r="EV222" s="127"/>
      <c r="FF222" s="127"/>
      <c r="FP222" s="127"/>
      <c r="FZ222" s="127"/>
      <c r="GJ222" s="127"/>
      <c r="GT222" s="127"/>
      <c r="HD222" s="127"/>
      <c r="HN222" s="127"/>
      <c r="HX222" s="127"/>
      <c r="IH222" s="127"/>
      <c r="IR222" s="127"/>
      <c r="JB222" s="127"/>
      <c r="JL222" s="127"/>
      <c r="JV222" s="127"/>
      <c r="KF222" s="127"/>
      <c r="KP222" s="127"/>
    </row>
    <row xmlns:x14ac="http://schemas.microsoft.com/office/spreadsheetml/2009/9/ac" r="223" s="3" customFormat="true" x14ac:dyDescent="0.25">
      <c r="A223" s="380"/>
      <c r="B223" s="127"/>
      <c r="L223" s="127"/>
      <c r="V223" s="127"/>
      <c r="AF223" s="127"/>
      <c r="AP223" s="127"/>
      <c r="AZ223" s="127"/>
      <c r="BJ223" s="127"/>
      <c r="BT223" s="127"/>
      <c r="CD223" s="127"/>
      <c r="CN223" s="127"/>
      <c r="CX223" s="127"/>
      <c r="CY223" s="127"/>
      <c r="DH223" s="127"/>
      <c r="DR223" s="127"/>
      <c r="EB223" s="127"/>
      <c r="EL223" s="127"/>
      <c r="EV223" s="127"/>
      <c r="FF223" s="127"/>
      <c r="FP223" s="127"/>
      <c r="FZ223" s="127"/>
      <c r="GJ223" s="127"/>
      <c r="GT223" s="127"/>
      <c r="HD223" s="127"/>
      <c r="HN223" s="127"/>
      <c r="HX223" s="127"/>
      <c r="IH223" s="127"/>
      <c r="IR223" s="127"/>
      <c r="JB223" s="127"/>
      <c r="JL223" s="127"/>
      <c r="JV223" s="127"/>
      <c r="KF223" s="127"/>
      <c r="KP223" s="127"/>
    </row>
    <row xmlns:x14ac="http://schemas.microsoft.com/office/spreadsheetml/2009/9/ac" r="224" s="3" customFormat="true" x14ac:dyDescent="0.25">
      <c r="A224" s="380"/>
      <c r="B224" s="127"/>
      <c r="L224" s="127"/>
      <c r="V224" s="127"/>
      <c r="AF224" s="127"/>
      <c r="AP224" s="127"/>
      <c r="AZ224" s="127"/>
      <c r="BJ224" s="127"/>
      <c r="BT224" s="127"/>
      <c r="CD224" s="127"/>
      <c r="CN224" s="127"/>
      <c r="CX224" s="127"/>
      <c r="CY224" s="127"/>
      <c r="DH224" s="127"/>
      <c r="DR224" s="127"/>
      <c r="EB224" s="127"/>
      <c r="EL224" s="127"/>
      <c r="EV224" s="127"/>
      <c r="FF224" s="127"/>
      <c r="FP224" s="127"/>
      <c r="FZ224" s="127"/>
      <c r="GJ224" s="127"/>
      <c r="GT224" s="127"/>
      <c r="HD224" s="127"/>
      <c r="HN224" s="127"/>
      <c r="HX224" s="127"/>
      <c r="IH224" s="127"/>
      <c r="IR224" s="127"/>
      <c r="JB224" s="127"/>
      <c r="JL224" s="127"/>
      <c r="JV224" s="127"/>
      <c r="KF224" s="127"/>
      <c r="KP224" s="127"/>
    </row>
    <row xmlns:x14ac="http://schemas.microsoft.com/office/spreadsheetml/2009/9/ac" r="225" s="3" customFormat="true" x14ac:dyDescent="0.25">
      <c r="A225" s="380"/>
      <c r="B225" s="127"/>
      <c r="L225" s="127"/>
      <c r="V225" s="127"/>
      <c r="AF225" s="127"/>
      <c r="AP225" s="127"/>
      <c r="AZ225" s="127"/>
      <c r="BJ225" s="127"/>
      <c r="BT225" s="127"/>
      <c r="CD225" s="127"/>
      <c r="CN225" s="127"/>
      <c r="CX225" s="127"/>
      <c r="CY225" s="127"/>
      <c r="DH225" s="127"/>
      <c r="DR225" s="127"/>
      <c r="EB225" s="127"/>
      <c r="EL225" s="127"/>
      <c r="EV225" s="127"/>
      <c r="FF225" s="127"/>
      <c r="FP225" s="127"/>
      <c r="FZ225" s="127"/>
      <c r="GJ225" s="127"/>
      <c r="GT225" s="127"/>
      <c r="HD225" s="127"/>
      <c r="HN225" s="127"/>
      <c r="HX225" s="127"/>
      <c r="IH225" s="127"/>
      <c r="IR225" s="127"/>
      <c r="JB225" s="127"/>
      <c r="JL225" s="127"/>
      <c r="JV225" s="127"/>
      <c r="KF225" s="127"/>
      <c r="KP225" s="127"/>
    </row>
    <row xmlns:x14ac="http://schemas.microsoft.com/office/spreadsheetml/2009/9/ac" r="226" s="3" customFormat="true" x14ac:dyDescent="0.25">
      <c r="A226" s="380"/>
      <c r="B226" s="127"/>
      <c r="L226" s="127"/>
      <c r="V226" s="127"/>
      <c r="AF226" s="127"/>
      <c r="AP226" s="127"/>
      <c r="AZ226" s="127"/>
      <c r="BJ226" s="127"/>
      <c r="BT226" s="127"/>
      <c r="CD226" s="127"/>
      <c r="CN226" s="127"/>
      <c r="CX226" s="127"/>
      <c r="CY226" s="127"/>
      <c r="DH226" s="127"/>
      <c r="DR226" s="127"/>
      <c r="EB226" s="127"/>
      <c r="EL226" s="127"/>
      <c r="EV226" s="127"/>
      <c r="FF226" s="127"/>
      <c r="FP226" s="127"/>
      <c r="FZ226" s="127"/>
      <c r="GJ226" s="127"/>
      <c r="GT226" s="127"/>
      <c r="HD226" s="127"/>
      <c r="HN226" s="127"/>
      <c r="HX226" s="127"/>
      <c r="IH226" s="127"/>
      <c r="IR226" s="127"/>
      <c r="JB226" s="127"/>
      <c r="JL226" s="127"/>
      <c r="JV226" s="127"/>
      <c r="KF226" s="127"/>
      <c r="KP226" s="127"/>
    </row>
    <row xmlns:x14ac="http://schemas.microsoft.com/office/spreadsheetml/2009/9/ac" r="227" s="3" customFormat="true" x14ac:dyDescent="0.25">
      <c r="A227" s="380"/>
      <c r="B227" s="127"/>
      <c r="L227" s="127"/>
      <c r="V227" s="127"/>
      <c r="AF227" s="127"/>
      <c r="AP227" s="127"/>
      <c r="AZ227" s="127"/>
      <c r="BJ227" s="127"/>
      <c r="BT227" s="127"/>
      <c r="CD227" s="127"/>
      <c r="CN227" s="127"/>
      <c r="CX227" s="127"/>
      <c r="CY227" s="127"/>
      <c r="DH227" s="127"/>
      <c r="DR227" s="127"/>
      <c r="EB227" s="127"/>
      <c r="EL227" s="127"/>
      <c r="EV227" s="127"/>
      <c r="FF227" s="127"/>
      <c r="FP227" s="127"/>
      <c r="FZ227" s="127"/>
      <c r="GJ227" s="127"/>
      <c r="GT227" s="127"/>
      <c r="HD227" s="127"/>
      <c r="HN227" s="127"/>
      <c r="HX227" s="127"/>
      <c r="IH227" s="127"/>
      <c r="IR227" s="127"/>
      <c r="JB227" s="127"/>
      <c r="JL227" s="127"/>
      <c r="JV227" s="127"/>
      <c r="KF227" s="127"/>
      <c r="KP227" s="127"/>
    </row>
    <row xmlns:x14ac="http://schemas.microsoft.com/office/spreadsheetml/2009/9/ac" r="228" s="3" customFormat="true" x14ac:dyDescent="0.25">
      <c r="A228" s="380"/>
      <c r="B228" s="127"/>
      <c r="L228" s="127"/>
      <c r="V228" s="127"/>
      <c r="AF228" s="127"/>
      <c r="AP228" s="127"/>
      <c r="AZ228" s="127"/>
      <c r="BJ228" s="127"/>
      <c r="BT228" s="127"/>
      <c r="CD228" s="127"/>
      <c r="CN228" s="127"/>
      <c r="CX228" s="127"/>
      <c r="CY228" s="127"/>
      <c r="DH228" s="127"/>
      <c r="DR228" s="127"/>
      <c r="EB228" s="127"/>
      <c r="EL228" s="127"/>
      <c r="EV228" s="127"/>
      <c r="FF228" s="127"/>
      <c r="FP228" s="127"/>
      <c r="FZ228" s="127"/>
      <c r="GJ228" s="127"/>
      <c r="GT228" s="127"/>
      <c r="HD228" s="127"/>
      <c r="HN228" s="127"/>
      <c r="HX228" s="127"/>
      <c r="IH228" s="127"/>
      <c r="IR228" s="127"/>
      <c r="JB228" s="127"/>
      <c r="JL228" s="127"/>
      <c r="JV228" s="127"/>
      <c r="KF228" s="127"/>
      <c r="KP228" s="127"/>
    </row>
    <row xmlns:x14ac="http://schemas.microsoft.com/office/spreadsheetml/2009/9/ac" r="229" s="3" customFormat="true" x14ac:dyDescent="0.25">
      <c r="A229" s="380"/>
      <c r="B229" s="127"/>
      <c r="L229" s="127"/>
      <c r="V229" s="127"/>
      <c r="AF229" s="127"/>
      <c r="AP229" s="127"/>
      <c r="AZ229" s="127"/>
      <c r="BJ229" s="127"/>
      <c r="BT229" s="127"/>
      <c r="CD229" s="127"/>
      <c r="CN229" s="127"/>
      <c r="CX229" s="127"/>
      <c r="CY229" s="127"/>
      <c r="DH229" s="127"/>
      <c r="DR229" s="127"/>
      <c r="EB229" s="127"/>
      <c r="EL229" s="127"/>
      <c r="EV229" s="127"/>
      <c r="FF229" s="127"/>
      <c r="FP229" s="127"/>
      <c r="FZ229" s="127"/>
      <c r="GJ229" s="127"/>
      <c r="GT229" s="127"/>
      <c r="HD229" s="127"/>
      <c r="HN229" s="127"/>
      <c r="HX229" s="127"/>
      <c r="IH229" s="127"/>
      <c r="IR229" s="127"/>
      <c r="JB229" s="127"/>
      <c r="JL229" s="127"/>
      <c r="JV229" s="127"/>
      <c r="KF229" s="127"/>
      <c r="KP229" s="127"/>
    </row>
    <row xmlns:x14ac="http://schemas.microsoft.com/office/spreadsheetml/2009/9/ac" r="230" s="3" customFormat="true" x14ac:dyDescent="0.25">
      <c r="A230" s="380"/>
      <c r="B230" s="127"/>
      <c r="L230" s="127"/>
      <c r="V230" s="127"/>
      <c r="AF230" s="127"/>
      <c r="AP230" s="127"/>
      <c r="AZ230" s="127"/>
      <c r="BJ230" s="127"/>
      <c r="BT230" s="127"/>
      <c r="CD230" s="127"/>
      <c r="CN230" s="127"/>
      <c r="CX230" s="127"/>
      <c r="CY230" s="127"/>
      <c r="DH230" s="127"/>
      <c r="DR230" s="127"/>
      <c r="EB230" s="127"/>
      <c r="EL230" s="127"/>
      <c r="EV230" s="127"/>
      <c r="FF230" s="127"/>
      <c r="FP230" s="127"/>
      <c r="FZ230" s="127"/>
      <c r="GJ230" s="127"/>
      <c r="GT230" s="127"/>
      <c r="HD230" s="127"/>
      <c r="HN230" s="127"/>
      <c r="HX230" s="127"/>
      <c r="IH230" s="127"/>
      <c r="IR230" s="127"/>
      <c r="JB230" s="127"/>
      <c r="JL230" s="127"/>
      <c r="JV230" s="127"/>
      <c r="KF230" s="127"/>
      <c r="KP230" s="127"/>
    </row>
    <row xmlns:x14ac="http://schemas.microsoft.com/office/spreadsheetml/2009/9/ac" r="231" s="3" customFormat="true" x14ac:dyDescent="0.25">
      <c r="A231" s="380"/>
      <c r="B231" s="127"/>
      <c r="L231" s="127"/>
      <c r="V231" s="127"/>
      <c r="AF231" s="127"/>
      <c r="AP231" s="127"/>
      <c r="AZ231" s="127"/>
      <c r="BJ231" s="127"/>
      <c r="BT231" s="127"/>
      <c r="CD231" s="127"/>
      <c r="CN231" s="127"/>
      <c r="CX231" s="127"/>
      <c r="CY231" s="127"/>
      <c r="DH231" s="127"/>
      <c r="DR231" s="127"/>
      <c r="EB231" s="127"/>
      <c r="EL231" s="127"/>
      <c r="EV231" s="127"/>
      <c r="FF231" s="127"/>
      <c r="FP231" s="127"/>
      <c r="FZ231" s="127"/>
      <c r="GJ231" s="127"/>
      <c r="GT231" s="127"/>
      <c r="HD231" s="127"/>
      <c r="HN231" s="127"/>
      <c r="HX231" s="127"/>
      <c r="IH231" s="127"/>
      <c r="IR231" s="127"/>
      <c r="JB231" s="127"/>
      <c r="JL231" s="127"/>
      <c r="JV231" s="127"/>
      <c r="KF231" s="127"/>
      <c r="KP231" s="127"/>
    </row>
    <row xmlns:x14ac="http://schemas.microsoft.com/office/spreadsheetml/2009/9/ac" r="232" s="3" customFormat="true" x14ac:dyDescent="0.25">
      <c r="A232" s="380"/>
      <c r="B232" s="127"/>
      <c r="L232" s="127"/>
      <c r="V232" s="127"/>
      <c r="AF232" s="127"/>
      <c r="AP232" s="127"/>
      <c r="AZ232" s="127"/>
      <c r="BJ232" s="127"/>
      <c r="BT232" s="127"/>
      <c r="CD232" s="127"/>
      <c r="CN232" s="127"/>
      <c r="CX232" s="127"/>
      <c r="CY232" s="127"/>
      <c r="DH232" s="127"/>
      <c r="DR232" s="127"/>
      <c r="EB232" s="127"/>
      <c r="EL232" s="127"/>
      <c r="EV232" s="127"/>
      <c r="FF232" s="127"/>
      <c r="FP232" s="127"/>
      <c r="FZ232" s="127"/>
      <c r="GJ232" s="127"/>
      <c r="GT232" s="127"/>
      <c r="HD232" s="127"/>
      <c r="HN232" s="127"/>
      <c r="HX232" s="127"/>
      <c r="IH232" s="127"/>
      <c r="IR232" s="127"/>
      <c r="JB232" s="127"/>
      <c r="JL232" s="127"/>
      <c r="JV232" s="127"/>
      <c r="KF232" s="127"/>
      <c r="KP232" s="127"/>
    </row>
    <row xmlns:x14ac="http://schemas.microsoft.com/office/spreadsheetml/2009/9/ac" r="233" s="3" customFormat="true" x14ac:dyDescent="0.25">
      <c r="A233" s="380"/>
      <c r="B233" s="127"/>
      <c r="L233" s="127"/>
      <c r="V233" s="127"/>
      <c r="AF233" s="127"/>
      <c r="AP233" s="127"/>
      <c r="AZ233" s="127"/>
      <c r="BJ233" s="127"/>
      <c r="BT233" s="127"/>
      <c r="CD233" s="127"/>
      <c r="CN233" s="127"/>
      <c r="CX233" s="127"/>
      <c r="CY233" s="127"/>
      <c r="DH233" s="127"/>
      <c r="DR233" s="127"/>
      <c r="EB233" s="127"/>
      <c r="EL233" s="127"/>
      <c r="EV233" s="127"/>
      <c r="FF233" s="127"/>
      <c r="FP233" s="127"/>
      <c r="FZ233" s="127"/>
      <c r="GJ233" s="127"/>
      <c r="GT233" s="127"/>
      <c r="HD233" s="127"/>
      <c r="HN233" s="127"/>
      <c r="HX233" s="127"/>
      <c r="IH233" s="127"/>
      <c r="IR233" s="127"/>
      <c r="JB233" s="127"/>
      <c r="JL233" s="127"/>
      <c r="JV233" s="127"/>
      <c r="KF233" s="127"/>
      <c r="KP233" s="127"/>
    </row>
    <row xmlns:x14ac="http://schemas.microsoft.com/office/spreadsheetml/2009/9/ac" r="234" s="3" customFormat="true" x14ac:dyDescent="0.25">
      <c r="A234" s="380"/>
      <c r="B234" s="127"/>
      <c r="L234" s="127"/>
      <c r="V234" s="127"/>
      <c r="AF234" s="127"/>
      <c r="AP234" s="127"/>
      <c r="AZ234" s="127"/>
      <c r="BJ234" s="127"/>
      <c r="BT234" s="127"/>
      <c r="CD234" s="127"/>
      <c r="CN234" s="127"/>
      <c r="CX234" s="127"/>
      <c r="CY234" s="127"/>
      <c r="DH234" s="127"/>
      <c r="DR234" s="127"/>
      <c r="EB234" s="127"/>
      <c r="EL234" s="127"/>
      <c r="EV234" s="127"/>
      <c r="FF234" s="127"/>
      <c r="FP234" s="127"/>
      <c r="FZ234" s="127"/>
      <c r="GJ234" s="127"/>
      <c r="GT234" s="127"/>
      <c r="HD234" s="127"/>
      <c r="HN234" s="127"/>
      <c r="HX234" s="127"/>
      <c r="IH234" s="127"/>
      <c r="IR234" s="127"/>
      <c r="JB234" s="127"/>
      <c r="JL234" s="127"/>
      <c r="JV234" s="127"/>
      <c r="KF234" s="127"/>
      <c r="KP234" s="127"/>
    </row>
    <row xmlns:x14ac="http://schemas.microsoft.com/office/spreadsheetml/2009/9/ac" r="235" s="3" customFormat="true" x14ac:dyDescent="0.25">
      <c r="A235" s="380"/>
      <c r="B235" s="127"/>
      <c r="L235" s="127"/>
      <c r="V235" s="127"/>
      <c r="AF235" s="127"/>
      <c r="AP235" s="127"/>
      <c r="AZ235" s="127"/>
      <c r="BJ235" s="127"/>
      <c r="BT235" s="127"/>
      <c r="CD235" s="127"/>
      <c r="CN235" s="127"/>
      <c r="CX235" s="127"/>
      <c r="CY235" s="127"/>
      <c r="DH235" s="127"/>
      <c r="DR235" s="127"/>
      <c r="EB235" s="127"/>
      <c r="EL235" s="127"/>
      <c r="EV235" s="127"/>
      <c r="FF235" s="127"/>
      <c r="FP235" s="127"/>
      <c r="FZ235" s="127"/>
      <c r="GJ235" s="127"/>
      <c r="GT235" s="127"/>
      <c r="HD235" s="127"/>
      <c r="HN235" s="127"/>
      <c r="HX235" s="127"/>
      <c r="IH235" s="127"/>
      <c r="IR235" s="127"/>
      <c r="JB235" s="127"/>
      <c r="JL235" s="127"/>
      <c r="JV235" s="127"/>
      <c r="KF235" s="127"/>
      <c r="KP235" s="127"/>
    </row>
    <row xmlns:x14ac="http://schemas.microsoft.com/office/spreadsheetml/2009/9/ac" r="236" s="3" customFormat="true" x14ac:dyDescent="0.25">
      <c r="A236" s="380"/>
      <c r="B236" s="127"/>
      <c r="L236" s="127"/>
      <c r="V236" s="127"/>
      <c r="AF236" s="127"/>
      <c r="AP236" s="127"/>
      <c r="AZ236" s="127"/>
      <c r="BJ236" s="127"/>
      <c r="BT236" s="127"/>
      <c r="CD236" s="127"/>
      <c r="CN236" s="127"/>
      <c r="CX236" s="127"/>
      <c r="CY236" s="127"/>
      <c r="DH236" s="127"/>
      <c r="DR236" s="127"/>
      <c r="EB236" s="127"/>
      <c r="EL236" s="127"/>
      <c r="EV236" s="127"/>
      <c r="FF236" s="127"/>
      <c r="FP236" s="127"/>
      <c r="FZ236" s="127"/>
      <c r="GJ236" s="127"/>
      <c r="GT236" s="127"/>
      <c r="HD236" s="127"/>
      <c r="HN236" s="127"/>
      <c r="HX236" s="127"/>
      <c r="IH236" s="127"/>
      <c r="IR236" s="127"/>
      <c r="JB236" s="127"/>
      <c r="JL236" s="127"/>
      <c r="JV236" s="127"/>
      <c r="KF236" s="127"/>
      <c r="KP236" s="127"/>
    </row>
    <row xmlns:x14ac="http://schemas.microsoft.com/office/spreadsheetml/2009/9/ac" r="237" s="3" customFormat="true" x14ac:dyDescent="0.25">
      <c r="A237" s="380"/>
      <c r="B237" s="127"/>
      <c r="L237" s="127"/>
      <c r="V237" s="127"/>
      <c r="AF237" s="127"/>
      <c r="AP237" s="127"/>
      <c r="AZ237" s="127"/>
      <c r="BJ237" s="127"/>
      <c r="BT237" s="127"/>
      <c r="CD237" s="127"/>
      <c r="CN237" s="127"/>
      <c r="CX237" s="127"/>
      <c r="CY237" s="127"/>
      <c r="DH237" s="127"/>
      <c r="DR237" s="127"/>
      <c r="EB237" s="127"/>
      <c r="EL237" s="127"/>
      <c r="EV237" s="127"/>
      <c r="FF237" s="127"/>
      <c r="FP237" s="127"/>
      <c r="FZ237" s="127"/>
      <c r="GJ237" s="127"/>
      <c r="GT237" s="127"/>
      <c r="HD237" s="127"/>
      <c r="HN237" s="127"/>
      <c r="HX237" s="127"/>
      <c r="IH237" s="127"/>
      <c r="IR237" s="127"/>
      <c r="JB237" s="127"/>
      <c r="JL237" s="127"/>
      <c r="JV237" s="127"/>
      <c r="KF237" s="127"/>
      <c r="KP237" s="127"/>
    </row>
    <row xmlns:x14ac="http://schemas.microsoft.com/office/spreadsheetml/2009/9/ac" r="238" s="3" customFormat="true" x14ac:dyDescent="0.25">
      <c r="A238" s="380"/>
      <c r="B238" s="127"/>
      <c r="L238" s="127"/>
      <c r="V238" s="127"/>
      <c r="AF238" s="127"/>
      <c r="AP238" s="127"/>
      <c r="AZ238" s="127"/>
      <c r="BJ238" s="127"/>
      <c r="BT238" s="127"/>
      <c r="CD238" s="127"/>
      <c r="CN238" s="127"/>
      <c r="CX238" s="127"/>
      <c r="CY238" s="127"/>
      <c r="DH238" s="127"/>
      <c r="DR238" s="127"/>
      <c r="EB238" s="127"/>
      <c r="EL238" s="127"/>
      <c r="EV238" s="127"/>
      <c r="FF238" s="127"/>
      <c r="FP238" s="127"/>
      <c r="FZ238" s="127"/>
      <c r="GJ238" s="127"/>
      <c r="GT238" s="127"/>
      <c r="HD238" s="127"/>
      <c r="HN238" s="127"/>
      <c r="HX238" s="127"/>
      <c r="IH238" s="127"/>
      <c r="IR238" s="127"/>
      <c r="JB238" s="127"/>
      <c r="JL238" s="127"/>
      <c r="JV238" s="127"/>
      <c r="KF238" s="127"/>
      <c r="KP238" s="127"/>
    </row>
    <row xmlns:x14ac="http://schemas.microsoft.com/office/spreadsheetml/2009/9/ac" r="239" s="3" customFormat="true" x14ac:dyDescent="0.25">
      <c r="A239" s="380"/>
      <c r="B239" s="127"/>
      <c r="L239" s="127"/>
      <c r="V239" s="127"/>
      <c r="AF239" s="127"/>
      <c r="AP239" s="127"/>
      <c r="AZ239" s="127"/>
      <c r="BJ239" s="127"/>
      <c r="BT239" s="127"/>
      <c r="CD239" s="127"/>
      <c r="CN239" s="127"/>
      <c r="CX239" s="127"/>
      <c r="CY239" s="127"/>
      <c r="DH239" s="127"/>
      <c r="DR239" s="127"/>
      <c r="EB239" s="127"/>
      <c r="EL239" s="127"/>
      <c r="EV239" s="127"/>
      <c r="FF239" s="127"/>
      <c r="FP239" s="127"/>
      <c r="FZ239" s="127"/>
      <c r="GJ239" s="127"/>
      <c r="GT239" s="127"/>
      <c r="HD239" s="127"/>
      <c r="HN239" s="127"/>
      <c r="HX239" s="127"/>
      <c r="IH239" s="127"/>
      <c r="IR239" s="127"/>
      <c r="JB239" s="127"/>
      <c r="JL239" s="127"/>
      <c r="JV239" s="127"/>
      <c r="KF239" s="127"/>
      <c r="KP239" s="127"/>
    </row>
    <row xmlns:x14ac="http://schemas.microsoft.com/office/spreadsheetml/2009/9/ac" r="240" s="3" customFormat="true" x14ac:dyDescent="0.25">
      <c r="A240" s="380"/>
      <c r="B240" s="127"/>
      <c r="L240" s="127"/>
      <c r="V240" s="127"/>
      <c r="AF240" s="127"/>
      <c r="AP240" s="127"/>
      <c r="AZ240" s="127"/>
      <c r="BJ240" s="127"/>
      <c r="BT240" s="127"/>
      <c r="CD240" s="127"/>
      <c r="CN240" s="127"/>
      <c r="CX240" s="127"/>
      <c r="CY240" s="127"/>
      <c r="DH240" s="127"/>
      <c r="DR240" s="127"/>
      <c r="EB240" s="127"/>
      <c r="EL240" s="127"/>
      <c r="EV240" s="127"/>
      <c r="FF240" s="127"/>
      <c r="FP240" s="127"/>
      <c r="FZ240" s="127"/>
      <c r="GJ240" s="127"/>
      <c r="GT240" s="127"/>
      <c r="HD240" s="127"/>
      <c r="HN240" s="127"/>
      <c r="HX240" s="127"/>
      <c r="IH240" s="127"/>
      <c r="IR240" s="127"/>
      <c r="JB240" s="127"/>
      <c r="JL240" s="127"/>
      <c r="JV240" s="127"/>
      <c r="KF240" s="127"/>
      <c r="KP240" s="127"/>
    </row>
    <row xmlns:x14ac="http://schemas.microsoft.com/office/spreadsheetml/2009/9/ac" r="241" s="3" customFormat="true" x14ac:dyDescent="0.25">
      <c r="A241" s="380"/>
      <c r="B241" s="127"/>
      <c r="L241" s="127"/>
      <c r="V241" s="127"/>
      <c r="AF241" s="127"/>
      <c r="AP241" s="127"/>
      <c r="AZ241" s="127"/>
      <c r="BJ241" s="127"/>
      <c r="BT241" s="127"/>
      <c r="CD241" s="127"/>
      <c r="CN241" s="127"/>
      <c r="CX241" s="127"/>
      <c r="CY241" s="127"/>
      <c r="DH241" s="127"/>
      <c r="DR241" s="127"/>
      <c r="EB241" s="127"/>
      <c r="EL241" s="127"/>
      <c r="EV241" s="127"/>
      <c r="FF241" s="127"/>
      <c r="FP241" s="127"/>
      <c r="FZ241" s="127"/>
      <c r="GJ241" s="127"/>
      <c r="GT241" s="127"/>
      <c r="HD241" s="127"/>
      <c r="HN241" s="127"/>
      <c r="HX241" s="127"/>
      <c r="IH241" s="127"/>
      <c r="IR241" s="127"/>
      <c r="JB241" s="127"/>
      <c r="JL241" s="127"/>
      <c r="JV241" s="127"/>
      <c r="KF241" s="127"/>
      <c r="KP241" s="127"/>
    </row>
    <row xmlns:x14ac="http://schemas.microsoft.com/office/spreadsheetml/2009/9/ac" r="242" s="3" customFormat="true" x14ac:dyDescent="0.25">
      <c r="A242" s="380"/>
      <c r="B242" s="127"/>
      <c r="L242" s="127"/>
      <c r="V242" s="127"/>
      <c r="AF242" s="127"/>
      <c r="AP242" s="127"/>
      <c r="AZ242" s="127"/>
      <c r="BJ242" s="127"/>
      <c r="BT242" s="127"/>
      <c r="CD242" s="127"/>
      <c r="CN242" s="127"/>
      <c r="CX242" s="127"/>
      <c r="CY242" s="127"/>
      <c r="DH242" s="127"/>
      <c r="DR242" s="127"/>
      <c r="EB242" s="127"/>
      <c r="EL242" s="127"/>
      <c r="EV242" s="127"/>
      <c r="FF242" s="127"/>
      <c r="FP242" s="127"/>
      <c r="FZ242" s="127"/>
      <c r="GJ242" s="127"/>
      <c r="GT242" s="127"/>
      <c r="HD242" s="127"/>
      <c r="HN242" s="127"/>
      <c r="HX242" s="127"/>
      <c r="IH242" s="127"/>
      <c r="IR242" s="127"/>
      <c r="JB242" s="127"/>
      <c r="JL242" s="127"/>
      <c r="JV242" s="127"/>
      <c r="KF242" s="127"/>
      <c r="KP242" s="127"/>
    </row>
    <row xmlns:x14ac="http://schemas.microsoft.com/office/spreadsheetml/2009/9/ac" r="243" s="3" customFormat="true" x14ac:dyDescent="0.25">
      <c r="A243" s="380"/>
      <c r="B243" s="127"/>
      <c r="L243" s="127"/>
      <c r="V243" s="127"/>
      <c r="AF243" s="127"/>
      <c r="AP243" s="127"/>
      <c r="AZ243" s="127"/>
      <c r="BJ243" s="127"/>
      <c r="BT243" s="127"/>
      <c r="CD243" s="127"/>
      <c r="CN243" s="127"/>
      <c r="CX243" s="127"/>
      <c r="CY243" s="127"/>
      <c r="DH243" s="127"/>
      <c r="DR243" s="127"/>
      <c r="EB243" s="127"/>
      <c r="EL243" s="127"/>
      <c r="EV243" s="127"/>
      <c r="FF243" s="127"/>
      <c r="FP243" s="127"/>
      <c r="FZ243" s="127"/>
      <c r="GJ243" s="127"/>
      <c r="GT243" s="127"/>
      <c r="HD243" s="127"/>
      <c r="HN243" s="127"/>
      <c r="HX243" s="127"/>
      <c r="IH243" s="127"/>
      <c r="IR243" s="127"/>
      <c r="JB243" s="127"/>
      <c r="JL243" s="127"/>
      <c r="JV243" s="127"/>
      <c r="KF243" s="127"/>
      <c r="KP243" s="127"/>
    </row>
    <row xmlns:x14ac="http://schemas.microsoft.com/office/spreadsheetml/2009/9/ac" r="244" s="3" customFormat="true" x14ac:dyDescent="0.25">
      <c r="A244" s="380"/>
      <c r="B244" s="127"/>
      <c r="L244" s="127"/>
      <c r="V244" s="127"/>
      <c r="AF244" s="127"/>
      <c r="AP244" s="127"/>
      <c r="AZ244" s="127"/>
      <c r="BJ244" s="127"/>
      <c r="BT244" s="127"/>
      <c r="CD244" s="127"/>
      <c r="CN244" s="127"/>
      <c r="CX244" s="127"/>
      <c r="CY244" s="127"/>
      <c r="DH244" s="127"/>
      <c r="DR244" s="127"/>
      <c r="EB244" s="127"/>
      <c r="EL244" s="127"/>
      <c r="EV244" s="127"/>
      <c r="FF244" s="127"/>
      <c r="FP244" s="127"/>
      <c r="FZ244" s="127"/>
      <c r="GJ244" s="127"/>
      <c r="GT244" s="127"/>
      <c r="HD244" s="127"/>
      <c r="HN244" s="127"/>
      <c r="HX244" s="127"/>
      <c r="IH244" s="127"/>
      <c r="IR244" s="127"/>
      <c r="JB244" s="127"/>
      <c r="JL244" s="127"/>
      <c r="JV244" s="127"/>
      <c r="KF244" s="127"/>
      <c r="KP244" s="127"/>
    </row>
    <row xmlns:x14ac="http://schemas.microsoft.com/office/spreadsheetml/2009/9/ac" r="245" s="3" customFormat="true" x14ac:dyDescent="0.25">
      <c r="A245" s="380"/>
      <c r="B245" s="127"/>
      <c r="L245" s="127"/>
      <c r="V245" s="127"/>
      <c r="AF245" s="127"/>
      <c r="AP245" s="127"/>
      <c r="AZ245" s="127"/>
      <c r="BJ245" s="127"/>
      <c r="BT245" s="127"/>
      <c r="CD245" s="127"/>
      <c r="CN245" s="127"/>
      <c r="CX245" s="127"/>
      <c r="CY245" s="127"/>
      <c r="DH245" s="127"/>
      <c r="DR245" s="127"/>
      <c r="EB245" s="127"/>
      <c r="EL245" s="127"/>
      <c r="EV245" s="127"/>
      <c r="FF245" s="127"/>
      <c r="FP245" s="127"/>
      <c r="FZ245" s="127"/>
      <c r="GJ245" s="127"/>
      <c r="GT245" s="127"/>
      <c r="HD245" s="127"/>
      <c r="HN245" s="127"/>
      <c r="HX245" s="127"/>
      <c r="IH245" s="127"/>
      <c r="IR245" s="127"/>
      <c r="JB245" s="127"/>
      <c r="JL245" s="127"/>
      <c r="JV245" s="127"/>
      <c r="KF245" s="127"/>
      <c r="KP245" s="127"/>
    </row>
    <row xmlns:x14ac="http://schemas.microsoft.com/office/spreadsheetml/2009/9/ac" r="246" s="3" customFormat="true" x14ac:dyDescent="0.25">
      <c r="A246" s="380"/>
      <c r="B246" s="127"/>
      <c r="L246" s="127"/>
      <c r="V246" s="127"/>
      <c r="AF246" s="127"/>
      <c r="AP246" s="127"/>
      <c r="AZ246" s="127"/>
      <c r="BJ246" s="127"/>
      <c r="BT246" s="127"/>
      <c r="CD246" s="127"/>
      <c r="CN246" s="127"/>
      <c r="CX246" s="127"/>
      <c r="CY246" s="127"/>
      <c r="DH246" s="127"/>
      <c r="DR246" s="127"/>
      <c r="EB246" s="127"/>
      <c r="EL246" s="127"/>
      <c r="EV246" s="127"/>
      <c r="FF246" s="127"/>
      <c r="FP246" s="127"/>
      <c r="FZ246" s="127"/>
      <c r="GJ246" s="127"/>
      <c r="GT246" s="127"/>
      <c r="HD246" s="127"/>
      <c r="HN246" s="127"/>
      <c r="HX246" s="127"/>
      <c r="IH246" s="127"/>
      <c r="IR246" s="127"/>
      <c r="JB246" s="127"/>
      <c r="JL246" s="127"/>
      <c r="JV246" s="127"/>
      <c r="KF246" s="127"/>
      <c r="KP246" s="127"/>
    </row>
    <row xmlns:x14ac="http://schemas.microsoft.com/office/spreadsheetml/2009/9/ac" r="247" s="3" customFormat="true" x14ac:dyDescent="0.25">
      <c r="A247" s="380"/>
      <c r="B247" s="127"/>
      <c r="L247" s="127"/>
      <c r="V247" s="127"/>
      <c r="AF247" s="127"/>
      <c r="AP247" s="127"/>
      <c r="AZ247" s="127"/>
      <c r="BJ247" s="127"/>
      <c r="BT247" s="127"/>
      <c r="CD247" s="127"/>
      <c r="CN247" s="127"/>
      <c r="CX247" s="127"/>
      <c r="CY247" s="127"/>
      <c r="DH247" s="127"/>
      <c r="DR247" s="127"/>
      <c r="EB247" s="127"/>
      <c r="EL247" s="127"/>
      <c r="EV247" s="127"/>
      <c r="FF247" s="127"/>
      <c r="FP247" s="127"/>
      <c r="FZ247" s="127"/>
      <c r="GJ247" s="127"/>
      <c r="GT247" s="127"/>
      <c r="HD247" s="127"/>
      <c r="HN247" s="127"/>
      <c r="HX247" s="127"/>
      <c r="IH247" s="127"/>
      <c r="IR247" s="127"/>
      <c r="JB247" s="127"/>
      <c r="JL247" s="127"/>
      <c r="JV247" s="127"/>
      <c r="KF247" s="127"/>
      <c r="KP247" s="127"/>
    </row>
    <row xmlns:x14ac="http://schemas.microsoft.com/office/spreadsheetml/2009/9/ac" r="248" s="3" customFormat="true" x14ac:dyDescent="0.25">
      <c r="A248" s="380"/>
      <c r="B248" s="127"/>
      <c r="L248" s="127"/>
      <c r="V248" s="127"/>
      <c r="AF248" s="127"/>
      <c r="AP248" s="127"/>
      <c r="AZ248" s="127"/>
      <c r="BJ248" s="127"/>
      <c r="BT248" s="127"/>
      <c r="CD248" s="127"/>
      <c r="CN248" s="127"/>
      <c r="CX248" s="127"/>
      <c r="CY248" s="127"/>
      <c r="DH248" s="127"/>
      <c r="DR248" s="127"/>
      <c r="EB248" s="127"/>
      <c r="EL248" s="127"/>
      <c r="EV248" s="127"/>
      <c r="FF248" s="127"/>
      <c r="FP248" s="127"/>
      <c r="FZ248" s="127"/>
      <c r="GJ248" s="127"/>
      <c r="GT248" s="127"/>
      <c r="HD248" s="127"/>
      <c r="HN248" s="127"/>
      <c r="HX248" s="127"/>
      <c r="IH248" s="127"/>
      <c r="IR248" s="127"/>
      <c r="JB248" s="127"/>
      <c r="JL248" s="127"/>
      <c r="JV248" s="127"/>
      <c r="KF248" s="127"/>
      <c r="KP248" s="127"/>
    </row>
    <row xmlns:x14ac="http://schemas.microsoft.com/office/spreadsheetml/2009/9/ac" r="249" s="3" customFormat="true" x14ac:dyDescent="0.25">
      <c r="A249" s="380"/>
      <c r="B249" s="127"/>
      <c r="L249" s="127"/>
      <c r="V249" s="127"/>
      <c r="AF249" s="127"/>
      <c r="AP249" s="127"/>
      <c r="AZ249" s="127"/>
      <c r="BJ249" s="127"/>
      <c r="BT249" s="127"/>
      <c r="CD249" s="127"/>
      <c r="CN249" s="127"/>
      <c r="CX249" s="127"/>
      <c r="CY249" s="127"/>
      <c r="DH249" s="127"/>
      <c r="DR249" s="127"/>
      <c r="EB249" s="127"/>
      <c r="EL249" s="127"/>
      <c r="EV249" s="127"/>
      <c r="FF249" s="127"/>
      <c r="FP249" s="127"/>
      <c r="FZ249" s="127"/>
      <c r="GJ249" s="127"/>
      <c r="GT249" s="127"/>
      <c r="HD249" s="127"/>
      <c r="HN249" s="127"/>
      <c r="HX249" s="127"/>
      <c r="IH249" s="127"/>
      <c r="IR249" s="127"/>
      <c r="JB249" s="127"/>
      <c r="JL249" s="127"/>
      <c r="JV249" s="127"/>
      <c r="KF249" s="127"/>
      <c r="KP249" s="127"/>
    </row>
    <row xmlns:x14ac="http://schemas.microsoft.com/office/spreadsheetml/2009/9/ac" r="250" s="3" customFormat="true" x14ac:dyDescent="0.25">
      <c r="A250" s="380"/>
      <c r="B250" s="127"/>
      <c r="L250" s="127"/>
      <c r="V250" s="127"/>
      <c r="AF250" s="127"/>
      <c r="AP250" s="127"/>
      <c r="AZ250" s="127"/>
      <c r="BJ250" s="127"/>
      <c r="BT250" s="127"/>
      <c r="CD250" s="127"/>
      <c r="CN250" s="127"/>
      <c r="CX250" s="127"/>
      <c r="CY250" s="127"/>
      <c r="DH250" s="127"/>
      <c r="DR250" s="127"/>
      <c r="EB250" s="127"/>
      <c r="EL250" s="127"/>
      <c r="EV250" s="127"/>
      <c r="FF250" s="127"/>
      <c r="FP250" s="127"/>
      <c r="FZ250" s="127"/>
      <c r="GJ250" s="127"/>
      <c r="GT250" s="127"/>
      <c r="HD250" s="127"/>
      <c r="HN250" s="127"/>
      <c r="HX250" s="127"/>
      <c r="IH250" s="127"/>
      <c r="IR250" s="127"/>
      <c r="JB250" s="127"/>
      <c r="JL250" s="127"/>
      <c r="JV250" s="127"/>
      <c r="KF250" s="127"/>
      <c r="KP250" s="127"/>
    </row>
    <row xmlns:x14ac="http://schemas.microsoft.com/office/spreadsheetml/2009/9/ac" r="251" s="3" customFormat="true" x14ac:dyDescent="0.25">
      <c r="A251" s="380"/>
      <c r="B251" s="127"/>
      <c r="L251" s="127"/>
      <c r="V251" s="127"/>
      <c r="AF251" s="127"/>
      <c r="AP251" s="127"/>
      <c r="AZ251" s="127"/>
      <c r="BJ251" s="127"/>
      <c r="BT251" s="127"/>
      <c r="CD251" s="127"/>
      <c r="CN251" s="127"/>
      <c r="CX251" s="127"/>
      <c r="CY251" s="127"/>
      <c r="DH251" s="127"/>
      <c r="DR251" s="127"/>
      <c r="EB251" s="127"/>
      <c r="EL251" s="127"/>
      <c r="EV251" s="127"/>
      <c r="FF251" s="127"/>
      <c r="FP251" s="127"/>
      <c r="FZ251" s="127"/>
      <c r="GJ251" s="127"/>
      <c r="GT251" s="127"/>
      <c r="HD251" s="127"/>
      <c r="HN251" s="127"/>
      <c r="HX251" s="127"/>
      <c r="IH251" s="127"/>
      <c r="IR251" s="127"/>
      <c r="JB251" s="127"/>
      <c r="JL251" s="127"/>
      <c r="JV251" s="127"/>
      <c r="KF251" s="127"/>
      <c r="KP251" s="127"/>
    </row>
    <row xmlns:x14ac="http://schemas.microsoft.com/office/spreadsheetml/2009/9/ac" r="252" s="3" customFormat="true" x14ac:dyDescent="0.25">
      <c r="A252" s="380"/>
      <c r="B252" s="127"/>
      <c r="L252" s="127"/>
      <c r="V252" s="127"/>
      <c r="AF252" s="127"/>
      <c r="AP252" s="127"/>
      <c r="AZ252" s="127"/>
      <c r="BJ252" s="127"/>
      <c r="BT252" s="127"/>
      <c r="CD252" s="127"/>
      <c r="CN252" s="127"/>
      <c r="CX252" s="127"/>
      <c r="CY252" s="127"/>
      <c r="DH252" s="127"/>
      <c r="DR252" s="127"/>
      <c r="EB252" s="127"/>
      <c r="EL252" s="127"/>
      <c r="EV252" s="127"/>
      <c r="FF252" s="127"/>
      <c r="FP252" s="127"/>
      <c r="FZ252" s="127"/>
      <c r="GJ252" s="127"/>
      <c r="GT252" s="127"/>
      <c r="HD252" s="127"/>
      <c r="HN252" s="127"/>
      <c r="HX252" s="127"/>
      <c r="IH252" s="127"/>
      <c r="IR252" s="127"/>
      <c r="JB252" s="127"/>
      <c r="JL252" s="127"/>
      <c r="JV252" s="127"/>
      <c r="KF252" s="127"/>
      <c r="KP252" s="127"/>
    </row>
    <row xmlns:x14ac="http://schemas.microsoft.com/office/spreadsheetml/2009/9/ac" r="253" s="3" customFormat="true" x14ac:dyDescent="0.25">
      <c r="A253" s="380"/>
      <c r="B253" s="127"/>
      <c r="L253" s="127"/>
      <c r="V253" s="127"/>
      <c r="AF253" s="127"/>
      <c r="AP253" s="127"/>
      <c r="AZ253" s="127"/>
      <c r="BJ253" s="127"/>
      <c r="BT253" s="127"/>
      <c r="CD253" s="127"/>
      <c r="CN253" s="127"/>
      <c r="CX253" s="127"/>
      <c r="CY253" s="127"/>
      <c r="DH253" s="127"/>
      <c r="DR253" s="127"/>
      <c r="EB253" s="127"/>
      <c r="EL253" s="127"/>
      <c r="EV253" s="127"/>
      <c r="FF253" s="127"/>
      <c r="FP253" s="127"/>
      <c r="FZ253" s="127"/>
      <c r="GJ253" s="127"/>
      <c r="GT253" s="127"/>
      <c r="HD253" s="127"/>
      <c r="HN253" s="127"/>
      <c r="HX253" s="127"/>
      <c r="IH253" s="127"/>
      <c r="IR253" s="127"/>
      <c r="JB253" s="127"/>
      <c r="JL253" s="127"/>
      <c r="JV253" s="127"/>
      <c r="KF253" s="127"/>
      <c r="KP253" s="127"/>
    </row>
    <row xmlns:x14ac="http://schemas.microsoft.com/office/spreadsheetml/2009/9/ac" r="254" s="3" customFormat="true" x14ac:dyDescent="0.25">
      <c r="A254" s="380"/>
      <c r="B254" s="127"/>
      <c r="L254" s="127"/>
      <c r="V254" s="127"/>
      <c r="AF254" s="127"/>
      <c r="AP254" s="127"/>
      <c r="AZ254" s="127"/>
      <c r="BJ254" s="127"/>
      <c r="BT254" s="127"/>
      <c r="CD254" s="127"/>
      <c r="CN254" s="127"/>
      <c r="CX254" s="127"/>
      <c r="CY254" s="127"/>
      <c r="DH254" s="127"/>
      <c r="DR254" s="127"/>
      <c r="EB254" s="127"/>
      <c r="EL254" s="127"/>
      <c r="EV254" s="127"/>
      <c r="FF254" s="127"/>
      <c r="FP254" s="127"/>
      <c r="FZ254" s="127"/>
      <c r="GJ254" s="127"/>
      <c r="GT254" s="127"/>
      <c r="HD254" s="127"/>
      <c r="HN254" s="127"/>
      <c r="HX254" s="127"/>
      <c r="IH254" s="127"/>
      <c r="IR254" s="127"/>
      <c r="JB254" s="127"/>
      <c r="JL254" s="127"/>
      <c r="JV254" s="127"/>
      <c r="KF254" s="127"/>
      <c r="KP254" s="127"/>
    </row>
    <row xmlns:x14ac="http://schemas.microsoft.com/office/spreadsheetml/2009/9/ac" r="255" s="3" customFormat="true" x14ac:dyDescent="0.25">
      <c r="A255" s="380"/>
      <c r="B255" s="127"/>
      <c r="L255" s="127"/>
      <c r="V255" s="127"/>
      <c r="AF255" s="127"/>
      <c r="AP255" s="127"/>
      <c r="AZ255" s="127"/>
      <c r="BJ255" s="127"/>
      <c r="BT255" s="127"/>
      <c r="CD255" s="127"/>
      <c r="CN255" s="127"/>
      <c r="CX255" s="127"/>
      <c r="CY255" s="127"/>
      <c r="DH255" s="127"/>
      <c r="DR255" s="127"/>
      <c r="EB255" s="127"/>
      <c r="EL255" s="127"/>
      <c r="EV255" s="127"/>
      <c r="FF255" s="127"/>
      <c r="FP255" s="127"/>
      <c r="FZ255" s="127"/>
      <c r="GJ255" s="127"/>
      <c r="GT255" s="127"/>
      <c r="HD255" s="127"/>
      <c r="HN255" s="127"/>
      <c r="HX255" s="127"/>
      <c r="IH255" s="127"/>
      <c r="IR255" s="127"/>
      <c r="JB255" s="127"/>
      <c r="JL255" s="127"/>
      <c r="JV255" s="127"/>
      <c r="KF255" s="127"/>
      <c r="KP255" s="127"/>
    </row>
    <row xmlns:x14ac="http://schemas.microsoft.com/office/spreadsheetml/2009/9/ac" r="256" s="3" customFormat="true" x14ac:dyDescent="0.25">
      <c r="A256" s="380"/>
      <c r="B256" s="127"/>
      <c r="L256" s="127"/>
      <c r="V256" s="127"/>
      <c r="AF256" s="127"/>
      <c r="AP256" s="127"/>
      <c r="AZ256" s="127"/>
      <c r="BJ256" s="127"/>
      <c r="BT256" s="127"/>
      <c r="CD256" s="127"/>
      <c r="CN256" s="127"/>
      <c r="CX256" s="127"/>
      <c r="CY256" s="127"/>
      <c r="DH256" s="127"/>
      <c r="DR256" s="127"/>
      <c r="EB256" s="127"/>
      <c r="EL256" s="127"/>
      <c r="EV256" s="127"/>
      <c r="FF256" s="127"/>
      <c r="FP256" s="127"/>
      <c r="FZ256" s="127"/>
      <c r="GJ256" s="127"/>
      <c r="GT256" s="127"/>
      <c r="HD256" s="127"/>
      <c r="HN256" s="127"/>
      <c r="HX256" s="127"/>
      <c r="IH256" s="127"/>
      <c r="IR256" s="127"/>
      <c r="JB256" s="127"/>
      <c r="JL256" s="127"/>
      <c r="JV256" s="127"/>
      <c r="KF256" s="127"/>
      <c r="KP256" s="127"/>
    </row>
    <row xmlns:x14ac="http://schemas.microsoft.com/office/spreadsheetml/2009/9/ac" r="257" s="3" customFormat="true" x14ac:dyDescent="0.25">
      <c r="A257" s="380"/>
      <c r="B257" s="127"/>
      <c r="L257" s="127"/>
      <c r="V257" s="127"/>
      <c r="AF257" s="127"/>
      <c r="AP257" s="127"/>
      <c r="AZ257" s="127"/>
      <c r="BJ257" s="127"/>
      <c r="BT257" s="127"/>
      <c r="CD257" s="127"/>
      <c r="CN257" s="127"/>
      <c r="CX257" s="127"/>
      <c r="CY257" s="127"/>
      <c r="DH257" s="127"/>
      <c r="DR257" s="127"/>
      <c r="EB257" s="127"/>
      <c r="EL257" s="127"/>
      <c r="EV257" s="127"/>
      <c r="FF257" s="127"/>
      <c r="FP257" s="127"/>
      <c r="FZ257" s="127"/>
      <c r="GJ257" s="127"/>
      <c r="GT257" s="127"/>
      <c r="HD257" s="127"/>
      <c r="HN257" s="127"/>
      <c r="HX257" s="127"/>
      <c r="IH257" s="127"/>
      <c r="IR257" s="127"/>
      <c r="JB257" s="127"/>
      <c r="JL257" s="127"/>
      <c r="JV257" s="127"/>
      <c r="KF257" s="127"/>
      <c r="KP257" s="127"/>
    </row>
    <row xmlns:x14ac="http://schemas.microsoft.com/office/spreadsheetml/2009/9/ac" r="258" s="3" customFormat="true" x14ac:dyDescent="0.25">
      <c r="A258" s="380"/>
      <c r="B258" s="127"/>
      <c r="L258" s="127"/>
      <c r="V258" s="127"/>
      <c r="AF258" s="127"/>
      <c r="AP258" s="127"/>
      <c r="AZ258" s="127"/>
      <c r="BJ258" s="127"/>
      <c r="BT258" s="127"/>
      <c r="CD258" s="127"/>
      <c r="CN258" s="127"/>
      <c r="CX258" s="127"/>
      <c r="CY258" s="127"/>
      <c r="DH258" s="127"/>
      <c r="DR258" s="127"/>
      <c r="EB258" s="127"/>
      <c r="EL258" s="127"/>
      <c r="EV258" s="127"/>
      <c r="FF258" s="127"/>
      <c r="FP258" s="127"/>
      <c r="FZ258" s="127"/>
      <c r="GJ258" s="127"/>
      <c r="GT258" s="127"/>
      <c r="HD258" s="127"/>
      <c r="HN258" s="127"/>
      <c r="HX258" s="127"/>
      <c r="IH258" s="127"/>
      <c r="IR258" s="127"/>
      <c r="JB258" s="127"/>
      <c r="JL258" s="127"/>
      <c r="JV258" s="127"/>
      <c r="KF258" s="127"/>
      <c r="KP258" s="127"/>
    </row>
    <row xmlns:x14ac="http://schemas.microsoft.com/office/spreadsheetml/2009/9/ac" r="259" s="3" customFormat="true" x14ac:dyDescent="0.25">
      <c r="A259" s="380"/>
      <c r="B259" s="127"/>
      <c r="L259" s="127"/>
      <c r="V259" s="127"/>
      <c r="AF259" s="127"/>
      <c r="AP259" s="127"/>
      <c r="AZ259" s="127"/>
      <c r="BJ259" s="127"/>
      <c r="BT259" s="127"/>
      <c r="CD259" s="127"/>
      <c r="CN259" s="127"/>
      <c r="CX259" s="127"/>
      <c r="CY259" s="127"/>
      <c r="DH259" s="127"/>
      <c r="DR259" s="127"/>
      <c r="EB259" s="127"/>
      <c r="EL259" s="127"/>
      <c r="EV259" s="127"/>
      <c r="FF259" s="127"/>
      <c r="FP259" s="127"/>
      <c r="FZ259" s="127"/>
      <c r="GJ259" s="127"/>
      <c r="GT259" s="127"/>
      <c r="HD259" s="127"/>
      <c r="HN259" s="127"/>
      <c r="HX259" s="127"/>
      <c r="IH259" s="127"/>
      <c r="IR259" s="127"/>
      <c r="JB259" s="127"/>
      <c r="JL259" s="127"/>
      <c r="JV259" s="127"/>
      <c r="KF259" s="127"/>
      <c r="KP259" s="127"/>
    </row>
    <row xmlns:x14ac="http://schemas.microsoft.com/office/spreadsheetml/2009/9/ac" r="260" s="3" customFormat="true" x14ac:dyDescent="0.25">
      <c r="A260" s="380"/>
      <c r="B260" s="127"/>
      <c r="L260" s="127"/>
      <c r="V260" s="127"/>
      <c r="AF260" s="127"/>
      <c r="AP260" s="127"/>
      <c r="AZ260" s="127"/>
      <c r="BJ260" s="127"/>
      <c r="BT260" s="127"/>
      <c r="CD260" s="127"/>
      <c r="CN260" s="127"/>
      <c r="CX260" s="127"/>
      <c r="CY260" s="127"/>
      <c r="DH260" s="127"/>
      <c r="DR260" s="127"/>
      <c r="EB260" s="127"/>
      <c r="EL260" s="127"/>
      <c r="EV260" s="127"/>
      <c r="FF260" s="127"/>
      <c r="FP260" s="127"/>
      <c r="FZ260" s="127"/>
      <c r="GJ260" s="127"/>
      <c r="GT260" s="127"/>
      <c r="HD260" s="127"/>
      <c r="HN260" s="127"/>
      <c r="HX260" s="127"/>
      <c r="IH260" s="127"/>
      <c r="IR260" s="127"/>
      <c r="JB260" s="127"/>
      <c r="JL260" s="127"/>
      <c r="JV260" s="127"/>
      <c r="KF260" s="127"/>
      <c r="KP260" s="127"/>
    </row>
    <row xmlns:x14ac="http://schemas.microsoft.com/office/spreadsheetml/2009/9/ac" r="261" s="3" customFormat="true" x14ac:dyDescent="0.25">
      <c r="A261" s="380"/>
      <c r="B261" s="127"/>
      <c r="L261" s="127"/>
      <c r="V261" s="127"/>
      <c r="AF261" s="127"/>
      <c r="AP261" s="127"/>
      <c r="AZ261" s="127"/>
      <c r="BJ261" s="127"/>
      <c r="BT261" s="127"/>
      <c r="CD261" s="127"/>
      <c r="CN261" s="127"/>
      <c r="CX261" s="127"/>
      <c r="CY261" s="127"/>
      <c r="DH261" s="127"/>
      <c r="DR261" s="127"/>
      <c r="EB261" s="127"/>
      <c r="EL261" s="127"/>
      <c r="EV261" s="127"/>
      <c r="FF261" s="127"/>
      <c r="FP261" s="127"/>
      <c r="FZ261" s="127"/>
      <c r="GJ261" s="127"/>
      <c r="GT261" s="127"/>
      <c r="HD261" s="127"/>
      <c r="HN261" s="127"/>
      <c r="HX261" s="127"/>
      <c r="IH261" s="127"/>
      <c r="IR261" s="127"/>
      <c r="JB261" s="127"/>
      <c r="JL261" s="127"/>
      <c r="JV261" s="127"/>
      <c r="KF261" s="127"/>
      <c r="KP261" s="127"/>
    </row>
    <row xmlns:x14ac="http://schemas.microsoft.com/office/spreadsheetml/2009/9/ac" r="262" s="3" customFormat="true" x14ac:dyDescent="0.25">
      <c r="A262" s="380"/>
      <c r="B262" s="127"/>
      <c r="L262" s="127"/>
      <c r="V262" s="127"/>
      <c r="AF262" s="127"/>
      <c r="AP262" s="127"/>
      <c r="AZ262" s="127"/>
      <c r="BJ262" s="127"/>
      <c r="BT262" s="127"/>
      <c r="CD262" s="127"/>
      <c r="CN262" s="127"/>
      <c r="CX262" s="127"/>
      <c r="CY262" s="127"/>
      <c r="DH262" s="127"/>
      <c r="DR262" s="127"/>
      <c r="EB262" s="127"/>
      <c r="EL262" s="127"/>
      <c r="EV262" s="127"/>
      <c r="FF262" s="127"/>
      <c r="FP262" s="127"/>
      <c r="FZ262" s="127"/>
      <c r="GJ262" s="127"/>
      <c r="GT262" s="127"/>
      <c r="HD262" s="127"/>
      <c r="HN262" s="127"/>
      <c r="HX262" s="127"/>
      <c r="IH262" s="127"/>
      <c r="IR262" s="127"/>
      <c r="JB262" s="127"/>
      <c r="JL262" s="127"/>
      <c r="JV262" s="127"/>
      <c r="KF262" s="127"/>
      <c r="KP262" s="127"/>
    </row>
    <row xmlns:x14ac="http://schemas.microsoft.com/office/spreadsheetml/2009/9/ac" r="263" s="3" customFormat="true" x14ac:dyDescent="0.25">
      <c r="A263" s="380"/>
      <c r="B263" s="127"/>
      <c r="L263" s="127"/>
      <c r="V263" s="127"/>
      <c r="AF263" s="127"/>
      <c r="AP263" s="127"/>
      <c r="AZ263" s="127"/>
      <c r="BJ263" s="127"/>
      <c r="BT263" s="127"/>
      <c r="CD263" s="127"/>
      <c r="CN263" s="127"/>
      <c r="CX263" s="127"/>
      <c r="CY263" s="127"/>
      <c r="DH263" s="127"/>
      <c r="DR263" s="127"/>
      <c r="EB263" s="127"/>
      <c r="EL263" s="127"/>
      <c r="EV263" s="127"/>
      <c r="FF263" s="127"/>
      <c r="FP263" s="127"/>
      <c r="FZ263" s="127"/>
      <c r="GJ263" s="127"/>
      <c r="GT263" s="127"/>
      <c r="HD263" s="127"/>
      <c r="HN263" s="127"/>
      <c r="HX263" s="127"/>
      <c r="IH263" s="127"/>
      <c r="IR263" s="127"/>
      <c r="JB263" s="127"/>
      <c r="JL263" s="127"/>
      <c r="JV263" s="127"/>
      <c r="KF263" s="127"/>
      <c r="KP263" s="127"/>
    </row>
    <row xmlns:x14ac="http://schemas.microsoft.com/office/spreadsheetml/2009/9/ac" r="264" s="3" customFormat="true" x14ac:dyDescent="0.25">
      <c r="A264" s="380"/>
      <c r="B264" s="127"/>
      <c r="L264" s="127"/>
      <c r="V264" s="127"/>
      <c r="AF264" s="127"/>
      <c r="AP264" s="127"/>
      <c r="AZ264" s="127"/>
      <c r="BJ264" s="127"/>
      <c r="BT264" s="127"/>
      <c r="CD264" s="127"/>
      <c r="CN264" s="127"/>
      <c r="CX264" s="127"/>
      <c r="CY264" s="127"/>
      <c r="DH264" s="127"/>
      <c r="DR264" s="127"/>
      <c r="EB264" s="127"/>
      <c r="EL264" s="127"/>
      <c r="EV264" s="127"/>
      <c r="FF264" s="127"/>
      <c r="FP264" s="127"/>
      <c r="FZ264" s="127"/>
      <c r="GJ264" s="127"/>
      <c r="GT264" s="127"/>
      <c r="HD264" s="127"/>
      <c r="HN264" s="127"/>
      <c r="HX264" s="127"/>
      <c r="IH264" s="127"/>
      <c r="IR264" s="127"/>
      <c r="JB264" s="127"/>
      <c r="JL264" s="127"/>
      <c r="JV264" s="127"/>
      <c r="KF264" s="127"/>
      <c r="KP264" s="127"/>
    </row>
    <row xmlns:x14ac="http://schemas.microsoft.com/office/spreadsheetml/2009/9/ac" r="265" s="3" customFormat="true" x14ac:dyDescent="0.25">
      <c r="A265" s="380"/>
      <c r="B265" s="127"/>
      <c r="L265" s="127"/>
      <c r="V265" s="127"/>
      <c r="AF265" s="127"/>
      <c r="AP265" s="127"/>
      <c r="AZ265" s="127"/>
      <c r="BJ265" s="127"/>
      <c r="BT265" s="127"/>
      <c r="CD265" s="127"/>
      <c r="CN265" s="127"/>
      <c r="CX265" s="127"/>
      <c r="CY265" s="127"/>
      <c r="DH265" s="127"/>
      <c r="DR265" s="127"/>
      <c r="EB265" s="127"/>
      <c r="EL265" s="127"/>
      <c r="EV265" s="127"/>
      <c r="FF265" s="127"/>
      <c r="FP265" s="127"/>
      <c r="FZ265" s="127"/>
      <c r="GJ265" s="127"/>
      <c r="GT265" s="127"/>
      <c r="HD265" s="127"/>
      <c r="HN265" s="127"/>
      <c r="HX265" s="127"/>
      <c r="IH265" s="127"/>
      <c r="IR265" s="127"/>
      <c r="JB265" s="127"/>
      <c r="JL265" s="127"/>
      <c r="JV265" s="127"/>
      <c r="KF265" s="127"/>
      <c r="KP265" s="127"/>
    </row>
    <row xmlns:x14ac="http://schemas.microsoft.com/office/spreadsheetml/2009/9/ac" r="266" s="3" customFormat="true" x14ac:dyDescent="0.25">
      <c r="A266" s="380"/>
      <c r="B266" s="127"/>
      <c r="L266" s="127"/>
      <c r="V266" s="127"/>
      <c r="AF266" s="127"/>
      <c r="AP266" s="127"/>
      <c r="AZ266" s="127"/>
      <c r="BJ266" s="127"/>
      <c r="BT266" s="127"/>
      <c r="CD266" s="127"/>
      <c r="CN266" s="127"/>
      <c r="CX266" s="127"/>
      <c r="CY266" s="127"/>
      <c r="DH266" s="127"/>
      <c r="DR266" s="127"/>
      <c r="EB266" s="127"/>
      <c r="EL266" s="127"/>
      <c r="EV266" s="127"/>
      <c r="FF266" s="127"/>
      <c r="FP266" s="127"/>
      <c r="FZ266" s="127"/>
      <c r="GJ266" s="127"/>
      <c r="GT266" s="127"/>
      <c r="HD266" s="127"/>
      <c r="HN266" s="127"/>
      <c r="HX266" s="127"/>
      <c r="IH266" s="127"/>
      <c r="IR266" s="127"/>
      <c r="JB266" s="127"/>
      <c r="JL266" s="127"/>
      <c r="JV266" s="127"/>
      <c r="KF266" s="127"/>
      <c r="KP266" s="127"/>
    </row>
    <row xmlns:x14ac="http://schemas.microsoft.com/office/spreadsheetml/2009/9/ac" r="267" s="3" customFormat="true" x14ac:dyDescent="0.25">
      <c r="A267" s="380"/>
      <c r="B267" s="127"/>
      <c r="L267" s="127"/>
      <c r="V267" s="127"/>
      <c r="AF267" s="127"/>
      <c r="AP267" s="127"/>
      <c r="AZ267" s="127"/>
      <c r="BJ267" s="127"/>
      <c r="BT267" s="127"/>
      <c r="CD267" s="127"/>
      <c r="CN267" s="127"/>
      <c r="CX267" s="127"/>
      <c r="CY267" s="127"/>
      <c r="DH267" s="127"/>
      <c r="DR267" s="127"/>
      <c r="EB267" s="127"/>
      <c r="EL267" s="127"/>
      <c r="EV267" s="127"/>
      <c r="FF267" s="127"/>
      <c r="FP267" s="127"/>
      <c r="FZ267" s="127"/>
      <c r="GJ267" s="127"/>
      <c r="GT267" s="127"/>
      <c r="HD267" s="127"/>
      <c r="HN267" s="127"/>
      <c r="HX267" s="127"/>
      <c r="IH267" s="127"/>
      <c r="IR267" s="127"/>
      <c r="JB267" s="127"/>
      <c r="JL267" s="127"/>
      <c r="JV267" s="127"/>
      <c r="KF267" s="127"/>
      <c r="KP267" s="127"/>
    </row>
    <row xmlns:x14ac="http://schemas.microsoft.com/office/spreadsheetml/2009/9/ac" r="268" s="3" customFormat="true" x14ac:dyDescent="0.25">
      <c r="A268" s="380"/>
      <c r="B268" s="127"/>
      <c r="L268" s="127"/>
      <c r="V268" s="127"/>
      <c r="AF268" s="127"/>
      <c r="AP268" s="127"/>
      <c r="AZ268" s="127"/>
      <c r="BJ268" s="127"/>
      <c r="BT268" s="127"/>
      <c r="CD268" s="127"/>
      <c r="CN268" s="127"/>
      <c r="CX268" s="127"/>
      <c r="CY268" s="127"/>
      <c r="DH268" s="127"/>
      <c r="DR268" s="127"/>
      <c r="EB268" s="127"/>
      <c r="EL268" s="127"/>
      <c r="EV268" s="127"/>
      <c r="FF268" s="127"/>
      <c r="FP268" s="127"/>
      <c r="FZ268" s="127"/>
      <c r="GJ268" s="127"/>
      <c r="GT268" s="127"/>
      <c r="HD268" s="127"/>
      <c r="HN268" s="127"/>
      <c r="HX268" s="127"/>
      <c r="IH268" s="127"/>
      <c r="IR268" s="127"/>
      <c r="JB268" s="127"/>
      <c r="JL268" s="127"/>
      <c r="JV268" s="127"/>
      <c r="KF268" s="127"/>
      <c r="KP268" s="127"/>
    </row>
    <row xmlns:x14ac="http://schemas.microsoft.com/office/spreadsheetml/2009/9/ac" r="269" s="3" customFormat="true" x14ac:dyDescent="0.25">
      <c r="A269" s="380"/>
      <c r="B269" s="127"/>
      <c r="L269" s="127"/>
      <c r="V269" s="127"/>
      <c r="AF269" s="127"/>
      <c r="AP269" s="127"/>
      <c r="AZ269" s="127"/>
      <c r="BJ269" s="127"/>
      <c r="BT269" s="127"/>
      <c r="CD269" s="127"/>
      <c r="CN269" s="127"/>
      <c r="CX269" s="127"/>
      <c r="CY269" s="127"/>
      <c r="DH269" s="127"/>
      <c r="DR269" s="127"/>
      <c r="EB269" s="127"/>
      <c r="EL269" s="127"/>
      <c r="EV269" s="127"/>
      <c r="FF269" s="127"/>
      <c r="FP269" s="127"/>
      <c r="FZ269" s="127"/>
      <c r="GJ269" s="127"/>
      <c r="GT269" s="127"/>
      <c r="HD269" s="127"/>
      <c r="HN269" s="127"/>
      <c r="HX269" s="127"/>
      <c r="IH269" s="127"/>
      <c r="IR269" s="127"/>
      <c r="JB269" s="127"/>
      <c r="JL269" s="127"/>
      <c r="JV269" s="127"/>
      <c r="KF269" s="127"/>
      <c r="KP269" s="127"/>
    </row>
    <row xmlns:x14ac="http://schemas.microsoft.com/office/spreadsheetml/2009/9/ac" r="270" s="3" customFormat="true" x14ac:dyDescent="0.25">
      <c r="A270" s="380"/>
      <c r="B270" s="127"/>
      <c r="L270" s="127"/>
      <c r="V270" s="127"/>
      <c r="AF270" s="127"/>
      <c r="AP270" s="127"/>
      <c r="AZ270" s="127"/>
      <c r="BJ270" s="127"/>
      <c r="BT270" s="127"/>
      <c r="CD270" s="127"/>
      <c r="CN270" s="127"/>
      <c r="CX270" s="127"/>
      <c r="CY270" s="127"/>
      <c r="DH270" s="127"/>
      <c r="DR270" s="127"/>
      <c r="EB270" s="127"/>
      <c r="EL270" s="127"/>
      <c r="EV270" s="127"/>
      <c r="FF270" s="127"/>
      <c r="FP270" s="127"/>
      <c r="FZ270" s="127"/>
      <c r="GJ270" s="127"/>
      <c r="GT270" s="127"/>
      <c r="HD270" s="127"/>
      <c r="HN270" s="127"/>
      <c r="HX270" s="127"/>
      <c r="IH270" s="127"/>
      <c r="IR270" s="127"/>
      <c r="JB270" s="127"/>
      <c r="JL270" s="127"/>
      <c r="JV270" s="127"/>
      <c r="KF270" s="127"/>
      <c r="KP270" s="127"/>
    </row>
    <row xmlns:x14ac="http://schemas.microsoft.com/office/spreadsheetml/2009/9/ac" r="271" s="3" customFormat="true" x14ac:dyDescent="0.25">
      <c r="A271" s="380"/>
      <c r="B271" s="127"/>
      <c r="L271" s="127"/>
      <c r="V271" s="127"/>
      <c r="AF271" s="127"/>
      <c r="AP271" s="127"/>
      <c r="AZ271" s="127"/>
      <c r="BJ271" s="127"/>
      <c r="BT271" s="127"/>
      <c r="CD271" s="127"/>
      <c r="CN271" s="127"/>
      <c r="CX271" s="127"/>
      <c r="CY271" s="127"/>
      <c r="DH271" s="127"/>
      <c r="DR271" s="127"/>
      <c r="EB271" s="127"/>
      <c r="EL271" s="127"/>
      <c r="EV271" s="127"/>
      <c r="FF271" s="127"/>
      <c r="FP271" s="127"/>
      <c r="FZ271" s="127"/>
      <c r="GJ271" s="127"/>
      <c r="GT271" s="127"/>
      <c r="HD271" s="127"/>
      <c r="HN271" s="127"/>
      <c r="HX271" s="127"/>
      <c r="IH271" s="127"/>
      <c r="IR271" s="127"/>
      <c r="JB271" s="127"/>
      <c r="JL271" s="127"/>
      <c r="JV271" s="127"/>
      <c r="KF271" s="127"/>
      <c r="KP271" s="127"/>
    </row>
    <row xmlns:x14ac="http://schemas.microsoft.com/office/spreadsheetml/2009/9/ac" r="272" s="3" customFormat="true" x14ac:dyDescent="0.25">
      <c r="A272" s="380"/>
      <c r="B272" s="127"/>
      <c r="L272" s="127"/>
      <c r="V272" s="127"/>
      <c r="AF272" s="127"/>
      <c r="AP272" s="127"/>
      <c r="AZ272" s="127"/>
      <c r="BJ272" s="127"/>
      <c r="BT272" s="127"/>
      <c r="CD272" s="127"/>
      <c r="CN272" s="127"/>
      <c r="CX272" s="127"/>
      <c r="CY272" s="127"/>
      <c r="DH272" s="127"/>
      <c r="DR272" s="127"/>
      <c r="EB272" s="127"/>
      <c r="EL272" s="127"/>
      <c r="EV272" s="127"/>
      <c r="FF272" s="127"/>
      <c r="FP272" s="127"/>
      <c r="FZ272" s="127"/>
      <c r="GJ272" s="127"/>
      <c r="GT272" s="127"/>
      <c r="HD272" s="127"/>
      <c r="HN272" s="127"/>
      <c r="HX272" s="127"/>
      <c r="IH272" s="127"/>
      <c r="IR272" s="127"/>
      <c r="JB272" s="127"/>
      <c r="JL272" s="127"/>
      <c r="JV272" s="127"/>
      <c r="KF272" s="127"/>
      <c r="KP272" s="127"/>
    </row>
    <row xmlns:x14ac="http://schemas.microsoft.com/office/spreadsheetml/2009/9/ac" r="273" s="3" customFormat="true" x14ac:dyDescent="0.25">
      <c r="A273" s="380"/>
      <c r="B273" s="127"/>
      <c r="L273" s="127"/>
      <c r="V273" s="127"/>
      <c r="AF273" s="127"/>
      <c r="AP273" s="127"/>
      <c r="AZ273" s="127"/>
      <c r="BJ273" s="127"/>
      <c r="BT273" s="127"/>
      <c r="CD273" s="127"/>
      <c r="CN273" s="127"/>
      <c r="CX273" s="127"/>
      <c r="CY273" s="127"/>
      <c r="DH273" s="127"/>
      <c r="DR273" s="127"/>
      <c r="EB273" s="127"/>
      <c r="EL273" s="127"/>
      <c r="EV273" s="127"/>
      <c r="FF273" s="127"/>
      <c r="FP273" s="127"/>
      <c r="FZ273" s="127"/>
      <c r="GJ273" s="127"/>
      <c r="GT273" s="127"/>
      <c r="HD273" s="127"/>
      <c r="HN273" s="127"/>
      <c r="HX273" s="127"/>
      <c r="IH273" s="127"/>
      <c r="IR273" s="127"/>
      <c r="JB273" s="127"/>
      <c r="JL273" s="127"/>
      <c r="JV273" s="127"/>
      <c r="KF273" s="127"/>
      <c r="KP273" s="127"/>
    </row>
    <row xmlns:x14ac="http://schemas.microsoft.com/office/spreadsheetml/2009/9/ac" r="274" s="3" customFormat="true" x14ac:dyDescent="0.25">
      <c r="A274" s="380"/>
      <c r="B274" s="127"/>
      <c r="L274" s="127"/>
      <c r="V274" s="127"/>
      <c r="AF274" s="127"/>
      <c r="AP274" s="127"/>
      <c r="AZ274" s="127"/>
      <c r="BJ274" s="127"/>
      <c r="BT274" s="127"/>
      <c r="CD274" s="127"/>
      <c r="CN274" s="127"/>
      <c r="CX274" s="127"/>
      <c r="CY274" s="127"/>
      <c r="DH274" s="127"/>
      <c r="DR274" s="127"/>
      <c r="EB274" s="127"/>
      <c r="EL274" s="127"/>
      <c r="EV274" s="127"/>
      <c r="FF274" s="127"/>
      <c r="FP274" s="127"/>
      <c r="FZ274" s="127"/>
      <c r="GJ274" s="127"/>
      <c r="GT274" s="127"/>
      <c r="HD274" s="127"/>
      <c r="HN274" s="127"/>
      <c r="HX274" s="127"/>
      <c r="IH274" s="127"/>
      <c r="IR274" s="127"/>
      <c r="JB274" s="127"/>
      <c r="JL274" s="127"/>
      <c r="JV274" s="127"/>
      <c r="KF274" s="127"/>
      <c r="KP274" s="127"/>
    </row>
    <row xmlns:x14ac="http://schemas.microsoft.com/office/spreadsheetml/2009/9/ac" r="275" s="3" customFormat="true" x14ac:dyDescent="0.25">
      <c r="A275" s="380"/>
      <c r="B275" s="127"/>
      <c r="L275" s="127"/>
      <c r="V275" s="127"/>
      <c r="AF275" s="127"/>
      <c r="AP275" s="127"/>
      <c r="AZ275" s="127"/>
      <c r="BJ275" s="127"/>
      <c r="BT275" s="127"/>
      <c r="CD275" s="127"/>
      <c r="CN275" s="127"/>
      <c r="CX275" s="127"/>
      <c r="CY275" s="127"/>
      <c r="DH275" s="127"/>
      <c r="DR275" s="127"/>
      <c r="EB275" s="127"/>
      <c r="EL275" s="127"/>
      <c r="EV275" s="127"/>
      <c r="FF275" s="127"/>
      <c r="FP275" s="127"/>
      <c r="FZ275" s="127"/>
      <c r="GJ275" s="127"/>
      <c r="GT275" s="127"/>
      <c r="HD275" s="127"/>
      <c r="HN275" s="127"/>
      <c r="HX275" s="127"/>
      <c r="IH275" s="127"/>
      <c r="IR275" s="127"/>
      <c r="JB275" s="127"/>
      <c r="JL275" s="127"/>
      <c r="JV275" s="127"/>
      <c r="KF275" s="127"/>
      <c r="KP275" s="127"/>
    </row>
    <row xmlns:x14ac="http://schemas.microsoft.com/office/spreadsheetml/2009/9/ac" r="276" s="3" customFormat="true" x14ac:dyDescent="0.25">
      <c r="A276" s="380"/>
      <c r="B276" s="127"/>
      <c r="L276" s="127"/>
      <c r="V276" s="127"/>
      <c r="AF276" s="127"/>
      <c r="AP276" s="127"/>
      <c r="AZ276" s="127"/>
      <c r="BJ276" s="127"/>
      <c r="BT276" s="127"/>
      <c r="CD276" s="127"/>
      <c r="CN276" s="127"/>
      <c r="CX276" s="127"/>
      <c r="CY276" s="127"/>
      <c r="DH276" s="127"/>
      <c r="DR276" s="127"/>
      <c r="EB276" s="127"/>
      <c r="EL276" s="127"/>
      <c r="EV276" s="127"/>
      <c r="FF276" s="127"/>
      <c r="FP276" s="127"/>
      <c r="FZ276" s="127"/>
      <c r="GJ276" s="127"/>
      <c r="GT276" s="127"/>
      <c r="HD276" s="127"/>
      <c r="HN276" s="127"/>
      <c r="HX276" s="127"/>
      <c r="IH276" s="127"/>
      <c r="IR276" s="127"/>
      <c r="JB276" s="127"/>
      <c r="JL276" s="127"/>
      <c r="JV276" s="127"/>
      <c r="KF276" s="127"/>
      <c r="KP276" s="127"/>
    </row>
    <row xmlns:x14ac="http://schemas.microsoft.com/office/spreadsheetml/2009/9/ac" r="277" s="3" customFormat="true" x14ac:dyDescent="0.25">
      <c r="A277" s="380"/>
      <c r="B277" s="127"/>
      <c r="L277" s="127"/>
      <c r="V277" s="127"/>
      <c r="AF277" s="127"/>
      <c r="AP277" s="127"/>
      <c r="AZ277" s="127"/>
      <c r="BJ277" s="127"/>
      <c r="BT277" s="127"/>
      <c r="CD277" s="127"/>
      <c r="CN277" s="127"/>
      <c r="CX277" s="127"/>
      <c r="CY277" s="127"/>
      <c r="DH277" s="127"/>
      <c r="DR277" s="127"/>
      <c r="EB277" s="127"/>
      <c r="EL277" s="127"/>
      <c r="EV277" s="127"/>
      <c r="FF277" s="127"/>
      <c r="FP277" s="127"/>
      <c r="FZ277" s="127"/>
      <c r="GJ277" s="127"/>
      <c r="GT277" s="127"/>
      <c r="HD277" s="127"/>
      <c r="HN277" s="127"/>
      <c r="HX277" s="127"/>
      <c r="IH277" s="127"/>
      <c r="IR277" s="127"/>
      <c r="JB277" s="127"/>
      <c r="JL277" s="127"/>
      <c r="JV277" s="127"/>
      <c r="KF277" s="127"/>
      <c r="KP277" s="127"/>
    </row>
    <row xmlns:x14ac="http://schemas.microsoft.com/office/spreadsheetml/2009/9/ac" r="278" s="3" customFormat="true" x14ac:dyDescent="0.25">
      <c r="A278" s="380"/>
      <c r="B278" s="127"/>
      <c r="L278" s="127"/>
      <c r="V278" s="127"/>
      <c r="AF278" s="127"/>
      <c r="AP278" s="127"/>
      <c r="AZ278" s="127"/>
      <c r="BJ278" s="127"/>
      <c r="BT278" s="127"/>
      <c r="CD278" s="127"/>
      <c r="CN278" s="127"/>
      <c r="CX278" s="127"/>
      <c r="CY278" s="127"/>
      <c r="DH278" s="127"/>
      <c r="DR278" s="127"/>
      <c r="EB278" s="127"/>
      <c r="EL278" s="127"/>
      <c r="EV278" s="127"/>
      <c r="FF278" s="127"/>
      <c r="FP278" s="127"/>
      <c r="FZ278" s="127"/>
      <c r="GJ278" s="127"/>
      <c r="GT278" s="127"/>
      <c r="HD278" s="127"/>
      <c r="HN278" s="127"/>
      <c r="HX278" s="127"/>
      <c r="IH278" s="127"/>
      <c r="IR278" s="127"/>
      <c r="JB278" s="127"/>
      <c r="JL278" s="127"/>
      <c r="JV278" s="127"/>
      <c r="KF278" s="127"/>
      <c r="KP278" s="127"/>
    </row>
    <row xmlns:x14ac="http://schemas.microsoft.com/office/spreadsheetml/2009/9/ac" r="279" s="3" customFormat="true" x14ac:dyDescent="0.25">
      <c r="A279" s="380"/>
      <c r="B279" s="127"/>
      <c r="L279" s="127"/>
      <c r="V279" s="127"/>
      <c r="AF279" s="127"/>
      <c r="AP279" s="127"/>
      <c r="AZ279" s="127"/>
      <c r="BJ279" s="127"/>
      <c r="BT279" s="127"/>
      <c r="CD279" s="127"/>
      <c r="CN279" s="127"/>
      <c r="CX279" s="127"/>
      <c r="CY279" s="127"/>
      <c r="DH279" s="127"/>
      <c r="DR279" s="127"/>
      <c r="EB279" s="127"/>
      <c r="EL279" s="127"/>
      <c r="EV279" s="127"/>
      <c r="FF279" s="127"/>
      <c r="FP279" s="127"/>
      <c r="FZ279" s="127"/>
      <c r="GJ279" s="127"/>
      <c r="GT279" s="127"/>
      <c r="HD279" s="127"/>
      <c r="HN279" s="127"/>
      <c r="HX279" s="127"/>
      <c r="IH279" s="127"/>
      <c r="IR279" s="127"/>
      <c r="JB279" s="127"/>
      <c r="JL279" s="127"/>
      <c r="JV279" s="127"/>
      <c r="KF279" s="127"/>
      <c r="KP279" s="127"/>
    </row>
    <row xmlns:x14ac="http://schemas.microsoft.com/office/spreadsheetml/2009/9/ac" r="280" s="3" customFormat="true" x14ac:dyDescent="0.25">
      <c r="A280" s="380"/>
      <c r="B280" s="127"/>
      <c r="L280" s="127"/>
      <c r="V280" s="127"/>
      <c r="AF280" s="127"/>
      <c r="AP280" s="127"/>
      <c r="AZ280" s="127"/>
      <c r="BJ280" s="127"/>
      <c r="BT280" s="127"/>
      <c r="CD280" s="127"/>
      <c r="CN280" s="127"/>
      <c r="CX280" s="127"/>
      <c r="CY280" s="127"/>
      <c r="DH280" s="127"/>
      <c r="DR280" s="127"/>
      <c r="EB280" s="127"/>
      <c r="EL280" s="127"/>
      <c r="EV280" s="127"/>
      <c r="FF280" s="127"/>
      <c r="FP280" s="127"/>
      <c r="FZ280" s="127"/>
      <c r="GJ280" s="127"/>
      <c r="GT280" s="127"/>
      <c r="HD280" s="127"/>
      <c r="HN280" s="127"/>
      <c r="HX280" s="127"/>
      <c r="IH280" s="127"/>
      <c r="IR280" s="127"/>
      <c r="JB280" s="127"/>
      <c r="JL280" s="127"/>
      <c r="JV280" s="127"/>
      <c r="KF280" s="127"/>
      <c r="KP280" s="127"/>
    </row>
    <row xmlns:x14ac="http://schemas.microsoft.com/office/spreadsheetml/2009/9/ac" r="281" s="3" customFormat="true" x14ac:dyDescent="0.25">
      <c r="A281" s="380"/>
      <c r="B281" s="127"/>
      <c r="L281" s="127"/>
      <c r="V281" s="127"/>
      <c r="AF281" s="127"/>
      <c r="AP281" s="127"/>
      <c r="AZ281" s="127"/>
      <c r="BJ281" s="127"/>
      <c r="BT281" s="127"/>
      <c r="CD281" s="127"/>
      <c r="CN281" s="127"/>
      <c r="CX281" s="127"/>
      <c r="CY281" s="127"/>
      <c r="DH281" s="127"/>
      <c r="DR281" s="127"/>
      <c r="EB281" s="127"/>
      <c r="EL281" s="127"/>
      <c r="EV281" s="127"/>
      <c r="FF281" s="127"/>
      <c r="FP281" s="127"/>
      <c r="FZ281" s="127"/>
      <c r="GJ281" s="127"/>
      <c r="GT281" s="127"/>
      <c r="HD281" s="127"/>
      <c r="HN281" s="127"/>
      <c r="HX281" s="127"/>
      <c r="IH281" s="127"/>
      <c r="IR281" s="127"/>
      <c r="JB281" s="127"/>
      <c r="JL281" s="127"/>
      <c r="JV281" s="127"/>
      <c r="KF281" s="127"/>
      <c r="KP281" s="127"/>
    </row>
    <row xmlns:x14ac="http://schemas.microsoft.com/office/spreadsheetml/2009/9/ac" r="282" s="3" customFormat="true" x14ac:dyDescent="0.25">
      <c r="A282" s="380"/>
      <c r="B282" s="127"/>
      <c r="L282" s="127"/>
      <c r="V282" s="127"/>
      <c r="AF282" s="127"/>
      <c r="AP282" s="127"/>
      <c r="AZ282" s="127"/>
      <c r="BJ282" s="127"/>
      <c r="BT282" s="127"/>
      <c r="CD282" s="127"/>
      <c r="CN282" s="127"/>
      <c r="CX282" s="127"/>
      <c r="CY282" s="127"/>
      <c r="DH282" s="127"/>
      <c r="DR282" s="127"/>
      <c r="EB282" s="127"/>
      <c r="EL282" s="127"/>
      <c r="EV282" s="127"/>
      <c r="FF282" s="127"/>
      <c r="FP282" s="127"/>
      <c r="FZ282" s="127"/>
      <c r="GJ282" s="127"/>
      <c r="GT282" s="127"/>
      <c r="HD282" s="127"/>
      <c r="HN282" s="127"/>
      <c r="HX282" s="127"/>
      <c r="IH282" s="127"/>
      <c r="IR282" s="127"/>
      <c r="JB282" s="127"/>
      <c r="JL282" s="127"/>
      <c r="JV282" s="127"/>
      <c r="KF282" s="127"/>
      <c r="KP282" s="127"/>
    </row>
    <row xmlns:x14ac="http://schemas.microsoft.com/office/spreadsheetml/2009/9/ac" r="283" s="3" customFormat="true" x14ac:dyDescent="0.25">
      <c r="A283" s="380"/>
      <c r="B283" s="127"/>
      <c r="L283" s="127"/>
      <c r="V283" s="127"/>
      <c r="AF283" s="127"/>
      <c r="AP283" s="127"/>
      <c r="AZ283" s="127"/>
      <c r="BJ283" s="127"/>
      <c r="BT283" s="127"/>
      <c r="CD283" s="127"/>
      <c r="CN283" s="127"/>
      <c r="CX283" s="127"/>
      <c r="CY283" s="127"/>
      <c r="DH283" s="127"/>
      <c r="DR283" s="127"/>
      <c r="EB283" s="127"/>
      <c r="EL283" s="127"/>
      <c r="EV283" s="127"/>
      <c r="FF283" s="127"/>
      <c r="FP283" s="127"/>
      <c r="FZ283" s="127"/>
      <c r="GJ283" s="127"/>
      <c r="GT283" s="127"/>
      <c r="HD283" s="127"/>
      <c r="HN283" s="127"/>
      <c r="HX283" s="127"/>
      <c r="IH283" s="127"/>
      <c r="IR283" s="127"/>
      <c r="JB283" s="127"/>
      <c r="JL283" s="127"/>
      <c r="JV283" s="127"/>
      <c r="KF283" s="127"/>
      <c r="KP283" s="127"/>
    </row>
    <row xmlns:x14ac="http://schemas.microsoft.com/office/spreadsheetml/2009/9/ac" r="284" s="3" customFormat="true" x14ac:dyDescent="0.25">
      <c r="A284" s="380"/>
      <c r="B284" s="127"/>
      <c r="L284" s="127"/>
      <c r="V284" s="127"/>
      <c r="AF284" s="127"/>
      <c r="AP284" s="127"/>
      <c r="AZ284" s="127"/>
      <c r="BJ284" s="127"/>
      <c r="BT284" s="127"/>
      <c r="CD284" s="127"/>
      <c r="CN284" s="127"/>
      <c r="CX284" s="127"/>
      <c r="CY284" s="127"/>
      <c r="DH284" s="127"/>
      <c r="DR284" s="127"/>
      <c r="EB284" s="127"/>
      <c r="EL284" s="127"/>
      <c r="EV284" s="127"/>
      <c r="FF284" s="127"/>
      <c r="FP284" s="127"/>
      <c r="FZ284" s="127"/>
      <c r="GJ284" s="127"/>
      <c r="GT284" s="127"/>
      <c r="HD284" s="127"/>
      <c r="HN284" s="127"/>
      <c r="HX284" s="127"/>
      <c r="IH284" s="127"/>
      <c r="IR284" s="127"/>
      <c r="JB284" s="127"/>
      <c r="JL284" s="127"/>
      <c r="JV284" s="127"/>
      <c r="KF284" s="127"/>
      <c r="KP284" s="127"/>
    </row>
    <row xmlns:x14ac="http://schemas.microsoft.com/office/spreadsheetml/2009/9/ac" r="285" s="3" customFormat="true" x14ac:dyDescent="0.25">
      <c r="A285" s="380"/>
      <c r="B285" s="127"/>
      <c r="L285" s="127"/>
      <c r="V285" s="127"/>
      <c r="AF285" s="127"/>
      <c r="AP285" s="127"/>
      <c r="AZ285" s="127"/>
      <c r="BJ285" s="127"/>
      <c r="BT285" s="127"/>
      <c r="CD285" s="127"/>
      <c r="CN285" s="127"/>
      <c r="CX285" s="127"/>
      <c r="CY285" s="127"/>
      <c r="DH285" s="127"/>
      <c r="DR285" s="127"/>
      <c r="EB285" s="127"/>
      <c r="EL285" s="127"/>
      <c r="EV285" s="127"/>
      <c r="FF285" s="127"/>
      <c r="FP285" s="127"/>
      <c r="FZ285" s="127"/>
      <c r="GJ285" s="127"/>
      <c r="GT285" s="127"/>
      <c r="HD285" s="127"/>
      <c r="HN285" s="127"/>
      <c r="HX285" s="127"/>
      <c r="IH285" s="127"/>
      <c r="IR285" s="127"/>
      <c r="JB285" s="127"/>
      <c r="JL285" s="127"/>
      <c r="JV285" s="127"/>
      <c r="KF285" s="127"/>
      <c r="KP285" s="127"/>
    </row>
    <row xmlns:x14ac="http://schemas.microsoft.com/office/spreadsheetml/2009/9/ac" r="286" s="3" customFormat="true" x14ac:dyDescent="0.25">
      <c r="A286" s="380"/>
      <c r="B286" s="127"/>
      <c r="L286" s="127"/>
      <c r="V286" s="127"/>
      <c r="AF286" s="127"/>
      <c r="AP286" s="127"/>
      <c r="AZ286" s="127"/>
      <c r="BJ286" s="127"/>
      <c r="BT286" s="127"/>
      <c r="CD286" s="127"/>
      <c r="CN286" s="127"/>
      <c r="CX286" s="127"/>
      <c r="CY286" s="127"/>
      <c r="DH286" s="127"/>
      <c r="DR286" s="127"/>
      <c r="EB286" s="127"/>
      <c r="EL286" s="127"/>
      <c r="EV286" s="127"/>
      <c r="FF286" s="127"/>
      <c r="FP286" s="127"/>
      <c r="FZ286" s="127"/>
      <c r="GJ286" s="127"/>
      <c r="GT286" s="127"/>
      <c r="HD286" s="127"/>
      <c r="HN286" s="127"/>
      <c r="HX286" s="127"/>
      <c r="IH286" s="127"/>
      <c r="IR286" s="127"/>
      <c r="JB286" s="127"/>
      <c r="JL286" s="127"/>
      <c r="JV286" s="127"/>
      <c r="KF286" s="127"/>
      <c r="KP286" s="127"/>
    </row>
    <row xmlns:x14ac="http://schemas.microsoft.com/office/spreadsheetml/2009/9/ac" r="287" s="3" customFormat="true" x14ac:dyDescent="0.25">
      <c r="A287" s="380"/>
      <c r="B287" s="127"/>
      <c r="L287" s="127"/>
      <c r="V287" s="127"/>
      <c r="AF287" s="127"/>
      <c r="AP287" s="127"/>
      <c r="AZ287" s="127"/>
      <c r="BJ287" s="127"/>
      <c r="BT287" s="127"/>
      <c r="CD287" s="127"/>
      <c r="CN287" s="127"/>
      <c r="CX287" s="127"/>
      <c r="CY287" s="127"/>
      <c r="DH287" s="127"/>
      <c r="DR287" s="127"/>
      <c r="EB287" s="127"/>
      <c r="EL287" s="127"/>
      <c r="EV287" s="127"/>
      <c r="FF287" s="127"/>
      <c r="FP287" s="127"/>
      <c r="FZ287" s="127"/>
      <c r="GJ287" s="127"/>
      <c r="GT287" s="127"/>
      <c r="HD287" s="127"/>
      <c r="HN287" s="127"/>
      <c r="HX287" s="127"/>
      <c r="IH287" s="127"/>
      <c r="IR287" s="127"/>
      <c r="JB287" s="127"/>
      <c r="JL287" s="127"/>
      <c r="JV287" s="127"/>
      <c r="KF287" s="127"/>
      <c r="KP287" s="127"/>
    </row>
    <row xmlns:x14ac="http://schemas.microsoft.com/office/spreadsheetml/2009/9/ac" r="288" s="3" customFormat="true" x14ac:dyDescent="0.25">
      <c r="A288" s="380"/>
      <c r="B288" s="127"/>
      <c r="L288" s="127"/>
      <c r="V288" s="127"/>
      <c r="AF288" s="127"/>
      <c r="AP288" s="127"/>
      <c r="AZ288" s="127"/>
      <c r="BJ288" s="127"/>
      <c r="BT288" s="127"/>
      <c r="CD288" s="127"/>
      <c r="CN288" s="127"/>
      <c r="CX288" s="127"/>
      <c r="CY288" s="127"/>
      <c r="DH288" s="127"/>
      <c r="DR288" s="127"/>
      <c r="EB288" s="127"/>
      <c r="EL288" s="127"/>
      <c r="EV288" s="127"/>
      <c r="FF288" s="127"/>
      <c r="FP288" s="127"/>
      <c r="FZ288" s="127"/>
      <c r="GJ288" s="127"/>
      <c r="GT288" s="127"/>
      <c r="HD288" s="127"/>
      <c r="HN288" s="127"/>
      <c r="HX288" s="127"/>
      <c r="IH288" s="127"/>
      <c r="IR288" s="127"/>
      <c r="JB288" s="127"/>
      <c r="JL288" s="127"/>
      <c r="JV288" s="127"/>
      <c r="KF288" s="127"/>
      <c r="KP288" s="127"/>
    </row>
    <row xmlns:x14ac="http://schemas.microsoft.com/office/spreadsheetml/2009/9/ac" r="289" s="3" customFormat="true" x14ac:dyDescent="0.25">
      <c r="A289" s="380"/>
      <c r="B289" s="127"/>
      <c r="L289" s="127"/>
      <c r="V289" s="127"/>
      <c r="AF289" s="127"/>
      <c r="AP289" s="127"/>
      <c r="AZ289" s="127"/>
      <c r="BJ289" s="127"/>
      <c r="BT289" s="127"/>
      <c r="CD289" s="127"/>
      <c r="CN289" s="127"/>
      <c r="CX289" s="127"/>
      <c r="CY289" s="127"/>
      <c r="DH289" s="127"/>
      <c r="DR289" s="127"/>
      <c r="EB289" s="127"/>
      <c r="EL289" s="127"/>
      <c r="EV289" s="127"/>
      <c r="FF289" s="127"/>
      <c r="FP289" s="127"/>
      <c r="FZ289" s="127"/>
      <c r="GJ289" s="127"/>
      <c r="GT289" s="127"/>
      <c r="HD289" s="127"/>
      <c r="HN289" s="127"/>
      <c r="HX289" s="127"/>
      <c r="IH289" s="127"/>
      <c r="IR289" s="127"/>
      <c r="JB289" s="127"/>
      <c r="JL289" s="127"/>
      <c r="JV289" s="127"/>
      <c r="KF289" s="127"/>
      <c r="KP289" s="127"/>
    </row>
    <row xmlns:x14ac="http://schemas.microsoft.com/office/spreadsheetml/2009/9/ac" r="290" s="3" customFormat="true" x14ac:dyDescent="0.25">
      <c r="A290" s="380"/>
      <c r="B290" s="127"/>
      <c r="L290" s="127"/>
      <c r="V290" s="127"/>
      <c r="AF290" s="127"/>
      <c r="AP290" s="127"/>
      <c r="AZ290" s="127"/>
      <c r="BJ290" s="127"/>
      <c r="BT290" s="127"/>
      <c r="CD290" s="127"/>
      <c r="CN290" s="127"/>
      <c r="CX290" s="127"/>
      <c r="CY290" s="127"/>
      <c r="DH290" s="127"/>
      <c r="DR290" s="127"/>
      <c r="EB290" s="127"/>
      <c r="EL290" s="127"/>
      <c r="EV290" s="127"/>
      <c r="FF290" s="127"/>
      <c r="FP290" s="127"/>
      <c r="FZ290" s="127"/>
      <c r="GJ290" s="127"/>
      <c r="GT290" s="127"/>
      <c r="HD290" s="127"/>
      <c r="HN290" s="127"/>
      <c r="HX290" s="127"/>
      <c r="IH290" s="127"/>
      <c r="IR290" s="127"/>
      <c r="JB290" s="127"/>
      <c r="JL290" s="127"/>
      <c r="JV290" s="127"/>
      <c r="KF290" s="127"/>
      <c r="KP290" s="127"/>
    </row>
    <row xmlns:x14ac="http://schemas.microsoft.com/office/spreadsheetml/2009/9/ac" r="291" s="3" customFormat="true" x14ac:dyDescent="0.25">
      <c r="A291" s="380"/>
      <c r="B291" s="127"/>
      <c r="L291" s="127"/>
      <c r="V291" s="127"/>
      <c r="AF291" s="127"/>
      <c r="AP291" s="127"/>
      <c r="AZ291" s="127"/>
      <c r="BJ291" s="127"/>
      <c r="BT291" s="127"/>
      <c r="CD291" s="127"/>
      <c r="CN291" s="127"/>
      <c r="CX291" s="127"/>
      <c r="CY291" s="127"/>
      <c r="DH291" s="127"/>
      <c r="DR291" s="127"/>
      <c r="EB291" s="127"/>
      <c r="EL291" s="127"/>
      <c r="EV291" s="127"/>
      <c r="FF291" s="127"/>
      <c r="FP291" s="127"/>
      <c r="FZ291" s="127"/>
      <c r="GJ291" s="127"/>
      <c r="GT291" s="127"/>
      <c r="HD291" s="127"/>
      <c r="HN291" s="127"/>
      <c r="HX291" s="127"/>
      <c r="IH291" s="127"/>
      <c r="IR291" s="127"/>
      <c r="JB291" s="127"/>
      <c r="JL291" s="127"/>
      <c r="JV291" s="127"/>
      <c r="KF291" s="127"/>
      <c r="KP291" s="127"/>
    </row>
    <row xmlns:x14ac="http://schemas.microsoft.com/office/spreadsheetml/2009/9/ac" r="292" s="3" customFormat="true" x14ac:dyDescent="0.25">
      <c r="A292" s="380"/>
      <c r="B292" s="127"/>
      <c r="L292" s="127"/>
      <c r="V292" s="127"/>
      <c r="AF292" s="127"/>
      <c r="AP292" s="127"/>
      <c r="AZ292" s="127"/>
      <c r="BJ292" s="127"/>
      <c r="BT292" s="127"/>
      <c r="CD292" s="127"/>
      <c r="CN292" s="127"/>
      <c r="CX292" s="127"/>
      <c r="CY292" s="127"/>
      <c r="DH292" s="127"/>
      <c r="DR292" s="127"/>
      <c r="EB292" s="127"/>
      <c r="EL292" s="127"/>
      <c r="EV292" s="127"/>
      <c r="FF292" s="127"/>
      <c r="FP292" s="127"/>
      <c r="FZ292" s="127"/>
      <c r="GJ292" s="127"/>
      <c r="GT292" s="127"/>
      <c r="HD292" s="127"/>
      <c r="HN292" s="127"/>
      <c r="HX292" s="127"/>
      <c r="IH292" s="127"/>
      <c r="IR292" s="127"/>
      <c r="JB292" s="127"/>
      <c r="JL292" s="127"/>
      <c r="JV292" s="127"/>
      <c r="KF292" s="127"/>
      <c r="KP292" s="127"/>
    </row>
    <row xmlns:x14ac="http://schemas.microsoft.com/office/spreadsheetml/2009/9/ac" r="293" s="3" customFormat="true" x14ac:dyDescent="0.25">
      <c r="A293" s="380"/>
      <c r="B293" s="127"/>
      <c r="L293" s="127"/>
      <c r="V293" s="127"/>
      <c r="AF293" s="127"/>
      <c r="AP293" s="127"/>
      <c r="AZ293" s="127"/>
      <c r="BJ293" s="127"/>
      <c r="BT293" s="127"/>
      <c r="CD293" s="127"/>
      <c r="CN293" s="127"/>
      <c r="CX293" s="127"/>
      <c r="CY293" s="127"/>
      <c r="DH293" s="127"/>
      <c r="DR293" s="127"/>
      <c r="EB293" s="127"/>
      <c r="EL293" s="127"/>
      <c r="EV293" s="127"/>
      <c r="FF293" s="127"/>
      <c r="FP293" s="127"/>
      <c r="FZ293" s="127"/>
      <c r="GJ293" s="127"/>
      <c r="GT293" s="127"/>
      <c r="HD293" s="127"/>
      <c r="HN293" s="127"/>
      <c r="HX293" s="127"/>
      <c r="IH293" s="127"/>
      <c r="IR293" s="127"/>
      <c r="JB293" s="127"/>
      <c r="JL293" s="127"/>
      <c r="JV293" s="127"/>
      <c r="KF293" s="127"/>
      <c r="KP293" s="127"/>
    </row>
    <row xmlns:x14ac="http://schemas.microsoft.com/office/spreadsheetml/2009/9/ac" r="294" s="3" customFormat="true" x14ac:dyDescent="0.25">
      <c r="A294" s="380"/>
      <c r="B294" s="127"/>
      <c r="L294" s="127"/>
      <c r="V294" s="127"/>
      <c r="AF294" s="127"/>
      <c r="AP294" s="127"/>
      <c r="AZ294" s="127"/>
      <c r="BJ294" s="127"/>
      <c r="BT294" s="127"/>
      <c r="CD294" s="127"/>
      <c r="CN294" s="127"/>
      <c r="CX294" s="127"/>
      <c r="CY294" s="127"/>
      <c r="DH294" s="127"/>
      <c r="DR294" s="127"/>
      <c r="EB294" s="127"/>
      <c r="EL294" s="127"/>
      <c r="EV294" s="127"/>
      <c r="FF294" s="127"/>
      <c r="FP294" s="127"/>
      <c r="FZ294" s="127"/>
      <c r="GJ294" s="127"/>
      <c r="GT294" s="127"/>
      <c r="HD294" s="127"/>
      <c r="HN294" s="127"/>
      <c r="HX294" s="127"/>
      <c r="IH294" s="127"/>
      <c r="IR294" s="127"/>
      <c r="JB294" s="127"/>
      <c r="JL294" s="127"/>
      <c r="JV294" s="127"/>
      <c r="KF294" s="127"/>
      <c r="KP294" s="127"/>
    </row>
    <row xmlns:x14ac="http://schemas.microsoft.com/office/spreadsheetml/2009/9/ac" r="295" s="3" customFormat="true" x14ac:dyDescent="0.25">
      <c r="A295" s="380"/>
      <c r="B295" s="127"/>
      <c r="L295" s="127"/>
      <c r="V295" s="127"/>
      <c r="AF295" s="127"/>
      <c r="AP295" s="127"/>
      <c r="AZ295" s="127"/>
      <c r="BJ295" s="127"/>
      <c r="BT295" s="127"/>
      <c r="CD295" s="127"/>
      <c r="CN295" s="127"/>
      <c r="CX295" s="127"/>
      <c r="CY295" s="127"/>
      <c r="DH295" s="127"/>
      <c r="DR295" s="127"/>
      <c r="EB295" s="127"/>
      <c r="EL295" s="127"/>
      <c r="EV295" s="127"/>
      <c r="FF295" s="127"/>
      <c r="FP295" s="127"/>
      <c r="FZ295" s="127"/>
      <c r="GJ295" s="127"/>
      <c r="GT295" s="127"/>
      <c r="HD295" s="127"/>
      <c r="HN295" s="127"/>
      <c r="HX295" s="127"/>
      <c r="IH295" s="127"/>
      <c r="IR295" s="127"/>
      <c r="JB295" s="127"/>
      <c r="JL295" s="127"/>
      <c r="JV295" s="127"/>
      <c r="KF295" s="127"/>
      <c r="KP295" s="127"/>
    </row>
    <row xmlns:x14ac="http://schemas.microsoft.com/office/spreadsheetml/2009/9/ac" r="296" s="3" customFormat="true" x14ac:dyDescent="0.25">
      <c r="A296" s="380"/>
      <c r="B296" s="127"/>
      <c r="L296" s="127"/>
      <c r="V296" s="127"/>
      <c r="AF296" s="127"/>
      <c r="AP296" s="127"/>
      <c r="AZ296" s="127"/>
      <c r="BJ296" s="127"/>
      <c r="BT296" s="127"/>
      <c r="CD296" s="127"/>
      <c r="CN296" s="127"/>
      <c r="CX296" s="127"/>
      <c r="CY296" s="127"/>
      <c r="DH296" s="127"/>
      <c r="DR296" s="127"/>
      <c r="EB296" s="127"/>
      <c r="EL296" s="127"/>
      <c r="EV296" s="127"/>
      <c r="FF296" s="127"/>
      <c r="FP296" s="127"/>
      <c r="FZ296" s="127"/>
      <c r="GJ296" s="127"/>
      <c r="GT296" s="127"/>
      <c r="HD296" s="127"/>
      <c r="HN296" s="127"/>
      <c r="HX296" s="127"/>
      <c r="IH296" s="127"/>
      <c r="IR296" s="127"/>
      <c r="JB296" s="127"/>
      <c r="JL296" s="127"/>
      <c r="JV296" s="127"/>
      <c r="KF296" s="127"/>
      <c r="KP296" s="127"/>
    </row>
    <row xmlns:x14ac="http://schemas.microsoft.com/office/spreadsheetml/2009/9/ac" r="297" s="3" customFormat="true" x14ac:dyDescent="0.25">
      <c r="A297" s="380"/>
      <c r="B297" s="127"/>
      <c r="L297" s="127"/>
      <c r="V297" s="127"/>
      <c r="AF297" s="127"/>
      <c r="AP297" s="127"/>
      <c r="AZ297" s="127"/>
      <c r="BJ297" s="127"/>
      <c r="BT297" s="127"/>
      <c r="CD297" s="127"/>
      <c r="CN297" s="127"/>
      <c r="CX297" s="127"/>
      <c r="CY297" s="127"/>
      <c r="DH297" s="127"/>
      <c r="DR297" s="127"/>
      <c r="EB297" s="127"/>
      <c r="EL297" s="127"/>
      <c r="EV297" s="127"/>
      <c r="FF297" s="127"/>
      <c r="FP297" s="127"/>
      <c r="FZ297" s="127"/>
      <c r="GJ297" s="127"/>
      <c r="GT297" s="127"/>
      <c r="HD297" s="127"/>
      <c r="HN297" s="127"/>
      <c r="HX297" s="127"/>
      <c r="IH297" s="127"/>
      <c r="IR297" s="127"/>
      <c r="JB297" s="127"/>
      <c r="JL297" s="127"/>
      <c r="JV297" s="127"/>
      <c r="KF297" s="127"/>
      <c r="KP297" s="127"/>
    </row>
    <row xmlns:x14ac="http://schemas.microsoft.com/office/spreadsheetml/2009/9/ac" r="298" s="3" customFormat="true" x14ac:dyDescent="0.25">
      <c r="A298" s="380"/>
      <c r="B298" s="127"/>
      <c r="L298" s="127"/>
      <c r="V298" s="127"/>
      <c r="AF298" s="127"/>
      <c r="AP298" s="127"/>
      <c r="AZ298" s="127"/>
      <c r="BJ298" s="127"/>
      <c r="BT298" s="127"/>
      <c r="CD298" s="127"/>
      <c r="CN298" s="127"/>
      <c r="CX298" s="127"/>
      <c r="CY298" s="127"/>
      <c r="DH298" s="127"/>
      <c r="DR298" s="127"/>
      <c r="EB298" s="127"/>
      <c r="EL298" s="127"/>
      <c r="EV298" s="127"/>
      <c r="FF298" s="127"/>
      <c r="FP298" s="127"/>
      <c r="FZ298" s="127"/>
      <c r="GJ298" s="127"/>
      <c r="GT298" s="127"/>
      <c r="HD298" s="127"/>
      <c r="HN298" s="127"/>
      <c r="HX298" s="127"/>
      <c r="IH298" s="127"/>
      <c r="IR298" s="127"/>
      <c r="JB298" s="127"/>
      <c r="JL298" s="127"/>
      <c r="JV298" s="127"/>
      <c r="KF298" s="127"/>
      <c r="KP298" s="127"/>
    </row>
    <row xmlns:x14ac="http://schemas.microsoft.com/office/spreadsheetml/2009/9/ac" r="299" s="3" customFormat="true" x14ac:dyDescent="0.25">
      <c r="A299" s="380"/>
      <c r="B299" s="127"/>
      <c r="L299" s="127"/>
      <c r="V299" s="127"/>
      <c r="AF299" s="127"/>
      <c r="AP299" s="127"/>
      <c r="AZ299" s="127"/>
      <c r="BJ299" s="127"/>
      <c r="BT299" s="127"/>
      <c r="CD299" s="127"/>
      <c r="CN299" s="127"/>
      <c r="CX299" s="127"/>
      <c r="CY299" s="127"/>
      <c r="DH299" s="127"/>
      <c r="DR299" s="127"/>
      <c r="EB299" s="127"/>
      <c r="EL299" s="127"/>
      <c r="EV299" s="127"/>
      <c r="FF299" s="127"/>
      <c r="FP299" s="127"/>
      <c r="FZ299" s="127"/>
      <c r="GJ299" s="127"/>
      <c r="GT299" s="127"/>
      <c r="HD299" s="127"/>
      <c r="HN299" s="127"/>
      <c r="HX299" s="127"/>
      <c r="IH299" s="127"/>
      <c r="IR299" s="127"/>
      <c r="JB299" s="127"/>
      <c r="JL299" s="127"/>
      <c r="JV299" s="127"/>
      <c r="KF299" s="127"/>
      <c r="KP299" s="127"/>
    </row>
    <row xmlns:x14ac="http://schemas.microsoft.com/office/spreadsheetml/2009/9/ac" r="300" s="3" customFormat="true" x14ac:dyDescent="0.25">
      <c r="A300" s="380"/>
      <c r="B300" s="127"/>
      <c r="L300" s="127"/>
      <c r="V300" s="127"/>
      <c r="AF300" s="127"/>
      <c r="AP300" s="127"/>
      <c r="AZ300" s="127"/>
      <c r="BJ300" s="127"/>
      <c r="BT300" s="127"/>
      <c r="CD300" s="127"/>
      <c r="CN300" s="127"/>
      <c r="CX300" s="127"/>
      <c r="CY300" s="127"/>
      <c r="DH300" s="127"/>
      <c r="DR300" s="127"/>
      <c r="EB300" s="127"/>
      <c r="EL300" s="127"/>
      <c r="EV300" s="127"/>
      <c r="FF300" s="127"/>
      <c r="FP300" s="127"/>
      <c r="FZ300" s="127"/>
      <c r="GJ300" s="127"/>
      <c r="GT300" s="127"/>
      <c r="HD300" s="127"/>
      <c r="HN300" s="127"/>
      <c r="HX300" s="127"/>
      <c r="IH300" s="127"/>
      <c r="IR300" s="127"/>
      <c r="JB300" s="127"/>
      <c r="JL300" s="127"/>
      <c r="JV300" s="127"/>
      <c r="KF300" s="127"/>
      <c r="KP300" s="127"/>
    </row>
    <row xmlns:x14ac="http://schemas.microsoft.com/office/spreadsheetml/2009/9/ac" r="301" s="3" customFormat="true" x14ac:dyDescent="0.25">
      <c r="A301" s="380"/>
      <c r="B301" s="127"/>
      <c r="L301" s="127"/>
      <c r="V301" s="127"/>
      <c r="AF301" s="127"/>
      <c r="AP301" s="127"/>
      <c r="AZ301" s="127"/>
      <c r="BJ301" s="127"/>
      <c r="BT301" s="127"/>
      <c r="CD301" s="127"/>
      <c r="CN301" s="127"/>
      <c r="CX301" s="127"/>
      <c r="CY301" s="127"/>
      <c r="DH301" s="127"/>
      <c r="DR301" s="127"/>
      <c r="EB301" s="127"/>
      <c r="EL301" s="127"/>
      <c r="EV301" s="127"/>
      <c r="FF301" s="127"/>
      <c r="FP301" s="127"/>
      <c r="FZ301" s="127"/>
      <c r="GJ301" s="127"/>
      <c r="GT301" s="127"/>
      <c r="HD301" s="127"/>
      <c r="HN301" s="127"/>
      <c r="HX301" s="127"/>
      <c r="IH301" s="127"/>
      <c r="IR301" s="127"/>
      <c r="JB301" s="127"/>
      <c r="JL301" s="127"/>
      <c r="JV301" s="127"/>
      <c r="KF301" s="127"/>
      <c r="KP301" s="127"/>
    </row>
    <row xmlns:x14ac="http://schemas.microsoft.com/office/spreadsheetml/2009/9/ac" r="302" s="3" customFormat="true" x14ac:dyDescent="0.25">
      <c r="A302" s="380"/>
      <c r="B302" s="127"/>
      <c r="L302" s="127"/>
      <c r="V302" s="127"/>
      <c r="AF302" s="127"/>
      <c r="AP302" s="127"/>
      <c r="AZ302" s="127"/>
      <c r="BJ302" s="127"/>
      <c r="BT302" s="127"/>
      <c r="CD302" s="127"/>
      <c r="CN302" s="127"/>
      <c r="CX302" s="127"/>
      <c r="CY302" s="127"/>
      <c r="DH302" s="127"/>
      <c r="DR302" s="127"/>
      <c r="EB302" s="127"/>
      <c r="EL302" s="127"/>
      <c r="EV302" s="127"/>
      <c r="FF302" s="127"/>
      <c r="FP302" s="127"/>
      <c r="FZ302" s="127"/>
      <c r="GJ302" s="127"/>
      <c r="GT302" s="127"/>
      <c r="HD302" s="127"/>
      <c r="HN302" s="127"/>
      <c r="HX302" s="127"/>
      <c r="IH302" s="127"/>
      <c r="IR302" s="127"/>
      <c r="JB302" s="127"/>
      <c r="JL302" s="127"/>
      <c r="JV302" s="127"/>
      <c r="KF302" s="127"/>
      <c r="KP302" s="127"/>
    </row>
    <row xmlns:x14ac="http://schemas.microsoft.com/office/spreadsheetml/2009/9/ac" r="303" s="3" customFormat="true" x14ac:dyDescent="0.25">
      <c r="A303" s="380"/>
      <c r="B303" s="127"/>
      <c r="L303" s="127"/>
      <c r="V303" s="127"/>
      <c r="AF303" s="127"/>
      <c r="AP303" s="127"/>
      <c r="AZ303" s="127"/>
      <c r="BJ303" s="127"/>
      <c r="BT303" s="127"/>
      <c r="CD303" s="127"/>
      <c r="CN303" s="127"/>
      <c r="CX303" s="127"/>
      <c r="CY303" s="127"/>
      <c r="DH303" s="127"/>
      <c r="DR303" s="127"/>
      <c r="EB303" s="127"/>
      <c r="EL303" s="127"/>
      <c r="EV303" s="127"/>
      <c r="FF303" s="127"/>
      <c r="FP303" s="127"/>
      <c r="FZ303" s="127"/>
      <c r="GJ303" s="127"/>
      <c r="GT303" s="127"/>
      <c r="HD303" s="127"/>
      <c r="HN303" s="127"/>
      <c r="HX303" s="127"/>
      <c r="IH303" s="127"/>
      <c r="IR303" s="127"/>
      <c r="JB303" s="127"/>
      <c r="JL303" s="127"/>
      <c r="JV303" s="127"/>
      <c r="KF303" s="127"/>
      <c r="KP303" s="127"/>
    </row>
    <row xmlns:x14ac="http://schemas.microsoft.com/office/spreadsheetml/2009/9/ac" r="304" s="3" customFormat="true" x14ac:dyDescent="0.25">
      <c r="A304" s="380"/>
      <c r="B304" s="127"/>
      <c r="L304" s="127"/>
      <c r="V304" s="127"/>
      <c r="AF304" s="127"/>
      <c r="AP304" s="127"/>
      <c r="AZ304" s="127"/>
      <c r="BJ304" s="127"/>
      <c r="BT304" s="127"/>
      <c r="CD304" s="127"/>
      <c r="CN304" s="127"/>
      <c r="CX304" s="127"/>
      <c r="CY304" s="127"/>
      <c r="DH304" s="127"/>
      <c r="DR304" s="127"/>
      <c r="EB304" s="127"/>
      <c r="EL304" s="127"/>
      <c r="EV304" s="127"/>
      <c r="FF304" s="127"/>
      <c r="FP304" s="127"/>
      <c r="FZ304" s="127"/>
      <c r="GJ304" s="127"/>
      <c r="GT304" s="127"/>
      <c r="HD304" s="127"/>
      <c r="HN304" s="127"/>
      <c r="HX304" s="127"/>
      <c r="IH304" s="127"/>
      <c r="IR304" s="127"/>
      <c r="JB304" s="127"/>
      <c r="JL304" s="127"/>
      <c r="JV304" s="127"/>
      <c r="KF304" s="127"/>
      <c r="KP304" s="127"/>
    </row>
    <row xmlns:x14ac="http://schemas.microsoft.com/office/spreadsheetml/2009/9/ac" r="305" s="3" customFormat="true" x14ac:dyDescent="0.25">
      <c r="A305" s="380"/>
      <c r="B305" s="127"/>
      <c r="L305" s="127"/>
      <c r="V305" s="127"/>
      <c r="AF305" s="127"/>
      <c r="AP305" s="127"/>
      <c r="AZ305" s="127"/>
      <c r="BJ305" s="127"/>
      <c r="BT305" s="127"/>
      <c r="CD305" s="127"/>
      <c r="CN305" s="127"/>
      <c r="CX305" s="127"/>
      <c r="CY305" s="127"/>
      <c r="DH305" s="127"/>
      <c r="DR305" s="127"/>
      <c r="EB305" s="127"/>
      <c r="EL305" s="127"/>
      <c r="EV305" s="127"/>
      <c r="FF305" s="127"/>
      <c r="FP305" s="127"/>
      <c r="FZ305" s="127"/>
      <c r="GJ305" s="127"/>
      <c r="GT305" s="127"/>
      <c r="HD305" s="127"/>
      <c r="HN305" s="127"/>
      <c r="HX305" s="127"/>
      <c r="IH305" s="127"/>
      <c r="IR305" s="127"/>
      <c r="JB305" s="127"/>
      <c r="JL305" s="127"/>
      <c r="JV305" s="127"/>
      <c r="KF305" s="127"/>
      <c r="KP305" s="127"/>
    </row>
    <row xmlns:x14ac="http://schemas.microsoft.com/office/spreadsheetml/2009/9/ac" r="306" s="3" customFormat="true" x14ac:dyDescent="0.25">
      <c r="A306" s="380"/>
      <c r="B306" s="127"/>
      <c r="L306" s="127"/>
      <c r="V306" s="127"/>
      <c r="AF306" s="127"/>
      <c r="AP306" s="127"/>
      <c r="AZ306" s="127"/>
      <c r="BJ306" s="127"/>
      <c r="BT306" s="127"/>
      <c r="CD306" s="127"/>
      <c r="CN306" s="127"/>
      <c r="CX306" s="127"/>
      <c r="CY306" s="127"/>
      <c r="DH306" s="127"/>
      <c r="DR306" s="127"/>
      <c r="EB306" s="127"/>
      <c r="EL306" s="127"/>
      <c r="EV306" s="127"/>
      <c r="FF306" s="127"/>
      <c r="FP306" s="127"/>
      <c r="FZ306" s="127"/>
      <c r="GJ306" s="127"/>
      <c r="GT306" s="127"/>
      <c r="HD306" s="127"/>
      <c r="HN306" s="127"/>
      <c r="HX306" s="127"/>
      <c r="IH306" s="127"/>
      <c r="IR306" s="127"/>
      <c r="JB306" s="127"/>
      <c r="JL306" s="127"/>
      <c r="JV306" s="127"/>
      <c r="KF306" s="127"/>
      <c r="KP306" s="127"/>
    </row>
    <row xmlns:x14ac="http://schemas.microsoft.com/office/spreadsheetml/2009/9/ac" r="307" s="3" customFormat="true" x14ac:dyDescent="0.25">
      <c r="A307" s="380"/>
      <c r="B307" s="127"/>
      <c r="L307" s="127"/>
      <c r="V307" s="127"/>
      <c r="AF307" s="127"/>
      <c r="AP307" s="127"/>
      <c r="AZ307" s="127"/>
      <c r="BJ307" s="127"/>
      <c r="BT307" s="127"/>
      <c r="CD307" s="127"/>
      <c r="CN307" s="127"/>
      <c r="CX307" s="127"/>
      <c r="CY307" s="127"/>
      <c r="DH307" s="127"/>
      <c r="DR307" s="127"/>
      <c r="EB307" s="127"/>
      <c r="EL307" s="127"/>
      <c r="EV307" s="127"/>
      <c r="FF307" s="127"/>
      <c r="FP307" s="127"/>
      <c r="FZ307" s="127"/>
      <c r="GJ307" s="127"/>
      <c r="GT307" s="127"/>
      <c r="HD307" s="127"/>
      <c r="HN307" s="127"/>
      <c r="HX307" s="127"/>
      <c r="IH307" s="127"/>
      <c r="IR307" s="127"/>
      <c r="JB307" s="127"/>
      <c r="JL307" s="127"/>
      <c r="JV307" s="127"/>
      <c r="KF307" s="127"/>
      <c r="KP307" s="127"/>
    </row>
    <row xmlns:x14ac="http://schemas.microsoft.com/office/spreadsheetml/2009/9/ac" r="308" s="3" customFormat="true" x14ac:dyDescent="0.25">
      <c r="A308" s="380"/>
      <c r="B308" s="127"/>
      <c r="L308" s="127"/>
      <c r="V308" s="127"/>
      <c r="AF308" s="127"/>
      <c r="AP308" s="127"/>
      <c r="AZ308" s="127"/>
      <c r="BJ308" s="127"/>
      <c r="BT308" s="127"/>
      <c r="CD308" s="127"/>
      <c r="CN308" s="127"/>
      <c r="CX308" s="127"/>
      <c r="CY308" s="127"/>
      <c r="DH308" s="127"/>
      <c r="DR308" s="127"/>
      <c r="EB308" s="127"/>
      <c r="EL308" s="127"/>
      <c r="EV308" s="127"/>
      <c r="FF308" s="127"/>
      <c r="FP308" s="127"/>
      <c r="FZ308" s="127"/>
      <c r="GJ308" s="127"/>
      <c r="GT308" s="127"/>
      <c r="HD308" s="127"/>
      <c r="HN308" s="127"/>
      <c r="HX308" s="127"/>
      <c r="IH308" s="127"/>
      <c r="IR308" s="127"/>
      <c r="JB308" s="127"/>
      <c r="JL308" s="127"/>
      <c r="JV308" s="127"/>
      <c r="KF308" s="127"/>
      <c r="KP308" s="127"/>
    </row>
    <row xmlns:x14ac="http://schemas.microsoft.com/office/spreadsheetml/2009/9/ac" r="309" s="3" customFormat="true" x14ac:dyDescent="0.25">
      <c r="A309" s="380"/>
      <c r="B309" s="127"/>
      <c r="L309" s="127"/>
      <c r="V309" s="127"/>
      <c r="AF309" s="127"/>
      <c r="AP309" s="127"/>
      <c r="AZ309" s="127"/>
      <c r="BJ309" s="127"/>
      <c r="BT309" s="127"/>
      <c r="CD309" s="127"/>
      <c r="CN309" s="127"/>
      <c r="CX309" s="127"/>
      <c r="CY309" s="127"/>
      <c r="DH309" s="127"/>
      <c r="DR309" s="127"/>
      <c r="EB309" s="127"/>
      <c r="EL309" s="127"/>
      <c r="EV309" s="127"/>
      <c r="FF309" s="127"/>
      <c r="FP309" s="127"/>
      <c r="FZ309" s="127"/>
      <c r="GJ309" s="127"/>
      <c r="GT309" s="127"/>
      <c r="HD309" s="127"/>
      <c r="HN309" s="127"/>
      <c r="HX309" s="127"/>
      <c r="IH309" s="127"/>
      <c r="IR309" s="127"/>
      <c r="JB309" s="127"/>
      <c r="JL309" s="127"/>
      <c r="JV309" s="127"/>
      <c r="KF309" s="127"/>
      <c r="KP309" s="127"/>
    </row>
    <row xmlns:x14ac="http://schemas.microsoft.com/office/spreadsheetml/2009/9/ac" r="310" s="3" customFormat="true" x14ac:dyDescent="0.25">
      <c r="A310" s="380"/>
      <c r="B310" s="127"/>
      <c r="L310" s="127"/>
      <c r="V310" s="127"/>
      <c r="AF310" s="127"/>
      <c r="AP310" s="127"/>
      <c r="AZ310" s="127"/>
      <c r="BJ310" s="127"/>
      <c r="BT310" s="127"/>
      <c r="CD310" s="127"/>
      <c r="CN310" s="127"/>
      <c r="CX310" s="127"/>
      <c r="CY310" s="127"/>
      <c r="DH310" s="127"/>
      <c r="DR310" s="127"/>
      <c r="EB310" s="127"/>
      <c r="EL310" s="127"/>
      <c r="EV310" s="127"/>
      <c r="FF310" s="127"/>
      <c r="FP310" s="127"/>
      <c r="FZ310" s="127"/>
      <c r="GJ310" s="127"/>
      <c r="GT310" s="127"/>
      <c r="HD310" s="127"/>
      <c r="HN310" s="127"/>
      <c r="HX310" s="127"/>
      <c r="IH310" s="127"/>
      <c r="IR310" s="127"/>
      <c r="JB310" s="127"/>
      <c r="JL310" s="127"/>
      <c r="JV310" s="127"/>
      <c r="KF310" s="127"/>
      <c r="KP310" s="127"/>
    </row>
    <row xmlns:x14ac="http://schemas.microsoft.com/office/spreadsheetml/2009/9/ac" r="311" s="3" customFormat="true" x14ac:dyDescent="0.25">
      <c r="A311" s="380"/>
      <c r="B311" s="127"/>
      <c r="L311" s="127"/>
      <c r="V311" s="127"/>
      <c r="AF311" s="127"/>
      <c r="AP311" s="127"/>
      <c r="AZ311" s="127"/>
      <c r="BJ311" s="127"/>
      <c r="BT311" s="127"/>
      <c r="CD311" s="127"/>
      <c r="CN311" s="127"/>
      <c r="CX311" s="127"/>
      <c r="CY311" s="127"/>
      <c r="DH311" s="127"/>
      <c r="DR311" s="127"/>
      <c r="EB311" s="127"/>
      <c r="EL311" s="127"/>
      <c r="EV311" s="127"/>
      <c r="FF311" s="127"/>
      <c r="FP311" s="127"/>
      <c r="FZ311" s="127"/>
      <c r="GJ311" s="127"/>
      <c r="GT311" s="127"/>
      <c r="HD311" s="127"/>
      <c r="HN311" s="127"/>
      <c r="HX311" s="127"/>
      <c r="IH311" s="127"/>
      <c r="IR311" s="127"/>
      <c r="JB311" s="127"/>
      <c r="JL311" s="127"/>
      <c r="JV311" s="127"/>
      <c r="KF311" s="127"/>
      <c r="KP311" s="127"/>
    </row>
    <row xmlns:x14ac="http://schemas.microsoft.com/office/spreadsheetml/2009/9/ac" r="312" s="3" customFormat="true" x14ac:dyDescent="0.25">
      <c r="A312" s="380"/>
      <c r="B312" s="127"/>
      <c r="L312" s="127"/>
      <c r="V312" s="127"/>
      <c r="AF312" s="127"/>
      <c r="AP312" s="127"/>
      <c r="AZ312" s="127"/>
      <c r="BJ312" s="127"/>
      <c r="BT312" s="127"/>
      <c r="CD312" s="127"/>
      <c r="CN312" s="127"/>
      <c r="CX312" s="127"/>
      <c r="CY312" s="127"/>
      <c r="DH312" s="127"/>
      <c r="DR312" s="127"/>
      <c r="EB312" s="127"/>
      <c r="EL312" s="127"/>
      <c r="EV312" s="127"/>
      <c r="FF312" s="127"/>
      <c r="FP312" s="127"/>
      <c r="FZ312" s="127"/>
      <c r="GJ312" s="127"/>
      <c r="GT312" s="127"/>
      <c r="HD312" s="127"/>
      <c r="HN312" s="127"/>
      <c r="HX312" s="127"/>
      <c r="IH312" s="127"/>
      <c r="IR312" s="127"/>
      <c r="JB312" s="127"/>
      <c r="JL312" s="127"/>
      <c r="JV312" s="127"/>
      <c r="KF312" s="127"/>
      <c r="KP312" s="127"/>
    </row>
    <row xmlns:x14ac="http://schemas.microsoft.com/office/spreadsheetml/2009/9/ac" r="313" s="3" customFormat="true" x14ac:dyDescent="0.25">
      <c r="A313" s="380"/>
      <c r="B313" s="127"/>
      <c r="L313" s="127"/>
      <c r="V313" s="127"/>
      <c r="AF313" s="127"/>
      <c r="AP313" s="127"/>
      <c r="AZ313" s="127"/>
      <c r="BJ313" s="127"/>
      <c r="BT313" s="127"/>
      <c r="CD313" s="127"/>
      <c r="CN313" s="127"/>
      <c r="CX313" s="127"/>
      <c r="CY313" s="127"/>
      <c r="DH313" s="127"/>
      <c r="DR313" s="127"/>
      <c r="EB313" s="127"/>
      <c r="EL313" s="127"/>
      <c r="EV313" s="127"/>
      <c r="FF313" s="127"/>
      <c r="FP313" s="127"/>
      <c r="FZ313" s="127"/>
      <c r="GJ313" s="127"/>
      <c r="GT313" s="127"/>
      <c r="HD313" s="127"/>
      <c r="HN313" s="127"/>
      <c r="HX313" s="127"/>
      <c r="IH313" s="127"/>
      <c r="IR313" s="127"/>
      <c r="JB313" s="127"/>
      <c r="JL313" s="127"/>
      <c r="JV313" s="127"/>
      <c r="KF313" s="127"/>
      <c r="KP313" s="127"/>
    </row>
    <row xmlns:x14ac="http://schemas.microsoft.com/office/spreadsheetml/2009/9/ac" r="314" s="3" customFormat="true" x14ac:dyDescent="0.25">
      <c r="A314" s="380"/>
      <c r="B314" s="127"/>
      <c r="L314" s="127"/>
      <c r="V314" s="127"/>
      <c r="AF314" s="127"/>
      <c r="AP314" s="127"/>
      <c r="AZ314" s="127"/>
      <c r="BJ314" s="127"/>
      <c r="BT314" s="127"/>
      <c r="CD314" s="127"/>
      <c r="CN314" s="127"/>
      <c r="CX314" s="127"/>
      <c r="CY314" s="127"/>
      <c r="DH314" s="127"/>
      <c r="DR314" s="127"/>
      <c r="EB314" s="127"/>
      <c r="EL314" s="127"/>
      <c r="EV314" s="127"/>
      <c r="FF314" s="127"/>
      <c r="FP314" s="127"/>
      <c r="FZ314" s="127"/>
      <c r="GJ314" s="127"/>
      <c r="GT314" s="127"/>
      <c r="HD314" s="127"/>
      <c r="HN314" s="127"/>
      <c r="HX314" s="127"/>
      <c r="IH314" s="127"/>
      <c r="IR314" s="127"/>
      <c r="JB314" s="127"/>
      <c r="JL314" s="127"/>
      <c r="JV314" s="127"/>
      <c r="KF314" s="127"/>
      <c r="KP314" s="127"/>
    </row>
    <row xmlns:x14ac="http://schemas.microsoft.com/office/spreadsheetml/2009/9/ac" r="315" s="3" customFormat="true" x14ac:dyDescent="0.25">
      <c r="A315" s="380"/>
      <c r="B315" s="127"/>
      <c r="L315" s="127"/>
      <c r="V315" s="127"/>
      <c r="AF315" s="127"/>
      <c r="AP315" s="127"/>
      <c r="AZ315" s="127"/>
      <c r="BJ315" s="127"/>
      <c r="BT315" s="127"/>
      <c r="CD315" s="127"/>
      <c r="CN315" s="127"/>
      <c r="CX315" s="127"/>
      <c r="CY315" s="127"/>
      <c r="DH315" s="127"/>
      <c r="DR315" s="127"/>
      <c r="EB315" s="127"/>
      <c r="EL315" s="127"/>
      <c r="EV315" s="127"/>
      <c r="FF315" s="127"/>
      <c r="FP315" s="127"/>
      <c r="FZ315" s="127"/>
      <c r="GJ315" s="127"/>
      <c r="GT315" s="127"/>
      <c r="HD315" s="127"/>
      <c r="HN315" s="127"/>
      <c r="HX315" s="127"/>
      <c r="IH315" s="127"/>
      <c r="IR315" s="127"/>
      <c r="JB315" s="127"/>
      <c r="JL315" s="127"/>
      <c r="JV315" s="127"/>
      <c r="KF315" s="127"/>
      <c r="KP315" s="127"/>
    </row>
    <row xmlns:x14ac="http://schemas.microsoft.com/office/spreadsheetml/2009/9/ac" r="316" s="3" customFormat="true" x14ac:dyDescent="0.25">
      <c r="A316" s="380"/>
      <c r="B316" s="127"/>
      <c r="L316" s="127"/>
      <c r="V316" s="127"/>
      <c r="AF316" s="127"/>
      <c r="AP316" s="127"/>
      <c r="AZ316" s="127"/>
      <c r="BJ316" s="127"/>
      <c r="BT316" s="127"/>
      <c r="CD316" s="127"/>
      <c r="CN316" s="127"/>
      <c r="CX316" s="127"/>
      <c r="CY316" s="127"/>
      <c r="DH316" s="127"/>
      <c r="DR316" s="127"/>
      <c r="EB316" s="127"/>
      <c r="EL316" s="127"/>
      <c r="EV316" s="127"/>
      <c r="FF316" s="127"/>
      <c r="FP316" s="127"/>
      <c r="FZ316" s="127"/>
      <c r="GJ316" s="127"/>
      <c r="GT316" s="127"/>
      <c r="HD316" s="127"/>
      <c r="HN316" s="127"/>
      <c r="HX316" s="127"/>
      <c r="IH316" s="127"/>
      <c r="IR316" s="127"/>
      <c r="JB316" s="127"/>
      <c r="JL316" s="127"/>
      <c r="JV316" s="127"/>
      <c r="KF316" s="127"/>
      <c r="KP316" s="127"/>
    </row>
    <row xmlns:x14ac="http://schemas.microsoft.com/office/spreadsheetml/2009/9/ac" r="317" s="3" customFormat="true" x14ac:dyDescent="0.25">
      <c r="A317" s="380"/>
      <c r="B317" s="127"/>
      <c r="L317" s="127"/>
      <c r="V317" s="127"/>
      <c r="AF317" s="127"/>
      <c r="AP317" s="127"/>
      <c r="AZ317" s="127"/>
      <c r="BJ317" s="127"/>
      <c r="BT317" s="127"/>
      <c r="CD317" s="127"/>
      <c r="CN317" s="127"/>
      <c r="CX317" s="127"/>
      <c r="CY317" s="127"/>
      <c r="DH317" s="127"/>
      <c r="DR317" s="127"/>
      <c r="EB317" s="127"/>
      <c r="EL317" s="127"/>
      <c r="EV317" s="127"/>
      <c r="FF317" s="127"/>
      <c r="FP317" s="127"/>
      <c r="FZ317" s="127"/>
      <c r="GJ317" s="127"/>
      <c r="GT317" s="127"/>
      <c r="HD317" s="127"/>
      <c r="HN317" s="127"/>
      <c r="HX317" s="127"/>
      <c r="IH317" s="127"/>
      <c r="IR317" s="127"/>
      <c r="JB317" s="127"/>
      <c r="JL317" s="127"/>
      <c r="JV317" s="127"/>
      <c r="KF317" s="127"/>
      <c r="KP317" s="127"/>
    </row>
    <row xmlns:x14ac="http://schemas.microsoft.com/office/spreadsheetml/2009/9/ac" r="318" s="3" customFormat="true" x14ac:dyDescent="0.25">
      <c r="A318" s="380"/>
      <c r="B318" s="127"/>
      <c r="L318" s="127"/>
      <c r="V318" s="127"/>
      <c r="AF318" s="127"/>
      <c r="AP318" s="127"/>
      <c r="AZ318" s="127"/>
      <c r="BJ318" s="127"/>
      <c r="BT318" s="127"/>
      <c r="CD318" s="127"/>
      <c r="CN318" s="127"/>
      <c r="CX318" s="127"/>
      <c r="CY318" s="127"/>
      <c r="DH318" s="127"/>
      <c r="DR318" s="127"/>
      <c r="EB318" s="127"/>
      <c r="EL318" s="127"/>
      <c r="EV318" s="127"/>
      <c r="FF318" s="127"/>
      <c r="FP318" s="127"/>
      <c r="FZ318" s="127"/>
      <c r="GJ318" s="127"/>
      <c r="GT318" s="127"/>
      <c r="HD318" s="127"/>
      <c r="HN318" s="127"/>
      <c r="HX318" s="127"/>
      <c r="IH318" s="127"/>
      <c r="IR318" s="127"/>
      <c r="JB318" s="127"/>
      <c r="JL318" s="127"/>
      <c r="JV318" s="127"/>
      <c r="KF318" s="127"/>
      <c r="KP318" s="127"/>
    </row>
    <row xmlns:x14ac="http://schemas.microsoft.com/office/spreadsheetml/2009/9/ac" r="319" s="3" customFormat="true" x14ac:dyDescent="0.25">
      <c r="A319" s="380"/>
      <c r="B319" s="127"/>
      <c r="L319" s="127"/>
      <c r="V319" s="127"/>
      <c r="AF319" s="127"/>
      <c r="AP319" s="127"/>
      <c r="AZ319" s="127"/>
      <c r="BJ319" s="127"/>
      <c r="BT319" s="127"/>
      <c r="CD319" s="127"/>
      <c r="CN319" s="127"/>
      <c r="CX319" s="127"/>
      <c r="CY319" s="127"/>
      <c r="DH319" s="127"/>
      <c r="DR319" s="127"/>
      <c r="EB319" s="127"/>
      <c r="EL319" s="127"/>
      <c r="EV319" s="127"/>
      <c r="FF319" s="127"/>
      <c r="FP319" s="127"/>
      <c r="FZ319" s="127"/>
      <c r="GJ319" s="127"/>
      <c r="GT319" s="127"/>
      <c r="HD319" s="127"/>
      <c r="HN319" s="127"/>
      <c r="HX319" s="127"/>
      <c r="IH319" s="127"/>
      <c r="IR319" s="127"/>
      <c r="JB319" s="127"/>
      <c r="JL319" s="127"/>
      <c r="JV319" s="127"/>
      <c r="KF319" s="127"/>
      <c r="KP319" s="127"/>
    </row>
    <row xmlns:x14ac="http://schemas.microsoft.com/office/spreadsheetml/2009/9/ac" r="320" s="3" customFormat="true" x14ac:dyDescent="0.25">
      <c r="A320" s="380"/>
      <c r="B320" s="127"/>
      <c r="L320" s="127"/>
      <c r="V320" s="127"/>
      <c r="AF320" s="127"/>
      <c r="AP320" s="127"/>
      <c r="AZ320" s="127"/>
      <c r="BJ320" s="127"/>
      <c r="BT320" s="127"/>
      <c r="CD320" s="127"/>
      <c r="CN320" s="127"/>
      <c r="CX320" s="127"/>
      <c r="CY320" s="127"/>
      <c r="DH320" s="127"/>
      <c r="DR320" s="127"/>
      <c r="EB320" s="127"/>
      <c r="EL320" s="127"/>
      <c r="EV320" s="127"/>
      <c r="FF320" s="127"/>
      <c r="FP320" s="127"/>
      <c r="FZ320" s="127"/>
      <c r="GJ320" s="127"/>
      <c r="GT320" s="127"/>
      <c r="HD320" s="127"/>
      <c r="HN320" s="127"/>
      <c r="HX320" s="127"/>
      <c r="IH320" s="127"/>
      <c r="IR320" s="127"/>
      <c r="JB320" s="127"/>
      <c r="JL320" s="127"/>
      <c r="JV320" s="127"/>
      <c r="KF320" s="127"/>
      <c r="KP320" s="127"/>
    </row>
    <row xmlns:x14ac="http://schemas.microsoft.com/office/spreadsheetml/2009/9/ac" r="321" s="3" customFormat="true" x14ac:dyDescent="0.25">
      <c r="A321" s="380"/>
      <c r="B321" s="127"/>
      <c r="L321" s="127"/>
      <c r="V321" s="127"/>
      <c r="AF321" s="127"/>
      <c r="AP321" s="127"/>
      <c r="AZ321" s="127"/>
      <c r="BJ321" s="127"/>
      <c r="BT321" s="127"/>
      <c r="CD321" s="127"/>
      <c r="CN321" s="127"/>
      <c r="CX321" s="127"/>
      <c r="CY321" s="127"/>
      <c r="DH321" s="127"/>
      <c r="DR321" s="127"/>
      <c r="EB321" s="127"/>
      <c r="EL321" s="127"/>
      <c r="EV321" s="127"/>
      <c r="FF321" s="127"/>
      <c r="FP321" s="127"/>
      <c r="FZ321" s="127"/>
      <c r="GJ321" s="127"/>
      <c r="GT321" s="127"/>
      <c r="HD321" s="127"/>
      <c r="HN321" s="127"/>
      <c r="HX321" s="127"/>
      <c r="IH321" s="127"/>
      <c r="IR321" s="127"/>
      <c r="JB321" s="127"/>
      <c r="JL321" s="127"/>
      <c r="JV321" s="127"/>
      <c r="KF321" s="127"/>
      <c r="KP321" s="127"/>
    </row>
    <row xmlns:x14ac="http://schemas.microsoft.com/office/spreadsheetml/2009/9/ac" r="322" s="3" customFormat="true" x14ac:dyDescent="0.25">
      <c r="A322" s="380"/>
      <c r="B322" s="127"/>
      <c r="L322" s="127"/>
      <c r="V322" s="127"/>
      <c r="AF322" s="127"/>
      <c r="AP322" s="127"/>
      <c r="AZ322" s="127"/>
      <c r="BJ322" s="127"/>
      <c r="BT322" s="127"/>
      <c r="CD322" s="127"/>
      <c r="CN322" s="127"/>
      <c r="CX322" s="127"/>
      <c r="CY322" s="127"/>
      <c r="DH322" s="127"/>
      <c r="DR322" s="127"/>
      <c r="EB322" s="127"/>
      <c r="EL322" s="127"/>
      <c r="EV322" s="127"/>
      <c r="FF322" s="127"/>
      <c r="FP322" s="127"/>
      <c r="FZ322" s="127"/>
      <c r="GJ322" s="127"/>
      <c r="GT322" s="127"/>
      <c r="HD322" s="127"/>
      <c r="HN322" s="127"/>
      <c r="HX322" s="127"/>
      <c r="IH322" s="127"/>
      <c r="IR322" s="127"/>
      <c r="JB322" s="127"/>
      <c r="JL322" s="127"/>
      <c r="JV322" s="127"/>
      <c r="KF322" s="127"/>
      <c r="KP322" s="127"/>
    </row>
    <row xmlns:x14ac="http://schemas.microsoft.com/office/spreadsheetml/2009/9/ac" r="323" s="3" customFormat="true" x14ac:dyDescent="0.25">
      <c r="A323" s="380"/>
      <c r="B323" s="127"/>
      <c r="L323" s="127"/>
      <c r="V323" s="127"/>
      <c r="AF323" s="127"/>
      <c r="AP323" s="127"/>
      <c r="AZ323" s="127"/>
      <c r="BJ323" s="127"/>
      <c r="BT323" s="127"/>
      <c r="CD323" s="127"/>
      <c r="CN323" s="127"/>
      <c r="CX323" s="127"/>
      <c r="CY323" s="127"/>
      <c r="DH323" s="127"/>
      <c r="DR323" s="127"/>
      <c r="EB323" s="127"/>
      <c r="EL323" s="127"/>
      <c r="EV323" s="127"/>
      <c r="FF323" s="127"/>
      <c r="FP323" s="127"/>
      <c r="FZ323" s="127"/>
      <c r="GJ323" s="127"/>
      <c r="GT323" s="127"/>
      <c r="HD323" s="127"/>
      <c r="HN323" s="127"/>
      <c r="HX323" s="127"/>
      <c r="IH323" s="127"/>
      <c r="IR323" s="127"/>
      <c r="JB323" s="127"/>
      <c r="JL323" s="127"/>
      <c r="JV323" s="127"/>
      <c r="KF323" s="127"/>
      <c r="KP323" s="127"/>
    </row>
    <row xmlns:x14ac="http://schemas.microsoft.com/office/spreadsheetml/2009/9/ac" r="324" s="3" customFormat="true" x14ac:dyDescent="0.25">
      <c r="A324" s="380"/>
      <c r="B324" s="127"/>
      <c r="L324" s="127"/>
      <c r="V324" s="127"/>
      <c r="AF324" s="127"/>
      <c r="AP324" s="127"/>
      <c r="AZ324" s="127"/>
      <c r="BJ324" s="127"/>
      <c r="BT324" s="127"/>
      <c r="CD324" s="127"/>
      <c r="CN324" s="127"/>
      <c r="CX324" s="127"/>
      <c r="CY324" s="127"/>
      <c r="DH324" s="127"/>
      <c r="DR324" s="127"/>
      <c r="EB324" s="127"/>
      <c r="EL324" s="127"/>
      <c r="EV324" s="127"/>
      <c r="FF324" s="127"/>
      <c r="FP324" s="127"/>
      <c r="FZ324" s="127"/>
      <c r="GJ324" s="127"/>
      <c r="GT324" s="127"/>
      <c r="HD324" s="127"/>
      <c r="HN324" s="127"/>
      <c r="HX324" s="127"/>
      <c r="IH324" s="127"/>
      <c r="IR324" s="127"/>
      <c r="JB324" s="127"/>
      <c r="JL324" s="127"/>
      <c r="JV324" s="127"/>
      <c r="KF324" s="127"/>
      <c r="KP324" s="127"/>
    </row>
    <row xmlns:x14ac="http://schemas.microsoft.com/office/spreadsheetml/2009/9/ac" r="325" s="3" customFormat="true" x14ac:dyDescent="0.25">
      <c r="A325" s="380"/>
      <c r="B325" s="127"/>
      <c r="L325" s="127"/>
      <c r="V325" s="127"/>
      <c r="AF325" s="127"/>
      <c r="AP325" s="127"/>
      <c r="AZ325" s="127"/>
      <c r="BJ325" s="127"/>
      <c r="BT325" s="127"/>
      <c r="CD325" s="127"/>
      <c r="CN325" s="127"/>
      <c r="CX325" s="127"/>
      <c r="CY325" s="127"/>
      <c r="DH325" s="127"/>
      <c r="DR325" s="127"/>
      <c r="EB325" s="127"/>
      <c r="EL325" s="127"/>
      <c r="EV325" s="127"/>
      <c r="FF325" s="127"/>
      <c r="FP325" s="127"/>
      <c r="FZ325" s="127"/>
      <c r="GJ325" s="127"/>
      <c r="GT325" s="127"/>
      <c r="HD325" s="127"/>
      <c r="HN325" s="127"/>
      <c r="HX325" s="127"/>
      <c r="IH325" s="127"/>
      <c r="IR325" s="127"/>
      <c r="JB325" s="127"/>
      <c r="JL325" s="127"/>
      <c r="JV325" s="127"/>
      <c r="KF325" s="127"/>
      <c r="KP325" s="127"/>
    </row>
    <row xmlns:x14ac="http://schemas.microsoft.com/office/spreadsheetml/2009/9/ac" r="326" s="3" customFormat="true" x14ac:dyDescent="0.25">
      <c r="A326" s="380"/>
      <c r="B326" s="127"/>
      <c r="L326" s="127"/>
      <c r="V326" s="127"/>
      <c r="AF326" s="127"/>
      <c r="AP326" s="127"/>
      <c r="AZ326" s="127"/>
      <c r="BJ326" s="127"/>
      <c r="BT326" s="127"/>
      <c r="CD326" s="127"/>
      <c r="CN326" s="127"/>
      <c r="CX326" s="127"/>
      <c r="CY326" s="127"/>
      <c r="DH326" s="127"/>
      <c r="DR326" s="127"/>
      <c r="EB326" s="127"/>
      <c r="EL326" s="127"/>
      <c r="EV326" s="127"/>
      <c r="FF326" s="127"/>
      <c r="FP326" s="127"/>
      <c r="FZ326" s="127"/>
      <c r="GJ326" s="127"/>
      <c r="GT326" s="127"/>
      <c r="HD326" s="127"/>
      <c r="HN326" s="127"/>
      <c r="HX326" s="127"/>
      <c r="IH326" s="127"/>
      <c r="IR326" s="127"/>
      <c r="JB326" s="127"/>
      <c r="JL326" s="127"/>
      <c r="JV326" s="127"/>
      <c r="KF326" s="127"/>
      <c r="KP326" s="127"/>
    </row>
    <row xmlns:x14ac="http://schemas.microsoft.com/office/spreadsheetml/2009/9/ac" r="327" s="3" customFormat="true" x14ac:dyDescent="0.25">
      <c r="A327" s="380"/>
      <c r="B327" s="127"/>
      <c r="L327" s="127"/>
      <c r="V327" s="127"/>
      <c r="AF327" s="127"/>
      <c r="AP327" s="127"/>
      <c r="AZ327" s="127"/>
      <c r="BJ327" s="127"/>
      <c r="BT327" s="127"/>
      <c r="CD327" s="127"/>
      <c r="CN327" s="127"/>
      <c r="CX327" s="127"/>
      <c r="CY327" s="127"/>
      <c r="DH327" s="127"/>
      <c r="DR327" s="127"/>
      <c r="EB327" s="127"/>
      <c r="EL327" s="127"/>
      <c r="EV327" s="127"/>
      <c r="FF327" s="127"/>
      <c r="FP327" s="127"/>
      <c r="FZ327" s="127"/>
      <c r="GJ327" s="127"/>
      <c r="GT327" s="127"/>
      <c r="HD327" s="127"/>
      <c r="HN327" s="127"/>
      <c r="HX327" s="127"/>
      <c r="IH327" s="127"/>
      <c r="IR327" s="127"/>
      <c r="JB327" s="127"/>
      <c r="JL327" s="127"/>
      <c r="JV327" s="127"/>
      <c r="KF327" s="127"/>
      <c r="KP327" s="127"/>
    </row>
    <row xmlns:x14ac="http://schemas.microsoft.com/office/spreadsheetml/2009/9/ac" r="328" s="3" customFormat="true" x14ac:dyDescent="0.25">
      <c r="A328" s="380"/>
      <c r="B328" s="127"/>
      <c r="L328" s="127"/>
      <c r="V328" s="127"/>
      <c r="AF328" s="127"/>
      <c r="AP328" s="127"/>
      <c r="AZ328" s="127"/>
      <c r="BJ328" s="127"/>
      <c r="BT328" s="127"/>
      <c r="CD328" s="127"/>
      <c r="CN328" s="127"/>
      <c r="CX328" s="127"/>
      <c r="CY328" s="127"/>
      <c r="DH328" s="127"/>
      <c r="DR328" s="127"/>
      <c r="EB328" s="127"/>
      <c r="EL328" s="127"/>
      <c r="EV328" s="127"/>
      <c r="FF328" s="127"/>
      <c r="FP328" s="127"/>
      <c r="FZ328" s="127"/>
      <c r="GJ328" s="127"/>
      <c r="GT328" s="127"/>
      <c r="HD328" s="127"/>
      <c r="HN328" s="127"/>
      <c r="HX328" s="127"/>
      <c r="IH328" s="127"/>
      <c r="IR328" s="127"/>
      <c r="JB328" s="127"/>
      <c r="JL328" s="127"/>
      <c r="JV328" s="127"/>
      <c r="KF328" s="127"/>
      <c r="KP328" s="127"/>
    </row>
    <row xmlns:x14ac="http://schemas.microsoft.com/office/spreadsheetml/2009/9/ac" r="329" s="3" customFormat="true" x14ac:dyDescent="0.25">
      <c r="A329" s="380"/>
      <c r="B329" s="127"/>
      <c r="L329" s="127"/>
      <c r="V329" s="127"/>
      <c r="AF329" s="127"/>
      <c r="AP329" s="127"/>
      <c r="AZ329" s="127"/>
      <c r="BJ329" s="127"/>
      <c r="BT329" s="127"/>
      <c r="CD329" s="127"/>
      <c r="CN329" s="127"/>
      <c r="CX329" s="127"/>
      <c r="CY329" s="127"/>
      <c r="DH329" s="127"/>
      <c r="DR329" s="127"/>
      <c r="EB329" s="127"/>
      <c r="EL329" s="127"/>
      <c r="EV329" s="127"/>
      <c r="FF329" s="127"/>
      <c r="FP329" s="127"/>
      <c r="FZ329" s="127"/>
      <c r="GJ329" s="127"/>
      <c r="GT329" s="127"/>
      <c r="HD329" s="127"/>
      <c r="HN329" s="127"/>
      <c r="HX329" s="127"/>
      <c r="IH329" s="127"/>
      <c r="IR329" s="127"/>
      <c r="JB329" s="127"/>
      <c r="JL329" s="127"/>
      <c r="JV329" s="127"/>
      <c r="KF329" s="127"/>
      <c r="KP329" s="127"/>
    </row>
    <row xmlns:x14ac="http://schemas.microsoft.com/office/spreadsheetml/2009/9/ac" r="330" s="3" customFormat="true" x14ac:dyDescent="0.25">
      <c r="A330" s="380"/>
      <c r="B330" s="127"/>
      <c r="L330" s="127"/>
      <c r="V330" s="127"/>
      <c r="AF330" s="127"/>
      <c r="AP330" s="127"/>
      <c r="AZ330" s="127"/>
      <c r="BJ330" s="127"/>
      <c r="BT330" s="127"/>
      <c r="CD330" s="127"/>
      <c r="CN330" s="127"/>
      <c r="CX330" s="127"/>
      <c r="CY330" s="127"/>
      <c r="DH330" s="127"/>
      <c r="DR330" s="127"/>
      <c r="EB330" s="127"/>
      <c r="EL330" s="127"/>
      <c r="EV330" s="127"/>
      <c r="FF330" s="127"/>
      <c r="FP330" s="127"/>
      <c r="FZ330" s="127"/>
      <c r="GJ330" s="127"/>
      <c r="GT330" s="127"/>
      <c r="HD330" s="127"/>
      <c r="HN330" s="127"/>
      <c r="HX330" s="127"/>
      <c r="IH330" s="127"/>
      <c r="IR330" s="127"/>
      <c r="JB330" s="127"/>
      <c r="JL330" s="127"/>
      <c r="JV330" s="127"/>
      <c r="KF330" s="127"/>
      <c r="KP330" s="127"/>
    </row>
    <row xmlns:x14ac="http://schemas.microsoft.com/office/spreadsheetml/2009/9/ac" r="331" s="3" customFormat="true" x14ac:dyDescent="0.25">
      <c r="A331" s="380"/>
      <c r="B331" s="127"/>
      <c r="L331" s="127"/>
      <c r="V331" s="127"/>
      <c r="AF331" s="127"/>
      <c r="AP331" s="127"/>
      <c r="AZ331" s="127"/>
      <c r="BJ331" s="127"/>
      <c r="BT331" s="127"/>
      <c r="CD331" s="127"/>
      <c r="CN331" s="127"/>
      <c r="CX331" s="127"/>
      <c r="CY331" s="127"/>
      <c r="DH331" s="127"/>
      <c r="DR331" s="127"/>
      <c r="EB331" s="127"/>
      <c r="EL331" s="127"/>
      <c r="EV331" s="127"/>
      <c r="FF331" s="127"/>
      <c r="FP331" s="127"/>
      <c r="FZ331" s="127"/>
      <c r="GJ331" s="127"/>
      <c r="GT331" s="127"/>
      <c r="HD331" s="127"/>
      <c r="HN331" s="127"/>
      <c r="HX331" s="127"/>
      <c r="IH331" s="127"/>
      <c r="IR331" s="127"/>
      <c r="JB331" s="127"/>
      <c r="JL331" s="127"/>
      <c r="JV331" s="127"/>
      <c r="KF331" s="127"/>
      <c r="KP331" s="127"/>
    </row>
    <row xmlns:x14ac="http://schemas.microsoft.com/office/spreadsheetml/2009/9/ac" r="332" s="3" customFormat="true" x14ac:dyDescent="0.25">
      <c r="A332" s="380"/>
      <c r="B332" s="127"/>
      <c r="L332" s="127"/>
      <c r="V332" s="127"/>
      <c r="AF332" s="127"/>
      <c r="AP332" s="127"/>
      <c r="AZ332" s="127"/>
      <c r="BJ332" s="127"/>
      <c r="BT332" s="127"/>
      <c r="CD332" s="127"/>
      <c r="CN332" s="127"/>
      <c r="CX332" s="127"/>
      <c r="CY332" s="127"/>
      <c r="DH332" s="127"/>
      <c r="DR332" s="127"/>
      <c r="EB332" s="127"/>
      <c r="EL332" s="127"/>
      <c r="EV332" s="127"/>
      <c r="FF332" s="127"/>
      <c r="FP332" s="127"/>
      <c r="FZ332" s="127"/>
      <c r="GJ332" s="127"/>
      <c r="GT332" s="127"/>
      <c r="HD332" s="127"/>
      <c r="HN332" s="127"/>
      <c r="HX332" s="127"/>
      <c r="IH332" s="127"/>
      <c r="IR332" s="127"/>
      <c r="JB332" s="127"/>
      <c r="JL332" s="127"/>
      <c r="JV332" s="127"/>
      <c r="KF332" s="127"/>
      <c r="KP332" s="127"/>
    </row>
    <row xmlns:x14ac="http://schemas.microsoft.com/office/spreadsheetml/2009/9/ac" r="333" s="3" customFormat="true" x14ac:dyDescent="0.25">
      <c r="A333" s="380"/>
      <c r="B333" s="127"/>
      <c r="L333" s="127"/>
      <c r="V333" s="127"/>
      <c r="AF333" s="127"/>
      <c r="AP333" s="127"/>
      <c r="AZ333" s="127"/>
      <c r="BJ333" s="127"/>
      <c r="BT333" s="127"/>
      <c r="CD333" s="127"/>
      <c r="CN333" s="127"/>
      <c r="CX333" s="127"/>
      <c r="CY333" s="127"/>
      <c r="DH333" s="127"/>
      <c r="DR333" s="127"/>
      <c r="EB333" s="127"/>
      <c r="EL333" s="127"/>
      <c r="EV333" s="127"/>
      <c r="FF333" s="127"/>
      <c r="FP333" s="127"/>
      <c r="FZ333" s="127"/>
      <c r="GJ333" s="127"/>
      <c r="GT333" s="127"/>
      <c r="HD333" s="127"/>
      <c r="HN333" s="127"/>
      <c r="HX333" s="127"/>
      <c r="IH333" s="127"/>
      <c r="IR333" s="127"/>
      <c r="JB333" s="127"/>
      <c r="JL333" s="127"/>
      <c r="JV333" s="127"/>
      <c r="KF333" s="127"/>
      <c r="KP333" s="127"/>
    </row>
    <row xmlns:x14ac="http://schemas.microsoft.com/office/spreadsheetml/2009/9/ac" r="334" s="3" customFormat="true" x14ac:dyDescent="0.25">
      <c r="A334" s="380"/>
      <c r="B334" s="127"/>
      <c r="L334" s="127"/>
      <c r="V334" s="127"/>
      <c r="AF334" s="127"/>
      <c r="AP334" s="127"/>
      <c r="AZ334" s="127"/>
      <c r="BJ334" s="127"/>
      <c r="BT334" s="127"/>
      <c r="CD334" s="127"/>
      <c r="CN334" s="127"/>
      <c r="CX334" s="127"/>
      <c r="CY334" s="127"/>
      <c r="DH334" s="127"/>
      <c r="DR334" s="127"/>
      <c r="EB334" s="127"/>
      <c r="EL334" s="127"/>
      <c r="EV334" s="127"/>
      <c r="FF334" s="127"/>
      <c r="FP334" s="127"/>
      <c r="FZ334" s="127"/>
      <c r="GJ334" s="127"/>
      <c r="GT334" s="127"/>
      <c r="HD334" s="127"/>
      <c r="HN334" s="127"/>
      <c r="HX334" s="127"/>
      <c r="IH334" s="127"/>
      <c r="IR334" s="127"/>
      <c r="JB334" s="127"/>
      <c r="JL334" s="127"/>
      <c r="JV334" s="127"/>
      <c r="KF334" s="127"/>
      <c r="KP334" s="127"/>
    </row>
    <row xmlns:x14ac="http://schemas.microsoft.com/office/spreadsheetml/2009/9/ac" r="335" s="3" customFormat="true" x14ac:dyDescent="0.25">
      <c r="A335" s="380"/>
      <c r="B335" s="127"/>
      <c r="L335" s="127"/>
      <c r="V335" s="127"/>
      <c r="AF335" s="127"/>
      <c r="AP335" s="127"/>
      <c r="AZ335" s="127"/>
      <c r="BJ335" s="127"/>
      <c r="BT335" s="127"/>
      <c r="CD335" s="127"/>
      <c r="CN335" s="127"/>
      <c r="CX335" s="127"/>
      <c r="CY335" s="127"/>
      <c r="DH335" s="127"/>
      <c r="DR335" s="127"/>
      <c r="EB335" s="127"/>
      <c r="EL335" s="127"/>
      <c r="EV335" s="127"/>
      <c r="FF335" s="127"/>
      <c r="FP335" s="127"/>
      <c r="FZ335" s="127"/>
      <c r="GJ335" s="127"/>
      <c r="GT335" s="127"/>
      <c r="HD335" s="127"/>
      <c r="HN335" s="127"/>
      <c r="HX335" s="127"/>
      <c r="IH335" s="127"/>
      <c r="IR335" s="127"/>
      <c r="JB335" s="127"/>
      <c r="JL335" s="127"/>
      <c r="JV335" s="127"/>
      <c r="KF335" s="127"/>
      <c r="KP335" s="127"/>
    </row>
    <row xmlns:x14ac="http://schemas.microsoft.com/office/spreadsheetml/2009/9/ac" r="336" s="3" customFormat="true" x14ac:dyDescent="0.25">
      <c r="A336" s="380"/>
      <c r="B336" s="127"/>
      <c r="L336" s="127"/>
      <c r="V336" s="127"/>
      <c r="AF336" s="127"/>
      <c r="AP336" s="127"/>
      <c r="AZ336" s="127"/>
      <c r="BJ336" s="127"/>
      <c r="BT336" s="127"/>
      <c r="CD336" s="127"/>
      <c r="CN336" s="127"/>
      <c r="CX336" s="127"/>
      <c r="CY336" s="127"/>
      <c r="DH336" s="127"/>
      <c r="DR336" s="127"/>
      <c r="EB336" s="127"/>
      <c r="EL336" s="127"/>
      <c r="EV336" s="127"/>
      <c r="FF336" s="127"/>
      <c r="FP336" s="127"/>
      <c r="FZ336" s="127"/>
      <c r="GJ336" s="127"/>
      <c r="GT336" s="127"/>
      <c r="HD336" s="127"/>
      <c r="HN336" s="127"/>
      <c r="HX336" s="127"/>
      <c r="IH336" s="127"/>
      <c r="IR336" s="127"/>
      <c r="JB336" s="127"/>
      <c r="JL336" s="127"/>
      <c r="JV336" s="127"/>
      <c r="KF336" s="127"/>
      <c r="KP336" s="127"/>
    </row>
    <row xmlns:x14ac="http://schemas.microsoft.com/office/spreadsheetml/2009/9/ac" r="337" s="3" customFormat="true" x14ac:dyDescent="0.25">
      <c r="A337" s="380"/>
      <c r="B337" s="127"/>
      <c r="L337" s="127"/>
      <c r="V337" s="127"/>
      <c r="AF337" s="127"/>
      <c r="AP337" s="127"/>
      <c r="AZ337" s="127"/>
      <c r="BJ337" s="127"/>
      <c r="BT337" s="127"/>
      <c r="CD337" s="127"/>
      <c r="CN337" s="127"/>
      <c r="CX337" s="127"/>
      <c r="CY337" s="127"/>
      <c r="DH337" s="127"/>
      <c r="DR337" s="127"/>
      <c r="EB337" s="127"/>
      <c r="EL337" s="127"/>
      <c r="EV337" s="127"/>
      <c r="FF337" s="127"/>
      <c r="FP337" s="127"/>
      <c r="FZ337" s="127"/>
      <c r="GJ337" s="127"/>
      <c r="GT337" s="127"/>
      <c r="HD337" s="127"/>
      <c r="HN337" s="127"/>
      <c r="HX337" s="127"/>
      <c r="IH337" s="127"/>
      <c r="IR337" s="127"/>
      <c r="JB337" s="127"/>
      <c r="JL337" s="127"/>
      <c r="JV337" s="127"/>
      <c r="KF337" s="127"/>
      <c r="KP337" s="127"/>
    </row>
    <row xmlns:x14ac="http://schemas.microsoft.com/office/spreadsheetml/2009/9/ac" r="338" s="3" customFormat="true" x14ac:dyDescent="0.25">
      <c r="A338" s="380"/>
      <c r="B338" s="127"/>
      <c r="L338" s="127"/>
      <c r="V338" s="127"/>
      <c r="AF338" s="127"/>
      <c r="AP338" s="127"/>
      <c r="AZ338" s="127"/>
      <c r="BJ338" s="127"/>
      <c r="BT338" s="127"/>
      <c r="CD338" s="127"/>
      <c r="CN338" s="127"/>
      <c r="CX338" s="127"/>
      <c r="CY338" s="127"/>
      <c r="DH338" s="127"/>
      <c r="DR338" s="127"/>
      <c r="EB338" s="127"/>
      <c r="EL338" s="127"/>
      <c r="EV338" s="127"/>
      <c r="FF338" s="127"/>
      <c r="FP338" s="127"/>
      <c r="FZ338" s="127"/>
      <c r="GJ338" s="127"/>
      <c r="GT338" s="127"/>
      <c r="HD338" s="127"/>
      <c r="HN338" s="127"/>
      <c r="HX338" s="127"/>
      <c r="IH338" s="127"/>
      <c r="IR338" s="127"/>
      <c r="JB338" s="127"/>
      <c r="JL338" s="127"/>
      <c r="JV338" s="127"/>
      <c r="KF338" s="127"/>
      <c r="KP338" s="127"/>
    </row>
    <row xmlns:x14ac="http://schemas.microsoft.com/office/spreadsheetml/2009/9/ac" r="339" s="3" customFormat="true" x14ac:dyDescent="0.25">
      <c r="A339" s="380"/>
      <c r="B339" s="127"/>
      <c r="L339" s="127"/>
      <c r="V339" s="127"/>
      <c r="AF339" s="127"/>
      <c r="AP339" s="127"/>
      <c r="AZ339" s="127"/>
      <c r="BJ339" s="127"/>
      <c r="BT339" s="127"/>
      <c r="CD339" s="127"/>
      <c r="CN339" s="127"/>
      <c r="CX339" s="127"/>
      <c r="CY339" s="127"/>
      <c r="DH339" s="127"/>
      <c r="DR339" s="127"/>
      <c r="EB339" s="127"/>
      <c r="EL339" s="127"/>
      <c r="EV339" s="127"/>
      <c r="FF339" s="127"/>
      <c r="FP339" s="127"/>
      <c r="FZ339" s="127"/>
      <c r="GJ339" s="127"/>
      <c r="GT339" s="127"/>
      <c r="HD339" s="127"/>
      <c r="HN339" s="127"/>
      <c r="HX339" s="127"/>
      <c r="IH339" s="127"/>
      <c r="IR339" s="127"/>
      <c r="JB339" s="127"/>
      <c r="JL339" s="127"/>
      <c r="JV339" s="127"/>
      <c r="KF339" s="127"/>
      <c r="KP339" s="127"/>
    </row>
    <row xmlns:x14ac="http://schemas.microsoft.com/office/spreadsheetml/2009/9/ac" r="340" s="3" customFormat="true" x14ac:dyDescent="0.25">
      <c r="A340" s="380"/>
      <c r="B340" s="127"/>
      <c r="L340" s="127"/>
      <c r="V340" s="127"/>
      <c r="AF340" s="127"/>
      <c r="AP340" s="127"/>
      <c r="AZ340" s="127"/>
      <c r="BJ340" s="127"/>
      <c r="BT340" s="127"/>
      <c r="CD340" s="127"/>
      <c r="CN340" s="127"/>
      <c r="CX340" s="127"/>
      <c r="CY340" s="127"/>
      <c r="DH340" s="127"/>
      <c r="DR340" s="127"/>
      <c r="EB340" s="127"/>
      <c r="EL340" s="127"/>
      <c r="EV340" s="127"/>
      <c r="FF340" s="127"/>
      <c r="FP340" s="127"/>
      <c r="FZ340" s="127"/>
      <c r="GJ340" s="127"/>
      <c r="GT340" s="127"/>
      <c r="HD340" s="127"/>
      <c r="HN340" s="127"/>
      <c r="HX340" s="127"/>
      <c r="IH340" s="127"/>
      <c r="IR340" s="127"/>
      <c r="JB340" s="127"/>
      <c r="JL340" s="127"/>
      <c r="JV340" s="127"/>
      <c r="KF340" s="127"/>
      <c r="KP340" s="127"/>
    </row>
    <row xmlns:x14ac="http://schemas.microsoft.com/office/spreadsheetml/2009/9/ac" r="341" s="3" customFormat="true" x14ac:dyDescent="0.25">
      <c r="A341" s="380"/>
      <c r="B341" s="127"/>
      <c r="L341" s="127"/>
      <c r="V341" s="127"/>
      <c r="AF341" s="127"/>
      <c r="AP341" s="127"/>
      <c r="AZ341" s="127"/>
      <c r="BJ341" s="127"/>
      <c r="BT341" s="127"/>
      <c r="CD341" s="127"/>
      <c r="CN341" s="127"/>
      <c r="CX341" s="127"/>
      <c r="CY341" s="127"/>
      <c r="DH341" s="127"/>
      <c r="DR341" s="127"/>
      <c r="EB341" s="127"/>
      <c r="EL341" s="127"/>
      <c r="EV341" s="127"/>
      <c r="FF341" s="127"/>
      <c r="FP341" s="127"/>
      <c r="FZ341" s="127"/>
      <c r="GJ341" s="127"/>
      <c r="GT341" s="127"/>
      <c r="HD341" s="127"/>
      <c r="HN341" s="127"/>
      <c r="HX341" s="127"/>
      <c r="IH341" s="127"/>
      <c r="IR341" s="127"/>
      <c r="JB341" s="127"/>
      <c r="JL341" s="127"/>
      <c r="JV341" s="127"/>
      <c r="KF341" s="127"/>
      <c r="KP341" s="127"/>
    </row>
    <row xmlns:x14ac="http://schemas.microsoft.com/office/spreadsheetml/2009/9/ac" r="342" s="3" customFormat="true" x14ac:dyDescent="0.25">
      <c r="A342" s="380"/>
      <c r="B342" s="127"/>
      <c r="L342" s="127"/>
      <c r="V342" s="127"/>
      <c r="AF342" s="127"/>
      <c r="AP342" s="127"/>
      <c r="AZ342" s="127"/>
      <c r="BJ342" s="127"/>
      <c r="BT342" s="127"/>
      <c r="CD342" s="127"/>
      <c r="CN342" s="127"/>
      <c r="CX342" s="127"/>
      <c r="CY342" s="127"/>
      <c r="DH342" s="127"/>
      <c r="DR342" s="127"/>
      <c r="EB342" s="127"/>
      <c r="EL342" s="127"/>
      <c r="EV342" s="127"/>
      <c r="FF342" s="127"/>
      <c r="FP342" s="127"/>
      <c r="FZ342" s="127"/>
      <c r="GJ342" s="127"/>
      <c r="GT342" s="127"/>
      <c r="HD342" s="127"/>
      <c r="HN342" s="127"/>
      <c r="HX342" s="127"/>
      <c r="IH342" s="127"/>
      <c r="IR342" s="127"/>
      <c r="JB342" s="127"/>
      <c r="JL342" s="127"/>
      <c r="JV342" s="127"/>
      <c r="KF342" s="127"/>
      <c r="KP342" s="127"/>
    </row>
    <row xmlns:x14ac="http://schemas.microsoft.com/office/spreadsheetml/2009/9/ac" r="343" s="3" customFormat="true" x14ac:dyDescent="0.25">
      <c r="A343" s="380"/>
      <c r="B343" s="127"/>
      <c r="L343" s="127"/>
      <c r="V343" s="127"/>
      <c r="AF343" s="127"/>
      <c r="AP343" s="127"/>
      <c r="AZ343" s="127"/>
      <c r="BJ343" s="127"/>
      <c r="BT343" s="127"/>
      <c r="CD343" s="127"/>
      <c r="CN343" s="127"/>
      <c r="CX343" s="127"/>
      <c r="CY343" s="127"/>
      <c r="DH343" s="127"/>
      <c r="DR343" s="127"/>
      <c r="EB343" s="127"/>
      <c r="EL343" s="127"/>
      <c r="EV343" s="127"/>
      <c r="FF343" s="127"/>
      <c r="FP343" s="127"/>
      <c r="FZ343" s="127"/>
      <c r="GJ343" s="127"/>
      <c r="GT343" s="127"/>
      <c r="HD343" s="127"/>
      <c r="HN343" s="127"/>
      <c r="HX343" s="127"/>
      <c r="IH343" s="127"/>
      <c r="IR343" s="127"/>
      <c r="JB343" s="127"/>
      <c r="JL343" s="127"/>
      <c r="JV343" s="127"/>
      <c r="KF343" s="127"/>
      <c r="KP343" s="127"/>
    </row>
    <row xmlns:x14ac="http://schemas.microsoft.com/office/spreadsheetml/2009/9/ac" r="344" s="3" customFormat="true" x14ac:dyDescent="0.25">
      <c r="A344" s="380"/>
      <c r="B344" s="127"/>
      <c r="L344" s="127"/>
      <c r="V344" s="127"/>
      <c r="AF344" s="127"/>
      <c r="AP344" s="127"/>
      <c r="AZ344" s="127"/>
      <c r="BJ344" s="127"/>
      <c r="BT344" s="127"/>
      <c r="CD344" s="127"/>
      <c r="CN344" s="127"/>
      <c r="CX344" s="127"/>
      <c r="CY344" s="127"/>
      <c r="DH344" s="127"/>
      <c r="DR344" s="127"/>
      <c r="EB344" s="127"/>
      <c r="EL344" s="127"/>
      <c r="EV344" s="127"/>
      <c r="FF344" s="127"/>
      <c r="FP344" s="127"/>
      <c r="FZ344" s="127"/>
      <c r="GJ344" s="127"/>
      <c r="GT344" s="127"/>
      <c r="HD344" s="127"/>
      <c r="HN344" s="127"/>
      <c r="HX344" s="127"/>
      <c r="IH344" s="127"/>
      <c r="IR344" s="127"/>
      <c r="JB344" s="127"/>
      <c r="JL344" s="127"/>
      <c r="JV344" s="127"/>
      <c r="KF344" s="127"/>
      <c r="KP344" s="127"/>
    </row>
    <row xmlns:x14ac="http://schemas.microsoft.com/office/spreadsheetml/2009/9/ac" r="345" s="3" customFormat="true" x14ac:dyDescent="0.25">
      <c r="A345" s="380"/>
      <c r="B345" s="127"/>
      <c r="L345" s="127"/>
      <c r="V345" s="127"/>
      <c r="AF345" s="127"/>
      <c r="AP345" s="127"/>
      <c r="AZ345" s="127"/>
      <c r="BJ345" s="127"/>
      <c r="BT345" s="127"/>
      <c r="CD345" s="127"/>
      <c r="CN345" s="127"/>
      <c r="CX345" s="127"/>
      <c r="CY345" s="127"/>
      <c r="DH345" s="127"/>
      <c r="DR345" s="127"/>
      <c r="EB345" s="127"/>
      <c r="EL345" s="127"/>
      <c r="EV345" s="127"/>
      <c r="FF345" s="127"/>
      <c r="FP345" s="127"/>
      <c r="FZ345" s="127"/>
      <c r="GJ345" s="127"/>
      <c r="GT345" s="127"/>
      <c r="HD345" s="127"/>
      <c r="HN345" s="127"/>
      <c r="HX345" s="127"/>
      <c r="IH345" s="127"/>
      <c r="IR345" s="127"/>
      <c r="JB345" s="127"/>
      <c r="JL345" s="127"/>
      <c r="JV345" s="127"/>
      <c r="KF345" s="127"/>
      <c r="KP345" s="127"/>
    </row>
    <row xmlns:x14ac="http://schemas.microsoft.com/office/spreadsheetml/2009/9/ac" r="346" s="3" customFormat="true" x14ac:dyDescent="0.25">
      <c r="A346" s="380"/>
      <c r="B346" s="127"/>
      <c r="L346" s="127"/>
      <c r="V346" s="127"/>
      <c r="AF346" s="127"/>
      <c r="AP346" s="127"/>
      <c r="AZ346" s="127"/>
      <c r="BJ346" s="127"/>
      <c r="BT346" s="127"/>
      <c r="CD346" s="127"/>
      <c r="CN346" s="127"/>
      <c r="CX346" s="127"/>
      <c r="CY346" s="127"/>
      <c r="DH346" s="127"/>
      <c r="DR346" s="127"/>
      <c r="EB346" s="127"/>
      <c r="EL346" s="127"/>
      <c r="EV346" s="127"/>
      <c r="FF346" s="127"/>
      <c r="FP346" s="127"/>
      <c r="FZ346" s="127"/>
      <c r="GJ346" s="127"/>
      <c r="GT346" s="127"/>
      <c r="HD346" s="127"/>
      <c r="HN346" s="127"/>
      <c r="HX346" s="127"/>
      <c r="IH346" s="127"/>
      <c r="IR346" s="127"/>
      <c r="JB346" s="127"/>
      <c r="JL346" s="127"/>
      <c r="JV346" s="127"/>
      <c r="KF346" s="127"/>
      <c r="KP346" s="127"/>
    </row>
    <row xmlns:x14ac="http://schemas.microsoft.com/office/spreadsheetml/2009/9/ac" r="347" s="3" customFormat="true" x14ac:dyDescent="0.25">
      <c r="A347" s="380"/>
      <c r="B347" s="127"/>
      <c r="L347" s="127"/>
      <c r="V347" s="127"/>
      <c r="AF347" s="127"/>
      <c r="AP347" s="127"/>
      <c r="AZ347" s="127"/>
      <c r="BJ347" s="127"/>
      <c r="BT347" s="127"/>
      <c r="CD347" s="127"/>
      <c r="CN347" s="127"/>
      <c r="CX347" s="127"/>
      <c r="CY347" s="127"/>
      <c r="DH347" s="127"/>
      <c r="DR347" s="127"/>
      <c r="EB347" s="127"/>
      <c r="EL347" s="127"/>
      <c r="EV347" s="127"/>
      <c r="FF347" s="127"/>
      <c r="FP347" s="127"/>
      <c r="FZ347" s="127"/>
      <c r="GJ347" s="127"/>
      <c r="GT347" s="127"/>
      <c r="HD347" s="127"/>
      <c r="HN347" s="127"/>
      <c r="HX347" s="127"/>
      <c r="IH347" s="127"/>
      <c r="IR347" s="127"/>
      <c r="JB347" s="127"/>
      <c r="JL347" s="127"/>
      <c r="JV347" s="127"/>
      <c r="KF347" s="127"/>
      <c r="KP347" s="127"/>
    </row>
    <row xmlns:x14ac="http://schemas.microsoft.com/office/spreadsheetml/2009/9/ac" r="348" s="3" customFormat="true" x14ac:dyDescent="0.25">
      <c r="A348" s="380"/>
      <c r="B348" s="127"/>
      <c r="L348" s="127"/>
      <c r="V348" s="127"/>
      <c r="AF348" s="127"/>
      <c r="AP348" s="127"/>
      <c r="AZ348" s="127"/>
      <c r="BJ348" s="127"/>
      <c r="BT348" s="127"/>
      <c r="CD348" s="127"/>
      <c r="CN348" s="127"/>
      <c r="CX348" s="127"/>
      <c r="CY348" s="127"/>
      <c r="DH348" s="127"/>
      <c r="DR348" s="127"/>
      <c r="EB348" s="127"/>
      <c r="EL348" s="127"/>
      <c r="EV348" s="127"/>
      <c r="FF348" s="127"/>
      <c r="FP348" s="127"/>
      <c r="FZ348" s="127"/>
      <c r="GJ348" s="127"/>
      <c r="GT348" s="127"/>
      <c r="HD348" s="127"/>
      <c r="HN348" s="127"/>
      <c r="HX348" s="127"/>
      <c r="IH348" s="127"/>
      <c r="IR348" s="127"/>
      <c r="JB348" s="127"/>
      <c r="JL348" s="127"/>
      <c r="JV348" s="127"/>
      <c r="KF348" s="127"/>
      <c r="KP348" s="127"/>
    </row>
    <row xmlns:x14ac="http://schemas.microsoft.com/office/spreadsheetml/2009/9/ac" r="349" s="3" customFormat="true" x14ac:dyDescent="0.25">
      <c r="A349" s="380"/>
      <c r="B349" s="127"/>
      <c r="L349" s="127"/>
      <c r="V349" s="127"/>
      <c r="AF349" s="127"/>
      <c r="AP349" s="127"/>
      <c r="AZ349" s="127"/>
      <c r="BJ349" s="127"/>
      <c r="BT349" s="127"/>
      <c r="CD349" s="127"/>
      <c r="CN349" s="127"/>
      <c r="CX349" s="127"/>
      <c r="CY349" s="127"/>
      <c r="DH349" s="127"/>
      <c r="DR349" s="127"/>
      <c r="EB349" s="127"/>
      <c r="EL349" s="127"/>
      <c r="EV349" s="127"/>
      <c r="FF349" s="127"/>
      <c r="FP349" s="127"/>
      <c r="FZ349" s="127"/>
      <c r="GJ349" s="127"/>
      <c r="GT349" s="127"/>
      <c r="HD349" s="127"/>
      <c r="HN349" s="127"/>
      <c r="HX349" s="127"/>
      <c r="IH349" s="127"/>
      <c r="IR349" s="127"/>
      <c r="JB349" s="127"/>
      <c r="JL349" s="127"/>
      <c r="JV349" s="127"/>
      <c r="KF349" s="127"/>
      <c r="KP349" s="127"/>
    </row>
    <row xmlns:x14ac="http://schemas.microsoft.com/office/spreadsheetml/2009/9/ac" r="350" s="3" customFormat="true" x14ac:dyDescent="0.25">
      <c r="A350" s="380"/>
      <c r="B350" s="127"/>
      <c r="L350" s="127"/>
      <c r="V350" s="127"/>
      <c r="AF350" s="127"/>
      <c r="AP350" s="127"/>
      <c r="AZ350" s="127"/>
      <c r="BJ350" s="127"/>
      <c r="BT350" s="127"/>
      <c r="CD350" s="127"/>
      <c r="CN350" s="127"/>
      <c r="CX350" s="127"/>
      <c r="CY350" s="127"/>
      <c r="DH350" s="127"/>
      <c r="DR350" s="127"/>
      <c r="EB350" s="127"/>
      <c r="EL350" s="127"/>
      <c r="EV350" s="127"/>
      <c r="FF350" s="127"/>
      <c r="FP350" s="127"/>
      <c r="FZ350" s="127"/>
      <c r="GJ350" s="127"/>
      <c r="GT350" s="127"/>
      <c r="HD350" s="127"/>
      <c r="HN350" s="127"/>
      <c r="HX350" s="127"/>
      <c r="IH350" s="127"/>
      <c r="IR350" s="127"/>
      <c r="JB350" s="127"/>
      <c r="JL350" s="127"/>
      <c r="JV350" s="127"/>
      <c r="KF350" s="127"/>
      <c r="KP350" s="127"/>
    </row>
    <row xmlns:x14ac="http://schemas.microsoft.com/office/spreadsheetml/2009/9/ac" r="351" s="3" customFormat="true" x14ac:dyDescent="0.25">
      <c r="A351" s="380"/>
      <c r="B351" s="127"/>
      <c r="L351" s="127"/>
      <c r="V351" s="127"/>
      <c r="AF351" s="127"/>
      <c r="AP351" s="127"/>
      <c r="AZ351" s="127"/>
      <c r="BJ351" s="127"/>
      <c r="BT351" s="127"/>
      <c r="CD351" s="127"/>
      <c r="CN351" s="127"/>
      <c r="CX351" s="127"/>
      <c r="CY351" s="127"/>
      <c r="DH351" s="127"/>
      <c r="DR351" s="127"/>
      <c r="EB351" s="127"/>
      <c r="EL351" s="127"/>
      <c r="EV351" s="127"/>
      <c r="FF351" s="127"/>
      <c r="FP351" s="127"/>
      <c r="FZ351" s="127"/>
      <c r="GJ351" s="127"/>
      <c r="GT351" s="127"/>
      <c r="HD351" s="127"/>
      <c r="HN351" s="127"/>
      <c r="HX351" s="127"/>
      <c r="IH351" s="127"/>
      <c r="IR351" s="127"/>
      <c r="JB351" s="127"/>
      <c r="JL351" s="127"/>
      <c r="JV351" s="127"/>
      <c r="KF351" s="127"/>
      <c r="KP351" s="127"/>
    </row>
    <row xmlns:x14ac="http://schemas.microsoft.com/office/spreadsheetml/2009/9/ac" r="352" s="3" customFormat="true" x14ac:dyDescent="0.25">
      <c r="A352" s="380"/>
      <c r="B352" s="127"/>
      <c r="L352" s="127"/>
      <c r="V352" s="127"/>
      <c r="AF352" s="127"/>
      <c r="AP352" s="127"/>
      <c r="AZ352" s="127"/>
      <c r="BJ352" s="127"/>
      <c r="BT352" s="127"/>
      <c r="CD352" s="127"/>
      <c r="CN352" s="127"/>
      <c r="CX352" s="127"/>
      <c r="CY352" s="127"/>
      <c r="DH352" s="127"/>
      <c r="DR352" s="127"/>
      <c r="EB352" s="127"/>
      <c r="EL352" s="127"/>
      <c r="EV352" s="127"/>
      <c r="FF352" s="127"/>
      <c r="FP352" s="127"/>
      <c r="FZ352" s="127"/>
      <c r="GJ352" s="127"/>
      <c r="GT352" s="127"/>
      <c r="HD352" s="127"/>
      <c r="HN352" s="127"/>
      <c r="HX352" s="127"/>
      <c r="IH352" s="127"/>
      <c r="IR352" s="127"/>
      <c r="JB352" s="127"/>
      <c r="JL352" s="127"/>
      <c r="JV352" s="127"/>
      <c r="KF352" s="127"/>
      <c r="KP352" s="127"/>
    </row>
    <row xmlns:x14ac="http://schemas.microsoft.com/office/spreadsheetml/2009/9/ac" r="353" s="3" customFormat="true" x14ac:dyDescent="0.25">
      <c r="A353" s="380"/>
      <c r="B353" s="127"/>
      <c r="L353" s="127"/>
      <c r="V353" s="127"/>
      <c r="AF353" s="127"/>
      <c r="AP353" s="127"/>
      <c r="AZ353" s="127"/>
      <c r="BJ353" s="127"/>
      <c r="BT353" s="127"/>
      <c r="CD353" s="127"/>
      <c r="CN353" s="127"/>
      <c r="CX353" s="127"/>
      <c r="CY353" s="127"/>
      <c r="DH353" s="127"/>
      <c r="DR353" s="127"/>
      <c r="EB353" s="127"/>
      <c r="EL353" s="127"/>
      <c r="EV353" s="127"/>
      <c r="FF353" s="127"/>
      <c r="FP353" s="127"/>
      <c r="FZ353" s="127"/>
      <c r="GJ353" s="127"/>
      <c r="GT353" s="127"/>
      <c r="HD353" s="127"/>
      <c r="HN353" s="127"/>
      <c r="HX353" s="127"/>
      <c r="IH353" s="127"/>
      <c r="IR353" s="127"/>
      <c r="JB353" s="127"/>
      <c r="JL353" s="127"/>
      <c r="JV353" s="127"/>
      <c r="KF353" s="127"/>
      <c r="KP353" s="127"/>
    </row>
    <row xmlns:x14ac="http://schemas.microsoft.com/office/spreadsheetml/2009/9/ac" r="354" s="3" customFormat="true" x14ac:dyDescent="0.25">
      <c r="A354" s="380"/>
      <c r="B354" s="127"/>
      <c r="L354" s="127"/>
      <c r="V354" s="127"/>
      <c r="AF354" s="127"/>
      <c r="AP354" s="127"/>
      <c r="AZ354" s="127"/>
      <c r="BJ354" s="127"/>
      <c r="BT354" s="127"/>
      <c r="CD354" s="127"/>
      <c r="CN354" s="127"/>
      <c r="CX354" s="127"/>
      <c r="CY354" s="127"/>
      <c r="DH354" s="127"/>
      <c r="DR354" s="127"/>
      <c r="EB354" s="127"/>
      <c r="EL354" s="127"/>
      <c r="EV354" s="127"/>
      <c r="FF354" s="127"/>
      <c r="FP354" s="127"/>
      <c r="FZ354" s="127"/>
      <c r="GJ354" s="127"/>
      <c r="GT354" s="127"/>
      <c r="HD354" s="127"/>
      <c r="HN354" s="127"/>
      <c r="HX354" s="127"/>
      <c r="IH354" s="127"/>
      <c r="IR354" s="127"/>
      <c r="JB354" s="127"/>
      <c r="JL354" s="127"/>
      <c r="JV354" s="127"/>
      <c r="KF354" s="127"/>
      <c r="KP354" s="127"/>
    </row>
    <row xmlns:x14ac="http://schemas.microsoft.com/office/spreadsheetml/2009/9/ac" r="355" s="3" customFormat="true" x14ac:dyDescent="0.25">
      <c r="A355" s="380"/>
      <c r="B355" s="127"/>
      <c r="L355" s="127"/>
      <c r="V355" s="127"/>
      <c r="AF355" s="127"/>
      <c r="AP355" s="127"/>
      <c r="AZ355" s="127"/>
      <c r="BJ355" s="127"/>
      <c r="BT355" s="127"/>
      <c r="CD355" s="127"/>
      <c r="CN355" s="127"/>
      <c r="CX355" s="127"/>
      <c r="CY355" s="127"/>
      <c r="DH355" s="127"/>
      <c r="DR355" s="127"/>
      <c r="EB355" s="127"/>
      <c r="EL355" s="127"/>
      <c r="EV355" s="127"/>
      <c r="FF355" s="127"/>
      <c r="FP355" s="127"/>
      <c r="FZ355" s="127"/>
      <c r="GJ355" s="127"/>
      <c r="GT355" s="127"/>
      <c r="HD355" s="127"/>
      <c r="HN355" s="127"/>
      <c r="HX355" s="127"/>
      <c r="IH355" s="127"/>
      <c r="IR355" s="127"/>
      <c r="JB355" s="127"/>
      <c r="JL355" s="127"/>
      <c r="JV355" s="127"/>
      <c r="KF355" s="127"/>
      <c r="KP355" s="127"/>
    </row>
    <row xmlns:x14ac="http://schemas.microsoft.com/office/spreadsheetml/2009/9/ac" r="356" s="3" customFormat="true" x14ac:dyDescent="0.25">
      <c r="A356" s="380"/>
      <c r="B356" s="127"/>
      <c r="L356" s="127"/>
      <c r="V356" s="127"/>
      <c r="AF356" s="127"/>
      <c r="AP356" s="127"/>
      <c r="AZ356" s="127"/>
      <c r="BJ356" s="127"/>
      <c r="BT356" s="127"/>
      <c r="CD356" s="127"/>
      <c r="CN356" s="127"/>
      <c r="CX356" s="127"/>
      <c r="CY356" s="127"/>
      <c r="DH356" s="127"/>
      <c r="DR356" s="127"/>
      <c r="EB356" s="127"/>
      <c r="EL356" s="127"/>
      <c r="EV356" s="127"/>
      <c r="FF356" s="127"/>
      <c r="FP356" s="127"/>
      <c r="FZ356" s="127"/>
      <c r="GJ356" s="127"/>
      <c r="GT356" s="127"/>
      <c r="HD356" s="127"/>
      <c r="HN356" s="127"/>
      <c r="HX356" s="127"/>
      <c r="IH356" s="127"/>
      <c r="IR356" s="127"/>
      <c r="JB356" s="127"/>
      <c r="JL356" s="127"/>
      <c r="JV356" s="127"/>
      <c r="KF356" s="127"/>
      <c r="KP356" s="127"/>
    </row>
    <row xmlns:x14ac="http://schemas.microsoft.com/office/spreadsheetml/2009/9/ac" r="357" s="3" customFormat="true" x14ac:dyDescent="0.25">
      <c r="A357" s="380"/>
      <c r="B357" s="127"/>
      <c r="L357" s="127"/>
      <c r="V357" s="127"/>
      <c r="AF357" s="127"/>
      <c r="AP357" s="127"/>
      <c r="AZ357" s="127"/>
      <c r="BJ357" s="127"/>
      <c r="BT357" s="127"/>
      <c r="CD357" s="127"/>
      <c r="CN357" s="127"/>
      <c r="CX357" s="127"/>
      <c r="CY357" s="127"/>
      <c r="DH357" s="127"/>
      <c r="DR357" s="127"/>
      <c r="EB357" s="127"/>
      <c r="EL357" s="127"/>
      <c r="EV357" s="127"/>
      <c r="FF357" s="127"/>
      <c r="FP357" s="127"/>
      <c r="FZ357" s="127"/>
      <c r="GJ357" s="127"/>
      <c r="GT357" s="127"/>
      <c r="HD357" s="127"/>
      <c r="HN357" s="127"/>
      <c r="HX357" s="127"/>
      <c r="IH357" s="127"/>
      <c r="IR357" s="127"/>
      <c r="JB357" s="127"/>
      <c r="JL357" s="127"/>
      <c r="JV357" s="127"/>
      <c r="KF357" s="127"/>
      <c r="KP357" s="127"/>
    </row>
    <row xmlns:x14ac="http://schemas.microsoft.com/office/spreadsheetml/2009/9/ac" r="358" s="3" customFormat="true" x14ac:dyDescent="0.25">
      <c r="A358" s="380"/>
      <c r="B358" s="127"/>
      <c r="L358" s="127"/>
      <c r="V358" s="127"/>
      <c r="AF358" s="127"/>
      <c r="AP358" s="127"/>
      <c r="AZ358" s="127"/>
      <c r="BJ358" s="127"/>
      <c r="BT358" s="127"/>
      <c r="CD358" s="127"/>
      <c r="CN358" s="127"/>
      <c r="CX358" s="127"/>
      <c r="CY358" s="127"/>
      <c r="DH358" s="127"/>
      <c r="DR358" s="127"/>
      <c r="EB358" s="127"/>
      <c r="EL358" s="127"/>
      <c r="EV358" s="127"/>
      <c r="FF358" s="127"/>
      <c r="FP358" s="127"/>
      <c r="FZ358" s="127"/>
      <c r="GJ358" s="127"/>
      <c r="GT358" s="127"/>
      <c r="HD358" s="127"/>
      <c r="HN358" s="127"/>
      <c r="HX358" s="127"/>
      <c r="IH358" s="127"/>
      <c r="IR358" s="127"/>
      <c r="JB358" s="127"/>
      <c r="JL358" s="127"/>
      <c r="JV358" s="127"/>
      <c r="KF358" s="127"/>
      <c r="KP358" s="127"/>
    </row>
    <row xmlns:x14ac="http://schemas.microsoft.com/office/spreadsheetml/2009/9/ac" r="359" s="3" customFormat="true" x14ac:dyDescent="0.25">
      <c r="A359" s="380"/>
      <c r="B359" s="127"/>
      <c r="L359" s="127"/>
      <c r="V359" s="127"/>
      <c r="AF359" s="127"/>
      <c r="AP359" s="127"/>
      <c r="AZ359" s="127"/>
      <c r="BJ359" s="127"/>
      <c r="BT359" s="127"/>
      <c r="CD359" s="127"/>
      <c r="CN359" s="127"/>
      <c r="CX359" s="127"/>
      <c r="CY359" s="127"/>
      <c r="DH359" s="127"/>
      <c r="DR359" s="127"/>
      <c r="EB359" s="127"/>
      <c r="EL359" s="127"/>
      <c r="EV359" s="127"/>
      <c r="FF359" s="127"/>
      <c r="FP359" s="127"/>
      <c r="FZ359" s="127"/>
      <c r="GJ359" s="127"/>
      <c r="GT359" s="127"/>
      <c r="HD359" s="127"/>
      <c r="HN359" s="127"/>
      <c r="HX359" s="127"/>
      <c r="IH359" s="127"/>
      <c r="IR359" s="127"/>
      <c r="JB359" s="127"/>
      <c r="JL359" s="127"/>
      <c r="JV359" s="127"/>
      <c r="KF359" s="127"/>
      <c r="KP359" s="127"/>
    </row>
    <row xmlns:x14ac="http://schemas.microsoft.com/office/spreadsheetml/2009/9/ac" r="360" s="3" customFormat="true" x14ac:dyDescent="0.25">
      <c r="A360" s="380"/>
      <c r="B360" s="127"/>
      <c r="L360" s="127"/>
      <c r="V360" s="127"/>
      <c r="AF360" s="127"/>
      <c r="AP360" s="127"/>
      <c r="AZ360" s="127"/>
      <c r="BJ360" s="127"/>
      <c r="BT360" s="127"/>
      <c r="CD360" s="127"/>
      <c r="CN360" s="127"/>
      <c r="CX360" s="127"/>
      <c r="CY360" s="127"/>
      <c r="DH360" s="127"/>
      <c r="DR360" s="127"/>
      <c r="EB360" s="127"/>
      <c r="EL360" s="127"/>
      <c r="EV360" s="127"/>
      <c r="FF360" s="127"/>
      <c r="FP360" s="127"/>
      <c r="FZ360" s="127"/>
      <c r="GJ360" s="127"/>
      <c r="GT360" s="127"/>
      <c r="HD360" s="127"/>
      <c r="HN360" s="127"/>
      <c r="HX360" s="127"/>
      <c r="IH360" s="127"/>
      <c r="IR360" s="127"/>
      <c r="JB360" s="127"/>
      <c r="JL360" s="127"/>
      <c r="JV360" s="127"/>
      <c r="KF360" s="127"/>
      <c r="KP360" s="127"/>
    </row>
    <row xmlns:x14ac="http://schemas.microsoft.com/office/spreadsheetml/2009/9/ac" r="361" s="3" customFormat="true" x14ac:dyDescent="0.25">
      <c r="A361" s="380"/>
      <c r="B361" s="127"/>
      <c r="L361" s="127"/>
      <c r="V361" s="127"/>
      <c r="AF361" s="127"/>
      <c r="AP361" s="127"/>
      <c r="AZ361" s="127"/>
      <c r="BJ361" s="127"/>
      <c r="BT361" s="127"/>
      <c r="CD361" s="127"/>
      <c r="CN361" s="127"/>
      <c r="CX361" s="127"/>
      <c r="CY361" s="127"/>
      <c r="DH361" s="127"/>
      <c r="DR361" s="127"/>
      <c r="EB361" s="127"/>
      <c r="EL361" s="127"/>
      <c r="EV361" s="127"/>
      <c r="FF361" s="127"/>
      <c r="FP361" s="127"/>
      <c r="FZ361" s="127"/>
      <c r="GJ361" s="127"/>
      <c r="GT361" s="127"/>
      <c r="HD361" s="127"/>
      <c r="HN361" s="127"/>
      <c r="HX361" s="127"/>
      <c r="IH361" s="127"/>
      <c r="IR361" s="127"/>
      <c r="JB361" s="127"/>
      <c r="JL361" s="127"/>
      <c r="JV361" s="127"/>
      <c r="KF361" s="127"/>
      <c r="KP361" s="127"/>
    </row>
    <row xmlns:x14ac="http://schemas.microsoft.com/office/spreadsheetml/2009/9/ac" r="362" s="3" customFormat="true" x14ac:dyDescent="0.25">
      <c r="A362" s="380"/>
      <c r="B362" s="127"/>
      <c r="L362" s="127"/>
      <c r="V362" s="127"/>
      <c r="AF362" s="127"/>
      <c r="AP362" s="127"/>
      <c r="AZ362" s="127"/>
      <c r="BJ362" s="127"/>
      <c r="BT362" s="127"/>
      <c r="CD362" s="127"/>
      <c r="CN362" s="127"/>
      <c r="CX362" s="127"/>
      <c r="CY362" s="127"/>
      <c r="DH362" s="127"/>
      <c r="DR362" s="127"/>
      <c r="EB362" s="127"/>
      <c r="EL362" s="127"/>
      <c r="EV362" s="127"/>
      <c r="FF362" s="127"/>
      <c r="FP362" s="127"/>
      <c r="FZ362" s="127"/>
      <c r="GJ362" s="127"/>
      <c r="GT362" s="127"/>
      <c r="HD362" s="127"/>
      <c r="HN362" s="127"/>
      <c r="HX362" s="127"/>
      <c r="IH362" s="127"/>
      <c r="IR362" s="127"/>
      <c r="JB362" s="127"/>
      <c r="JL362" s="127"/>
      <c r="JV362" s="127"/>
      <c r="KF362" s="127"/>
      <c r="KP362" s="127"/>
    </row>
    <row xmlns:x14ac="http://schemas.microsoft.com/office/spreadsheetml/2009/9/ac" r="363" s="3" customFormat="true" x14ac:dyDescent="0.25">
      <c r="A363" s="380"/>
      <c r="B363" s="127"/>
      <c r="L363" s="127"/>
      <c r="V363" s="127"/>
      <c r="AF363" s="127"/>
      <c r="AP363" s="127"/>
      <c r="AZ363" s="127"/>
      <c r="BJ363" s="127"/>
      <c r="BT363" s="127"/>
      <c r="CD363" s="127"/>
      <c r="CN363" s="127"/>
      <c r="CX363" s="127"/>
      <c r="CY363" s="127"/>
      <c r="DH363" s="127"/>
      <c r="DR363" s="127"/>
      <c r="EB363" s="127"/>
      <c r="EL363" s="127"/>
      <c r="EV363" s="127"/>
      <c r="FF363" s="127"/>
      <c r="FP363" s="127"/>
      <c r="FZ363" s="127"/>
      <c r="GJ363" s="127"/>
      <c r="GT363" s="127"/>
      <c r="HD363" s="127"/>
      <c r="HN363" s="127"/>
      <c r="HX363" s="127"/>
      <c r="IH363" s="127"/>
      <c r="IR363" s="127"/>
      <c r="JB363" s="127"/>
      <c r="JL363" s="127"/>
      <c r="JV363" s="127"/>
      <c r="KF363" s="127"/>
      <c r="KP363" s="127"/>
    </row>
    <row xmlns:x14ac="http://schemas.microsoft.com/office/spreadsheetml/2009/9/ac" r="364" s="3" customFormat="true" x14ac:dyDescent="0.25">
      <c r="A364" s="380"/>
      <c r="B364" s="127"/>
      <c r="L364" s="127"/>
      <c r="V364" s="127"/>
      <c r="AF364" s="127"/>
      <c r="AP364" s="127"/>
      <c r="AZ364" s="127"/>
      <c r="BJ364" s="127"/>
      <c r="BT364" s="127"/>
      <c r="CD364" s="127"/>
      <c r="CN364" s="127"/>
      <c r="CX364" s="127"/>
      <c r="CY364" s="127"/>
      <c r="DH364" s="127"/>
      <c r="DR364" s="127"/>
      <c r="EB364" s="127"/>
      <c r="EL364" s="127"/>
      <c r="EV364" s="127"/>
      <c r="FF364" s="127"/>
      <c r="FP364" s="127"/>
      <c r="FZ364" s="127"/>
      <c r="GJ364" s="127"/>
      <c r="GT364" s="127"/>
      <c r="HD364" s="127"/>
      <c r="HN364" s="127"/>
      <c r="HX364" s="127"/>
      <c r="IH364" s="127"/>
      <c r="IR364" s="127"/>
      <c r="JB364" s="127"/>
      <c r="JL364" s="127"/>
      <c r="JV364" s="127"/>
      <c r="KF364" s="127"/>
      <c r="KP364" s="127"/>
    </row>
    <row xmlns:x14ac="http://schemas.microsoft.com/office/spreadsheetml/2009/9/ac" r="365" s="3" customFormat="true" x14ac:dyDescent="0.25">
      <c r="A365" s="380"/>
      <c r="B365" s="127"/>
      <c r="L365" s="127"/>
      <c r="V365" s="127"/>
      <c r="AF365" s="127"/>
      <c r="AP365" s="127"/>
      <c r="AZ365" s="127"/>
      <c r="BJ365" s="127"/>
      <c r="BT365" s="127"/>
      <c r="CD365" s="127"/>
      <c r="CN365" s="127"/>
      <c r="CX365" s="127"/>
      <c r="CY365" s="127"/>
      <c r="DH365" s="127"/>
      <c r="DR365" s="127"/>
      <c r="EB365" s="127"/>
      <c r="EL365" s="127"/>
      <c r="EV365" s="127"/>
      <c r="FF365" s="127"/>
      <c r="FP365" s="127"/>
      <c r="FZ365" s="127"/>
      <c r="GJ365" s="127"/>
      <c r="GT365" s="127"/>
      <c r="HD365" s="127"/>
      <c r="HN365" s="127"/>
      <c r="HX365" s="127"/>
      <c r="IH365" s="127"/>
      <c r="IR365" s="127"/>
      <c r="JB365" s="127"/>
      <c r="JL365" s="127"/>
      <c r="JV365" s="127"/>
      <c r="KF365" s="127"/>
      <c r="KP365" s="127"/>
    </row>
    <row xmlns:x14ac="http://schemas.microsoft.com/office/spreadsheetml/2009/9/ac" r="366" s="3" customFormat="true" x14ac:dyDescent="0.25">
      <c r="A366" s="380"/>
      <c r="B366" s="127"/>
      <c r="L366" s="127"/>
      <c r="V366" s="127"/>
      <c r="AF366" s="127"/>
      <c r="AP366" s="127"/>
      <c r="AZ366" s="127"/>
      <c r="BJ366" s="127"/>
      <c r="BT366" s="127"/>
      <c r="CD366" s="127"/>
      <c r="CN366" s="127"/>
      <c r="CX366" s="127"/>
      <c r="CY366" s="127"/>
      <c r="DH366" s="127"/>
      <c r="DR366" s="127"/>
      <c r="EB366" s="127"/>
      <c r="EL366" s="127"/>
      <c r="EV366" s="127"/>
      <c r="FF366" s="127"/>
      <c r="FP366" s="127"/>
      <c r="FZ366" s="127"/>
      <c r="GJ366" s="127"/>
      <c r="GT366" s="127"/>
      <c r="HD366" s="127"/>
      <c r="HN366" s="127"/>
      <c r="HX366" s="127"/>
      <c r="IH366" s="127"/>
      <c r="IR366" s="127"/>
      <c r="JB366" s="127"/>
      <c r="JL366" s="127"/>
      <c r="JV366" s="127"/>
      <c r="KF366" s="127"/>
      <c r="KP366" s="127"/>
    </row>
    <row xmlns:x14ac="http://schemas.microsoft.com/office/spreadsheetml/2009/9/ac" r="367" s="3" customFormat="true" x14ac:dyDescent="0.25">
      <c r="A367" s="380"/>
      <c r="B367" s="127"/>
      <c r="L367" s="127"/>
      <c r="V367" s="127"/>
      <c r="AF367" s="127"/>
      <c r="AP367" s="127"/>
      <c r="AZ367" s="127"/>
      <c r="BJ367" s="127"/>
      <c r="BT367" s="127"/>
      <c r="CD367" s="127"/>
      <c r="CN367" s="127"/>
      <c r="CX367" s="127"/>
      <c r="CY367" s="127"/>
      <c r="DH367" s="127"/>
      <c r="DR367" s="127"/>
      <c r="EB367" s="127"/>
      <c r="EL367" s="127"/>
      <c r="EV367" s="127"/>
      <c r="FF367" s="127"/>
      <c r="FP367" s="127"/>
      <c r="FZ367" s="127"/>
      <c r="GJ367" s="127"/>
      <c r="GT367" s="127"/>
      <c r="HD367" s="127"/>
      <c r="HN367" s="127"/>
      <c r="HX367" s="127"/>
      <c r="IH367" s="127"/>
      <c r="IR367" s="127"/>
      <c r="JB367" s="127"/>
      <c r="JL367" s="127"/>
      <c r="JV367" s="127"/>
      <c r="KF367" s="127"/>
      <c r="KP367" s="127"/>
    </row>
    <row xmlns:x14ac="http://schemas.microsoft.com/office/spreadsheetml/2009/9/ac" r="368" s="3" customFormat="true" x14ac:dyDescent="0.25">
      <c r="A368" s="380"/>
      <c r="B368" s="127"/>
      <c r="L368" s="127"/>
      <c r="V368" s="127"/>
      <c r="AF368" s="127"/>
      <c r="AP368" s="127"/>
      <c r="AZ368" s="127"/>
      <c r="BJ368" s="127"/>
      <c r="BT368" s="127"/>
      <c r="CD368" s="127"/>
      <c r="CN368" s="127"/>
      <c r="CX368" s="127"/>
      <c r="CY368" s="127"/>
      <c r="DH368" s="127"/>
      <c r="DR368" s="127"/>
      <c r="EB368" s="127"/>
      <c r="EL368" s="127"/>
      <c r="EV368" s="127"/>
      <c r="FF368" s="127"/>
      <c r="FP368" s="127"/>
      <c r="FZ368" s="127"/>
      <c r="GJ368" s="127"/>
      <c r="GT368" s="127"/>
      <c r="HD368" s="127"/>
      <c r="HN368" s="127"/>
      <c r="HX368" s="127"/>
      <c r="IH368" s="127"/>
      <c r="IR368" s="127"/>
      <c r="JB368" s="127"/>
      <c r="JL368" s="127"/>
      <c r="JV368" s="127"/>
      <c r="KF368" s="127"/>
      <c r="KP368" s="127"/>
    </row>
    <row xmlns:x14ac="http://schemas.microsoft.com/office/spreadsheetml/2009/9/ac" r="369" s="3" customFormat="true" x14ac:dyDescent="0.25">
      <c r="A369" s="380"/>
      <c r="B369" s="127"/>
      <c r="L369" s="127"/>
      <c r="V369" s="127"/>
      <c r="AF369" s="127"/>
      <c r="AP369" s="127"/>
      <c r="AZ369" s="127"/>
      <c r="BJ369" s="127"/>
      <c r="BT369" s="127"/>
      <c r="CD369" s="127"/>
      <c r="CN369" s="127"/>
      <c r="CX369" s="127"/>
      <c r="CY369" s="127"/>
      <c r="DH369" s="127"/>
      <c r="DR369" s="127"/>
      <c r="EB369" s="127"/>
      <c r="EL369" s="127"/>
      <c r="EV369" s="127"/>
      <c r="FF369" s="127"/>
      <c r="FP369" s="127"/>
      <c r="FZ369" s="127"/>
      <c r="GJ369" s="127"/>
      <c r="GT369" s="127"/>
      <c r="HD369" s="127"/>
      <c r="HN369" s="127"/>
      <c r="HX369" s="127"/>
      <c r="IH369" s="127"/>
      <c r="IR369" s="127"/>
      <c r="JB369" s="127"/>
      <c r="JL369" s="127"/>
      <c r="JV369" s="127"/>
      <c r="KF369" s="127"/>
      <c r="KP369" s="127"/>
    </row>
    <row xmlns:x14ac="http://schemas.microsoft.com/office/spreadsheetml/2009/9/ac" r="370" s="3" customFormat="true" x14ac:dyDescent="0.25">
      <c r="A370" s="380"/>
      <c r="B370" s="127"/>
      <c r="L370" s="127"/>
      <c r="V370" s="127"/>
      <c r="AF370" s="127"/>
      <c r="AP370" s="127"/>
      <c r="AZ370" s="127"/>
      <c r="BJ370" s="127"/>
      <c r="BT370" s="127"/>
      <c r="CD370" s="127"/>
      <c r="CN370" s="127"/>
      <c r="CX370" s="127"/>
      <c r="CY370" s="127"/>
      <c r="DH370" s="127"/>
      <c r="DR370" s="127"/>
      <c r="EB370" s="127"/>
      <c r="EL370" s="127"/>
      <c r="EV370" s="127"/>
      <c r="FF370" s="127"/>
      <c r="FP370" s="127"/>
      <c r="FZ370" s="127"/>
      <c r="GJ370" s="127"/>
      <c r="GT370" s="127"/>
      <c r="HD370" s="127"/>
      <c r="HN370" s="127"/>
      <c r="HX370" s="127"/>
      <c r="IH370" s="127"/>
      <c r="IR370" s="127"/>
      <c r="JB370" s="127"/>
      <c r="JL370" s="127"/>
      <c r="JV370" s="127"/>
      <c r="KF370" s="127"/>
      <c r="KP370" s="127"/>
    </row>
    <row xmlns:x14ac="http://schemas.microsoft.com/office/spreadsheetml/2009/9/ac" r="371" s="3" customFormat="true" x14ac:dyDescent="0.25">
      <c r="A371" s="380"/>
      <c r="B371" s="127"/>
      <c r="L371" s="127"/>
      <c r="V371" s="127"/>
      <c r="AF371" s="127"/>
      <c r="AP371" s="127"/>
      <c r="AZ371" s="127"/>
      <c r="BJ371" s="127"/>
      <c r="BT371" s="127"/>
      <c r="CD371" s="127"/>
      <c r="CN371" s="127"/>
      <c r="CX371" s="127"/>
      <c r="CY371" s="127"/>
      <c r="DH371" s="127"/>
      <c r="DR371" s="127"/>
      <c r="EB371" s="127"/>
      <c r="EL371" s="127"/>
      <c r="EV371" s="127"/>
      <c r="FF371" s="127"/>
      <c r="FP371" s="127"/>
      <c r="FZ371" s="127"/>
      <c r="GJ371" s="127"/>
      <c r="GT371" s="127"/>
      <c r="HD371" s="127"/>
      <c r="HN371" s="127"/>
      <c r="HX371" s="127"/>
      <c r="IH371" s="127"/>
      <c r="IR371" s="127"/>
      <c r="JB371" s="127"/>
      <c r="JL371" s="127"/>
      <c r="JV371" s="127"/>
      <c r="KF371" s="127"/>
      <c r="KP371" s="127"/>
    </row>
    <row xmlns:x14ac="http://schemas.microsoft.com/office/spreadsheetml/2009/9/ac" r="372" s="3" customFormat="true" x14ac:dyDescent="0.25">
      <c r="A372" s="380"/>
      <c r="B372" s="127"/>
      <c r="L372" s="127"/>
      <c r="V372" s="127"/>
      <c r="AF372" s="127"/>
      <c r="AP372" s="127"/>
      <c r="AZ372" s="127"/>
      <c r="BJ372" s="127"/>
      <c r="BT372" s="127"/>
      <c r="CD372" s="127"/>
      <c r="CN372" s="127"/>
      <c r="CX372" s="127"/>
      <c r="CY372" s="127"/>
      <c r="DH372" s="127"/>
      <c r="DR372" s="127"/>
      <c r="EB372" s="127"/>
      <c r="EL372" s="127"/>
      <c r="EV372" s="127"/>
      <c r="FF372" s="127"/>
      <c r="FP372" s="127"/>
      <c r="FZ372" s="127"/>
      <c r="GJ372" s="127"/>
      <c r="GT372" s="127"/>
      <c r="HD372" s="127"/>
      <c r="HN372" s="127"/>
      <c r="HX372" s="127"/>
      <c r="IH372" s="127"/>
      <c r="IR372" s="127"/>
      <c r="JB372" s="127"/>
      <c r="JL372" s="127"/>
      <c r="JV372" s="127"/>
      <c r="KF372" s="127"/>
      <c r="KP372" s="127"/>
    </row>
    <row xmlns:x14ac="http://schemas.microsoft.com/office/spreadsheetml/2009/9/ac" r="373" s="3" customFormat="true" x14ac:dyDescent="0.25">
      <c r="A373" s="380"/>
      <c r="B373" s="127"/>
      <c r="L373" s="127"/>
      <c r="V373" s="127"/>
      <c r="AF373" s="127"/>
      <c r="AP373" s="127"/>
      <c r="AZ373" s="127"/>
      <c r="BJ373" s="127"/>
      <c r="BT373" s="127"/>
      <c r="CD373" s="127"/>
      <c r="CN373" s="127"/>
      <c r="CX373" s="127"/>
      <c r="CY373" s="127"/>
      <c r="DH373" s="127"/>
      <c r="DR373" s="127"/>
      <c r="EB373" s="127"/>
      <c r="EL373" s="127"/>
      <c r="EV373" s="127"/>
      <c r="FF373" s="127"/>
      <c r="FP373" s="127"/>
      <c r="FZ373" s="127"/>
      <c r="GJ373" s="127"/>
      <c r="GT373" s="127"/>
      <c r="HD373" s="127"/>
      <c r="HN373" s="127"/>
      <c r="HX373" s="127"/>
      <c r="IH373" s="127"/>
      <c r="IR373" s="127"/>
      <c r="JB373" s="127"/>
      <c r="JL373" s="127"/>
      <c r="JV373" s="127"/>
      <c r="KF373" s="127"/>
      <c r="KP373" s="127"/>
    </row>
    <row xmlns:x14ac="http://schemas.microsoft.com/office/spreadsheetml/2009/9/ac" r="374" s="3" customFormat="true" x14ac:dyDescent="0.25">
      <c r="A374" s="380"/>
      <c r="B374" s="127"/>
      <c r="L374" s="127"/>
      <c r="V374" s="127"/>
      <c r="AF374" s="127"/>
      <c r="AP374" s="127"/>
      <c r="AZ374" s="127"/>
      <c r="BJ374" s="127"/>
      <c r="BT374" s="127"/>
      <c r="CD374" s="127"/>
      <c r="CN374" s="127"/>
      <c r="CX374" s="127"/>
      <c r="CY374" s="127"/>
      <c r="DH374" s="127"/>
      <c r="DR374" s="127"/>
      <c r="EB374" s="127"/>
      <c r="EL374" s="127"/>
      <c r="EV374" s="127"/>
      <c r="FF374" s="127"/>
      <c r="FP374" s="127"/>
      <c r="FZ374" s="127"/>
      <c r="GJ374" s="127"/>
      <c r="GT374" s="127"/>
      <c r="HD374" s="127"/>
      <c r="HN374" s="127"/>
      <c r="HX374" s="127"/>
      <c r="IH374" s="127"/>
      <c r="IR374" s="127"/>
      <c r="JB374" s="127"/>
      <c r="JL374" s="127"/>
      <c r="JV374" s="127"/>
      <c r="KF374" s="127"/>
      <c r="KP374" s="127"/>
    </row>
    <row xmlns:x14ac="http://schemas.microsoft.com/office/spreadsheetml/2009/9/ac" r="375" s="3" customFormat="true" x14ac:dyDescent="0.25">
      <c r="A375" s="380"/>
      <c r="B375" s="127"/>
      <c r="L375" s="127"/>
      <c r="V375" s="127"/>
      <c r="AF375" s="127"/>
      <c r="AP375" s="127"/>
      <c r="AZ375" s="127"/>
      <c r="BJ375" s="127"/>
      <c r="BT375" s="127"/>
      <c r="CD375" s="127"/>
      <c r="CN375" s="127"/>
      <c r="CX375" s="127"/>
      <c r="CY375" s="127"/>
      <c r="DH375" s="127"/>
      <c r="DR375" s="127"/>
      <c r="EB375" s="127"/>
      <c r="EL375" s="127"/>
      <c r="EV375" s="127"/>
      <c r="FF375" s="127"/>
      <c r="FP375" s="127"/>
      <c r="FZ375" s="127"/>
      <c r="GJ375" s="127"/>
      <c r="GT375" s="127"/>
      <c r="HD375" s="127"/>
      <c r="HN375" s="127"/>
      <c r="HX375" s="127"/>
      <c r="IH375" s="127"/>
      <c r="IR375" s="127"/>
      <c r="JB375" s="127"/>
      <c r="JL375" s="127"/>
      <c r="JV375" s="127"/>
      <c r="KF375" s="127"/>
      <c r="KP375" s="127"/>
    </row>
    <row xmlns:x14ac="http://schemas.microsoft.com/office/spreadsheetml/2009/9/ac" r="376" s="3" customFormat="true" x14ac:dyDescent="0.25">
      <c r="A376" s="380"/>
      <c r="B376" s="127"/>
      <c r="L376" s="127"/>
      <c r="V376" s="127"/>
      <c r="AF376" s="127"/>
      <c r="AP376" s="127"/>
      <c r="AZ376" s="127"/>
      <c r="BJ376" s="127"/>
      <c r="BT376" s="127"/>
      <c r="CD376" s="127"/>
      <c r="CN376" s="127"/>
      <c r="CX376" s="127"/>
      <c r="CY376" s="127"/>
      <c r="DH376" s="127"/>
      <c r="DR376" s="127"/>
      <c r="EB376" s="127"/>
      <c r="EL376" s="127"/>
      <c r="EV376" s="127"/>
      <c r="FF376" s="127"/>
      <c r="FP376" s="127"/>
      <c r="FZ376" s="127"/>
      <c r="GJ376" s="127"/>
      <c r="GT376" s="127"/>
      <c r="HD376" s="127"/>
      <c r="HN376" s="127"/>
      <c r="HX376" s="127"/>
      <c r="IH376" s="127"/>
      <c r="IR376" s="127"/>
      <c r="JB376" s="127"/>
      <c r="JL376" s="127"/>
      <c r="JV376" s="127"/>
      <c r="KF376" s="127"/>
      <c r="KP376" s="127"/>
    </row>
    <row xmlns:x14ac="http://schemas.microsoft.com/office/spreadsheetml/2009/9/ac" r="377" s="3" customFormat="true" x14ac:dyDescent="0.25">
      <c r="A377" s="380"/>
      <c r="B377" s="127"/>
      <c r="L377" s="127"/>
      <c r="V377" s="127"/>
      <c r="AF377" s="127"/>
      <c r="AP377" s="127"/>
      <c r="AZ377" s="127"/>
      <c r="BJ377" s="127"/>
      <c r="BT377" s="127"/>
      <c r="CD377" s="127"/>
      <c r="CN377" s="127"/>
      <c r="CX377" s="127"/>
      <c r="CY377" s="127"/>
      <c r="DH377" s="127"/>
      <c r="DR377" s="127"/>
      <c r="EB377" s="127"/>
      <c r="EL377" s="127"/>
      <c r="EV377" s="127"/>
      <c r="FF377" s="127"/>
      <c r="FP377" s="127"/>
      <c r="FZ377" s="127"/>
      <c r="GJ377" s="127"/>
      <c r="GT377" s="127"/>
      <c r="HD377" s="127"/>
      <c r="HN377" s="127"/>
      <c r="HX377" s="127"/>
      <c r="IH377" s="127"/>
      <c r="IR377" s="127"/>
      <c r="JB377" s="127"/>
      <c r="JL377" s="127"/>
      <c r="JV377" s="127"/>
      <c r="KF377" s="127"/>
      <c r="KP377" s="127"/>
    </row>
    <row xmlns:x14ac="http://schemas.microsoft.com/office/spreadsheetml/2009/9/ac" r="378" s="3" customFormat="true" x14ac:dyDescent="0.25">
      <c r="A378" s="380"/>
      <c r="B378" s="127"/>
      <c r="L378" s="127"/>
      <c r="V378" s="127"/>
      <c r="AF378" s="127"/>
      <c r="AP378" s="127"/>
      <c r="AZ378" s="127"/>
      <c r="BJ378" s="127"/>
      <c r="BT378" s="127"/>
      <c r="CD378" s="127"/>
      <c r="CN378" s="127"/>
      <c r="CX378" s="127"/>
      <c r="CY378" s="127"/>
      <c r="DH378" s="127"/>
      <c r="DR378" s="127"/>
      <c r="EB378" s="127"/>
      <c r="EL378" s="127"/>
      <c r="EV378" s="127"/>
      <c r="FF378" s="127"/>
      <c r="FP378" s="127"/>
      <c r="FZ378" s="127"/>
      <c r="GJ378" s="127"/>
      <c r="GT378" s="127"/>
      <c r="HD378" s="127"/>
      <c r="HN378" s="127"/>
      <c r="HX378" s="127"/>
      <c r="IH378" s="127"/>
      <c r="IR378" s="127"/>
      <c r="JB378" s="127"/>
      <c r="JL378" s="127"/>
      <c r="JV378" s="127"/>
      <c r="KF378" s="127"/>
      <c r="KP378" s="127"/>
    </row>
    <row xmlns:x14ac="http://schemas.microsoft.com/office/spreadsheetml/2009/9/ac" r="379" s="3" customFormat="true" x14ac:dyDescent="0.25">
      <c r="A379" s="380"/>
      <c r="B379" s="127"/>
      <c r="L379" s="127"/>
      <c r="V379" s="127"/>
      <c r="AF379" s="127"/>
      <c r="AP379" s="127"/>
      <c r="AZ379" s="127"/>
      <c r="BJ379" s="127"/>
      <c r="BT379" s="127"/>
      <c r="CD379" s="127"/>
      <c r="CN379" s="127"/>
      <c r="CX379" s="127"/>
      <c r="CY379" s="127"/>
      <c r="DH379" s="127"/>
      <c r="DR379" s="127"/>
      <c r="EB379" s="127"/>
      <c r="EL379" s="127"/>
      <c r="EV379" s="127"/>
      <c r="FF379" s="127"/>
      <c r="FP379" s="127"/>
      <c r="FZ379" s="127"/>
      <c r="GJ379" s="127"/>
      <c r="GT379" s="127"/>
      <c r="HD379" s="127"/>
      <c r="HN379" s="127"/>
      <c r="HX379" s="127"/>
      <c r="IH379" s="127"/>
      <c r="IR379" s="127"/>
      <c r="JB379" s="127"/>
      <c r="JL379" s="127"/>
      <c r="JV379" s="127"/>
      <c r="KF379" s="127"/>
      <c r="KP379" s="127"/>
    </row>
    <row xmlns:x14ac="http://schemas.microsoft.com/office/spreadsheetml/2009/9/ac" r="380" s="3" customFormat="true" x14ac:dyDescent="0.25">
      <c r="A380" s="380"/>
      <c r="B380" s="127"/>
      <c r="L380" s="127"/>
      <c r="V380" s="127"/>
      <c r="AF380" s="127"/>
      <c r="AP380" s="127"/>
      <c r="AZ380" s="127"/>
      <c r="BJ380" s="127"/>
      <c r="BT380" s="127"/>
      <c r="CD380" s="127"/>
      <c r="CN380" s="127"/>
      <c r="CX380" s="127"/>
      <c r="CY380" s="127"/>
      <c r="DH380" s="127"/>
      <c r="DR380" s="127"/>
      <c r="EB380" s="127"/>
      <c r="EL380" s="127"/>
      <c r="EV380" s="127"/>
      <c r="FF380" s="127"/>
      <c r="FP380" s="127"/>
      <c r="FZ380" s="127"/>
      <c r="GJ380" s="127"/>
      <c r="GT380" s="127"/>
      <c r="HD380" s="127"/>
      <c r="HN380" s="127"/>
      <c r="HX380" s="127"/>
      <c r="IH380" s="127"/>
      <c r="IR380" s="127"/>
      <c r="JB380" s="127"/>
      <c r="JL380" s="127"/>
      <c r="JV380" s="127"/>
      <c r="KF380" s="127"/>
      <c r="KP380" s="127"/>
    </row>
    <row xmlns:x14ac="http://schemas.microsoft.com/office/spreadsheetml/2009/9/ac" r="381" s="3" customFormat="true" x14ac:dyDescent="0.25">
      <c r="A381" s="380"/>
      <c r="B381" s="127"/>
      <c r="L381" s="127"/>
      <c r="V381" s="127"/>
      <c r="AF381" s="127"/>
      <c r="AP381" s="127"/>
      <c r="AZ381" s="127"/>
      <c r="BJ381" s="127"/>
      <c r="BT381" s="127"/>
      <c r="CD381" s="127"/>
      <c r="CN381" s="127"/>
      <c r="CX381" s="127"/>
      <c r="CY381" s="127"/>
      <c r="DH381" s="127"/>
      <c r="DR381" s="127"/>
      <c r="EB381" s="127"/>
      <c r="EL381" s="127"/>
      <c r="EV381" s="127"/>
      <c r="FF381" s="127"/>
      <c r="FP381" s="127"/>
      <c r="FZ381" s="127"/>
      <c r="GJ381" s="127"/>
      <c r="GT381" s="127"/>
      <c r="HD381" s="127"/>
      <c r="HN381" s="127"/>
      <c r="HX381" s="127"/>
      <c r="IH381" s="127"/>
      <c r="IR381" s="127"/>
      <c r="JB381" s="127"/>
      <c r="JL381" s="127"/>
      <c r="JV381" s="127"/>
      <c r="KF381" s="127"/>
      <c r="KP381" s="127"/>
    </row>
    <row xmlns:x14ac="http://schemas.microsoft.com/office/spreadsheetml/2009/9/ac" r="382" s="3" customFormat="true" x14ac:dyDescent="0.25">
      <c r="A382" s="380"/>
      <c r="B382" s="127"/>
      <c r="L382" s="127"/>
      <c r="V382" s="127"/>
      <c r="AF382" s="127"/>
      <c r="AP382" s="127"/>
      <c r="AZ382" s="127"/>
      <c r="BJ382" s="127"/>
      <c r="BT382" s="127"/>
      <c r="CD382" s="127"/>
      <c r="CN382" s="127"/>
      <c r="CX382" s="127"/>
      <c r="CY382" s="127"/>
      <c r="DH382" s="127"/>
      <c r="DR382" s="127"/>
      <c r="EB382" s="127"/>
      <c r="EL382" s="127"/>
      <c r="EV382" s="127"/>
      <c r="FF382" s="127"/>
      <c r="FP382" s="127"/>
      <c r="FZ382" s="127"/>
      <c r="GJ382" s="127"/>
      <c r="GT382" s="127"/>
      <c r="HD382" s="127"/>
      <c r="HN382" s="127"/>
      <c r="HX382" s="127"/>
      <c r="IH382" s="127"/>
      <c r="IR382" s="127"/>
      <c r="JB382" s="127"/>
      <c r="JL382" s="127"/>
      <c r="JV382" s="127"/>
      <c r="KF382" s="127"/>
      <c r="KP382" s="127"/>
    </row>
    <row xmlns:x14ac="http://schemas.microsoft.com/office/spreadsheetml/2009/9/ac" r="383" s="3" customFormat="true" x14ac:dyDescent="0.25">
      <c r="A383" s="380"/>
      <c r="B383" s="127"/>
      <c r="L383" s="127"/>
      <c r="V383" s="127"/>
      <c r="AF383" s="127"/>
      <c r="AP383" s="127"/>
      <c r="AZ383" s="127"/>
      <c r="BJ383" s="127"/>
      <c r="BT383" s="127"/>
      <c r="CD383" s="127"/>
      <c r="CN383" s="127"/>
      <c r="CX383" s="127"/>
      <c r="CY383" s="127"/>
      <c r="DH383" s="127"/>
      <c r="DR383" s="127"/>
      <c r="EB383" s="127"/>
      <c r="EL383" s="127"/>
      <c r="EV383" s="127"/>
      <c r="FF383" s="127"/>
      <c r="FP383" s="127"/>
      <c r="FZ383" s="127"/>
      <c r="GJ383" s="127"/>
      <c r="GT383" s="127"/>
      <c r="HD383" s="127"/>
      <c r="HN383" s="127"/>
      <c r="HX383" s="127"/>
      <c r="IH383" s="127"/>
      <c r="IR383" s="127"/>
      <c r="JB383" s="127"/>
      <c r="JL383" s="127"/>
      <c r="JV383" s="127"/>
      <c r="KF383" s="127"/>
      <c r="KP383" s="127"/>
    </row>
    <row xmlns:x14ac="http://schemas.microsoft.com/office/spreadsheetml/2009/9/ac" r="384" s="3" customFormat="true" x14ac:dyDescent="0.25">
      <c r="A384" s="380"/>
      <c r="B384" s="127"/>
      <c r="L384" s="127"/>
      <c r="V384" s="127"/>
      <c r="AF384" s="127"/>
      <c r="AP384" s="127"/>
      <c r="AZ384" s="127"/>
      <c r="BJ384" s="127"/>
      <c r="BT384" s="127"/>
      <c r="CD384" s="127"/>
      <c r="CN384" s="127"/>
      <c r="CX384" s="127"/>
      <c r="CY384" s="127"/>
      <c r="DH384" s="127"/>
      <c r="DR384" s="127"/>
      <c r="EB384" s="127"/>
      <c r="EL384" s="127"/>
      <c r="EV384" s="127"/>
      <c r="FF384" s="127"/>
      <c r="FP384" s="127"/>
      <c r="FZ384" s="127"/>
      <c r="GJ384" s="127"/>
      <c r="GT384" s="127"/>
      <c r="HD384" s="127"/>
      <c r="HN384" s="127"/>
      <c r="HX384" s="127"/>
      <c r="IH384" s="127"/>
      <c r="IR384" s="127"/>
      <c r="JB384" s="127"/>
      <c r="JL384" s="127"/>
      <c r="JV384" s="127"/>
      <c r="KF384" s="127"/>
      <c r="KP384" s="127"/>
    </row>
    <row xmlns:x14ac="http://schemas.microsoft.com/office/spreadsheetml/2009/9/ac" r="385" s="3" customFormat="true" x14ac:dyDescent="0.25">
      <c r="A385" s="380"/>
      <c r="B385" s="127"/>
      <c r="L385" s="127"/>
      <c r="V385" s="127"/>
      <c r="AF385" s="127"/>
      <c r="AP385" s="127"/>
      <c r="AZ385" s="127"/>
      <c r="BJ385" s="127"/>
      <c r="BT385" s="127"/>
      <c r="CD385" s="127"/>
      <c r="CN385" s="127"/>
      <c r="CX385" s="127"/>
      <c r="CY385" s="127"/>
      <c r="DH385" s="127"/>
      <c r="DR385" s="127"/>
      <c r="EB385" s="127"/>
      <c r="EL385" s="127"/>
      <c r="EV385" s="127"/>
      <c r="FF385" s="127"/>
      <c r="FP385" s="127"/>
      <c r="FZ385" s="127"/>
      <c r="GJ385" s="127"/>
      <c r="GT385" s="127"/>
      <c r="HD385" s="127"/>
      <c r="HN385" s="127"/>
      <c r="HX385" s="127"/>
      <c r="IH385" s="127"/>
      <c r="IR385" s="127"/>
      <c r="JB385" s="127"/>
      <c r="JL385" s="127"/>
      <c r="JV385" s="127"/>
      <c r="KF385" s="127"/>
      <c r="KP385" s="127"/>
    </row>
    <row xmlns:x14ac="http://schemas.microsoft.com/office/spreadsheetml/2009/9/ac" r="386" s="3" customFormat="true" x14ac:dyDescent="0.25">
      <c r="A386" s="380"/>
      <c r="B386" s="127"/>
      <c r="L386" s="127"/>
      <c r="V386" s="127"/>
      <c r="AF386" s="127"/>
      <c r="AP386" s="127"/>
      <c r="AZ386" s="127"/>
      <c r="BJ386" s="127"/>
      <c r="BT386" s="127"/>
      <c r="CD386" s="127"/>
      <c r="CN386" s="127"/>
      <c r="CX386" s="127"/>
      <c r="CY386" s="127"/>
      <c r="DH386" s="127"/>
      <c r="DR386" s="127"/>
      <c r="EB386" s="127"/>
      <c r="EL386" s="127"/>
      <c r="EV386" s="127"/>
      <c r="FF386" s="127"/>
      <c r="FP386" s="127"/>
      <c r="FZ386" s="127"/>
      <c r="GJ386" s="127"/>
      <c r="GT386" s="127"/>
      <c r="HD386" s="127"/>
      <c r="HN386" s="127"/>
      <c r="HX386" s="127"/>
      <c r="IH386" s="127"/>
      <c r="IR386" s="127"/>
      <c r="JB386" s="127"/>
      <c r="JL386" s="127"/>
      <c r="JV386" s="127"/>
      <c r="KF386" s="127"/>
      <c r="KP386" s="127"/>
    </row>
    <row xmlns:x14ac="http://schemas.microsoft.com/office/spreadsheetml/2009/9/ac" r="387" s="3" customFormat="true" x14ac:dyDescent="0.25">
      <c r="A387" s="380"/>
      <c r="B387" s="127"/>
      <c r="L387" s="127"/>
      <c r="V387" s="127"/>
      <c r="AF387" s="127"/>
      <c r="AP387" s="127"/>
      <c r="AZ387" s="127"/>
      <c r="BJ387" s="127"/>
      <c r="BT387" s="127"/>
      <c r="CD387" s="127"/>
      <c r="CN387" s="127"/>
      <c r="CX387" s="127"/>
      <c r="CY387" s="127"/>
      <c r="DH387" s="127"/>
      <c r="DR387" s="127"/>
      <c r="EB387" s="127"/>
      <c r="EL387" s="127"/>
      <c r="EV387" s="127"/>
      <c r="FF387" s="127"/>
      <c r="FP387" s="127"/>
      <c r="FZ387" s="127"/>
      <c r="GJ387" s="127"/>
      <c r="GT387" s="127"/>
      <c r="HD387" s="127"/>
      <c r="HN387" s="127"/>
      <c r="HX387" s="127"/>
      <c r="IH387" s="127"/>
      <c r="IR387" s="127"/>
      <c r="JB387" s="127"/>
      <c r="JL387" s="127"/>
      <c r="JV387" s="127"/>
      <c r="KF387" s="127"/>
      <c r="KP387" s="127"/>
    </row>
    <row xmlns:x14ac="http://schemas.microsoft.com/office/spreadsheetml/2009/9/ac" r="388" s="3" customFormat="true" x14ac:dyDescent="0.25">
      <c r="A388" s="380"/>
      <c r="B388" s="127"/>
      <c r="L388" s="127"/>
      <c r="V388" s="127"/>
      <c r="AF388" s="127"/>
      <c r="AP388" s="127"/>
      <c r="AZ388" s="127"/>
      <c r="BJ388" s="127"/>
      <c r="BT388" s="127"/>
      <c r="CD388" s="127"/>
      <c r="CN388" s="127"/>
      <c r="CX388" s="127"/>
      <c r="CY388" s="127"/>
      <c r="DH388" s="127"/>
      <c r="DR388" s="127"/>
      <c r="EB388" s="127"/>
      <c r="EL388" s="127"/>
      <c r="EV388" s="127"/>
      <c r="FF388" s="127"/>
      <c r="FP388" s="127"/>
      <c r="FZ388" s="127"/>
      <c r="GJ388" s="127"/>
      <c r="GT388" s="127"/>
      <c r="HD388" s="127"/>
      <c r="HN388" s="127"/>
      <c r="HX388" s="127"/>
      <c r="IH388" s="127"/>
      <c r="IR388" s="127"/>
      <c r="JB388" s="127"/>
      <c r="JL388" s="127"/>
      <c r="JV388" s="127"/>
      <c r="KF388" s="127"/>
      <c r="KP388" s="127"/>
    </row>
    <row xmlns:x14ac="http://schemas.microsoft.com/office/spreadsheetml/2009/9/ac" r="389" s="3" customFormat="true" x14ac:dyDescent="0.25">
      <c r="A389" s="380"/>
      <c r="B389" s="127"/>
      <c r="L389" s="127"/>
      <c r="V389" s="127"/>
      <c r="AF389" s="127"/>
      <c r="AP389" s="127"/>
      <c r="AZ389" s="127"/>
      <c r="BJ389" s="127"/>
      <c r="BT389" s="127"/>
      <c r="CD389" s="127"/>
      <c r="CN389" s="127"/>
      <c r="CX389" s="127"/>
      <c r="CY389" s="127"/>
      <c r="DH389" s="127"/>
      <c r="DR389" s="127"/>
      <c r="EB389" s="127"/>
      <c r="EL389" s="127"/>
      <c r="EV389" s="127"/>
      <c r="FF389" s="127"/>
      <c r="FP389" s="127"/>
      <c r="FZ389" s="127"/>
      <c r="GJ389" s="127"/>
      <c r="GT389" s="127"/>
      <c r="HD389" s="127"/>
      <c r="HN389" s="127"/>
      <c r="HX389" s="127"/>
      <c r="IH389" s="127"/>
      <c r="IR389" s="127"/>
      <c r="JB389" s="127"/>
      <c r="JL389" s="127"/>
      <c r="JV389" s="127"/>
      <c r="KF389" s="127"/>
      <c r="KP389" s="127"/>
    </row>
    <row xmlns:x14ac="http://schemas.microsoft.com/office/spreadsheetml/2009/9/ac" r="390" s="3" customFormat="true" x14ac:dyDescent="0.25">
      <c r="A390" s="380"/>
      <c r="B390" s="127"/>
      <c r="L390" s="127"/>
      <c r="V390" s="127"/>
      <c r="AF390" s="127"/>
      <c r="AP390" s="127"/>
      <c r="AZ390" s="127"/>
      <c r="BJ390" s="127"/>
      <c r="BT390" s="127"/>
      <c r="CD390" s="127"/>
      <c r="CN390" s="127"/>
      <c r="CX390" s="127"/>
      <c r="CY390" s="127"/>
      <c r="DH390" s="127"/>
      <c r="DR390" s="127"/>
      <c r="EB390" s="127"/>
      <c r="EL390" s="127"/>
      <c r="EV390" s="127"/>
      <c r="FF390" s="127"/>
      <c r="FP390" s="127"/>
      <c r="FZ390" s="127"/>
      <c r="GJ390" s="127"/>
      <c r="GT390" s="127"/>
      <c r="HD390" s="127"/>
      <c r="HN390" s="127"/>
      <c r="HX390" s="127"/>
      <c r="IH390" s="127"/>
      <c r="IR390" s="127"/>
      <c r="JB390" s="127"/>
      <c r="JL390" s="127"/>
      <c r="JV390" s="127"/>
      <c r="KF390" s="127"/>
      <c r="KP390" s="127"/>
    </row>
    <row xmlns:x14ac="http://schemas.microsoft.com/office/spreadsheetml/2009/9/ac" r="391" s="3" customFormat="true" x14ac:dyDescent="0.25">
      <c r="A391" s="380"/>
      <c r="B391" s="127"/>
      <c r="L391" s="127"/>
      <c r="V391" s="127"/>
      <c r="AF391" s="127"/>
      <c r="AP391" s="127"/>
      <c r="AZ391" s="127"/>
      <c r="BJ391" s="127"/>
      <c r="BT391" s="127"/>
      <c r="CD391" s="127"/>
      <c r="CN391" s="127"/>
      <c r="CX391" s="127"/>
      <c r="CY391" s="127"/>
      <c r="DH391" s="127"/>
      <c r="DR391" s="127"/>
      <c r="EB391" s="127"/>
      <c r="EL391" s="127"/>
      <c r="EV391" s="127"/>
      <c r="FF391" s="127"/>
      <c r="FP391" s="127"/>
      <c r="FZ391" s="127"/>
      <c r="GJ391" s="127"/>
      <c r="GT391" s="127"/>
      <c r="HD391" s="127"/>
      <c r="HN391" s="127"/>
      <c r="HX391" s="127"/>
      <c r="IH391" s="127"/>
      <c r="IR391" s="127"/>
      <c r="JB391" s="127"/>
      <c r="JL391" s="127"/>
      <c r="JV391" s="127"/>
      <c r="KF391" s="127"/>
      <c r="KP391" s="127"/>
    </row>
    <row xmlns:x14ac="http://schemas.microsoft.com/office/spreadsheetml/2009/9/ac" r="392" s="3" customFormat="true" x14ac:dyDescent="0.25">
      <c r="A392" s="380"/>
      <c r="B392" s="127"/>
      <c r="L392" s="127"/>
      <c r="V392" s="127"/>
      <c r="AF392" s="127"/>
      <c r="AP392" s="127"/>
      <c r="AZ392" s="127"/>
      <c r="BJ392" s="127"/>
      <c r="BT392" s="127"/>
      <c r="CD392" s="127"/>
      <c r="CN392" s="127"/>
      <c r="CX392" s="127"/>
      <c r="CY392" s="127"/>
      <c r="DH392" s="127"/>
      <c r="DR392" s="127"/>
      <c r="EB392" s="127"/>
      <c r="EL392" s="127"/>
      <c r="EV392" s="127"/>
      <c r="FF392" s="127"/>
      <c r="FP392" s="127"/>
      <c r="FZ392" s="127"/>
      <c r="GJ392" s="127"/>
      <c r="GT392" s="127"/>
      <c r="HD392" s="127"/>
      <c r="HN392" s="127"/>
      <c r="HX392" s="127"/>
      <c r="IH392" s="127"/>
      <c r="IR392" s="127"/>
      <c r="JB392" s="127"/>
      <c r="JL392" s="127"/>
      <c r="JV392" s="127"/>
      <c r="KF392" s="127"/>
      <c r="KP392" s="127"/>
    </row>
    <row xmlns:x14ac="http://schemas.microsoft.com/office/spreadsheetml/2009/9/ac" r="393" s="3" customFormat="true" x14ac:dyDescent="0.25">
      <c r="A393" s="380"/>
      <c r="B393" s="127"/>
      <c r="L393" s="127"/>
      <c r="V393" s="127"/>
      <c r="AF393" s="127"/>
      <c r="AP393" s="127"/>
      <c r="AZ393" s="127"/>
      <c r="BJ393" s="127"/>
      <c r="BT393" s="127"/>
      <c r="CD393" s="127"/>
      <c r="CN393" s="127"/>
      <c r="CX393" s="127"/>
      <c r="CY393" s="127"/>
      <c r="DH393" s="127"/>
      <c r="DR393" s="127"/>
      <c r="EB393" s="127"/>
      <c r="EL393" s="127"/>
      <c r="EV393" s="127"/>
      <c r="FF393" s="127"/>
      <c r="FP393" s="127"/>
      <c r="FZ393" s="127"/>
      <c r="GJ393" s="127"/>
      <c r="GT393" s="127"/>
      <c r="HD393" s="127"/>
      <c r="HN393" s="127"/>
      <c r="HX393" s="127"/>
      <c r="IH393" s="127"/>
      <c r="IR393" s="127"/>
      <c r="JB393" s="127"/>
      <c r="JL393" s="127"/>
      <c r="JV393" s="127"/>
      <c r="KF393" s="127"/>
      <c r="KP393" s="127"/>
    </row>
    <row xmlns:x14ac="http://schemas.microsoft.com/office/spreadsheetml/2009/9/ac" r="394" s="3" customFormat="true" x14ac:dyDescent="0.25">
      <c r="A394" s="380"/>
      <c r="B394" s="127"/>
      <c r="L394" s="127"/>
      <c r="V394" s="127"/>
      <c r="AF394" s="127"/>
      <c r="AP394" s="127"/>
      <c r="AZ394" s="127"/>
      <c r="BJ394" s="127"/>
      <c r="BT394" s="127"/>
      <c r="CD394" s="127"/>
      <c r="CN394" s="127"/>
      <c r="CX394" s="127"/>
      <c r="CY394" s="127"/>
      <c r="DH394" s="127"/>
      <c r="DR394" s="127"/>
      <c r="EB394" s="127"/>
      <c r="EL394" s="127"/>
      <c r="EV394" s="127"/>
      <c r="FF394" s="127"/>
      <c r="FP394" s="127"/>
      <c r="FZ394" s="127"/>
      <c r="GJ394" s="127"/>
      <c r="GT394" s="127"/>
      <c r="HD394" s="127"/>
      <c r="HN394" s="127"/>
      <c r="HX394" s="127"/>
      <c r="IH394" s="127"/>
      <c r="IR394" s="127"/>
      <c r="JB394" s="127"/>
      <c r="JL394" s="127"/>
      <c r="JV394" s="127"/>
      <c r="KF394" s="127"/>
      <c r="KP394" s="127"/>
    </row>
    <row xmlns:x14ac="http://schemas.microsoft.com/office/spreadsheetml/2009/9/ac" r="395" s="3" customFormat="true" x14ac:dyDescent="0.25">
      <c r="A395" s="380"/>
      <c r="B395" s="127"/>
      <c r="L395" s="127"/>
      <c r="V395" s="127"/>
      <c r="AF395" s="127"/>
      <c r="AP395" s="127"/>
      <c r="AZ395" s="127"/>
      <c r="BJ395" s="127"/>
      <c r="BT395" s="127"/>
      <c r="CD395" s="127"/>
      <c r="CN395" s="127"/>
      <c r="CX395" s="127"/>
      <c r="CY395" s="127"/>
      <c r="DH395" s="127"/>
      <c r="DR395" s="127"/>
      <c r="EB395" s="127"/>
      <c r="EL395" s="127"/>
      <c r="EV395" s="127"/>
      <c r="FF395" s="127"/>
      <c r="FP395" s="127"/>
      <c r="FZ395" s="127"/>
      <c r="GJ395" s="127"/>
      <c r="GT395" s="127"/>
      <c r="HD395" s="127"/>
      <c r="HN395" s="127"/>
      <c r="HX395" s="127"/>
      <c r="IH395" s="127"/>
      <c r="IR395" s="127"/>
      <c r="JB395" s="127"/>
      <c r="JL395" s="127"/>
      <c r="JV395" s="127"/>
      <c r="KF395" s="127"/>
      <c r="KP395" s="127"/>
    </row>
    <row xmlns:x14ac="http://schemas.microsoft.com/office/spreadsheetml/2009/9/ac" r="396" s="3" customFormat="true" x14ac:dyDescent="0.25">
      <c r="A396" s="380"/>
      <c r="B396" s="127"/>
      <c r="L396" s="127"/>
      <c r="V396" s="127"/>
      <c r="AF396" s="127"/>
      <c r="AP396" s="127"/>
      <c r="AZ396" s="127"/>
      <c r="BJ396" s="127"/>
      <c r="BT396" s="127"/>
      <c r="CD396" s="127"/>
      <c r="CN396" s="127"/>
      <c r="CX396" s="127"/>
      <c r="CY396" s="127"/>
      <c r="DH396" s="127"/>
      <c r="DR396" s="127"/>
      <c r="EB396" s="127"/>
      <c r="EL396" s="127"/>
      <c r="EV396" s="127"/>
      <c r="FF396" s="127"/>
      <c r="FP396" s="127"/>
      <c r="FZ396" s="127"/>
      <c r="GJ396" s="127"/>
      <c r="GT396" s="127"/>
      <c r="HD396" s="127"/>
      <c r="HN396" s="127"/>
      <c r="HX396" s="127"/>
      <c r="IH396" s="127"/>
      <c r="IR396" s="127"/>
      <c r="JB396" s="127"/>
      <c r="JL396" s="127"/>
      <c r="JV396" s="127"/>
      <c r="KF396" s="127"/>
      <c r="KP396" s="127"/>
    </row>
    <row xmlns:x14ac="http://schemas.microsoft.com/office/spreadsheetml/2009/9/ac" r="397" s="3" customFormat="true" x14ac:dyDescent="0.25">
      <c r="A397" s="380"/>
      <c r="B397" s="127"/>
      <c r="L397" s="127"/>
      <c r="V397" s="127"/>
      <c r="AF397" s="127"/>
      <c r="AP397" s="127"/>
      <c r="AZ397" s="127"/>
      <c r="BJ397" s="127"/>
      <c r="BT397" s="127"/>
      <c r="CD397" s="127"/>
      <c r="CN397" s="127"/>
      <c r="CX397" s="127"/>
      <c r="CY397" s="127"/>
      <c r="DH397" s="127"/>
      <c r="DR397" s="127"/>
      <c r="EB397" s="127"/>
      <c r="EL397" s="127"/>
      <c r="EV397" s="127"/>
      <c r="FF397" s="127"/>
      <c r="FP397" s="127"/>
      <c r="FZ397" s="127"/>
      <c r="GJ397" s="127"/>
      <c r="GT397" s="127"/>
      <c r="HD397" s="127"/>
      <c r="HN397" s="127"/>
      <c r="HX397" s="127"/>
      <c r="IH397" s="127"/>
      <c r="IR397" s="127"/>
      <c r="JB397" s="127"/>
      <c r="JL397" s="127"/>
      <c r="JV397" s="127"/>
      <c r="KF397" s="127"/>
      <c r="KP397" s="127"/>
    </row>
    <row xmlns:x14ac="http://schemas.microsoft.com/office/spreadsheetml/2009/9/ac" r="398" s="3" customFormat="true" x14ac:dyDescent="0.25">
      <c r="A398" s="380"/>
      <c r="B398" s="127"/>
      <c r="L398" s="127"/>
      <c r="V398" s="127"/>
      <c r="AF398" s="127"/>
      <c r="AP398" s="127"/>
      <c r="AZ398" s="127"/>
      <c r="BJ398" s="127"/>
      <c r="BT398" s="127"/>
      <c r="CD398" s="127"/>
      <c r="CN398" s="127"/>
      <c r="CX398" s="127"/>
      <c r="CY398" s="127"/>
      <c r="DH398" s="127"/>
      <c r="DR398" s="127"/>
      <c r="EB398" s="127"/>
      <c r="EL398" s="127"/>
      <c r="EV398" s="127"/>
      <c r="FF398" s="127"/>
      <c r="FP398" s="127"/>
      <c r="FZ398" s="127"/>
      <c r="GJ398" s="127"/>
      <c r="GT398" s="127"/>
      <c r="HD398" s="127"/>
      <c r="HN398" s="127"/>
      <c r="HX398" s="127"/>
      <c r="IH398" s="127"/>
      <c r="IR398" s="127"/>
      <c r="JB398" s="127"/>
      <c r="JL398" s="127"/>
      <c r="JV398" s="127"/>
      <c r="KF398" s="127"/>
      <c r="KP398" s="127"/>
    </row>
    <row xmlns:x14ac="http://schemas.microsoft.com/office/spreadsheetml/2009/9/ac" r="399" s="3" customFormat="true" x14ac:dyDescent="0.25">
      <c r="A399" s="380"/>
      <c r="B399" s="127"/>
      <c r="L399" s="127"/>
      <c r="V399" s="127"/>
      <c r="AF399" s="127"/>
      <c r="AP399" s="127"/>
      <c r="AZ399" s="127"/>
      <c r="BJ399" s="127"/>
      <c r="BT399" s="127"/>
      <c r="CD399" s="127"/>
      <c r="CN399" s="127"/>
      <c r="CX399" s="127"/>
      <c r="CY399" s="127"/>
      <c r="DH399" s="127"/>
      <c r="DR399" s="127"/>
      <c r="EB399" s="127"/>
      <c r="EL399" s="127"/>
      <c r="EV399" s="127"/>
      <c r="FF399" s="127"/>
      <c r="FP399" s="127"/>
      <c r="FZ399" s="127"/>
      <c r="GJ399" s="127"/>
      <c r="GT399" s="127"/>
      <c r="HD399" s="127"/>
      <c r="HN399" s="127"/>
      <c r="HX399" s="127"/>
      <c r="IH399" s="127"/>
      <c r="IR399" s="127"/>
      <c r="JB399" s="127"/>
      <c r="JL399" s="127"/>
      <c r="JV399" s="127"/>
      <c r="KF399" s="127"/>
      <c r="KP399" s="127"/>
    </row>
    <row xmlns:x14ac="http://schemas.microsoft.com/office/spreadsheetml/2009/9/ac" r="400" s="3" customFormat="true" x14ac:dyDescent="0.25">
      <c r="A400" s="380"/>
      <c r="B400" s="127"/>
      <c r="L400" s="127"/>
      <c r="V400" s="127"/>
      <c r="AF400" s="127"/>
      <c r="AP400" s="127"/>
      <c r="AZ400" s="127"/>
      <c r="BJ400" s="127"/>
      <c r="BT400" s="127"/>
      <c r="CD400" s="127"/>
      <c r="CN400" s="127"/>
      <c r="CX400" s="127"/>
      <c r="CY400" s="127"/>
      <c r="DH400" s="127"/>
      <c r="DR400" s="127"/>
      <c r="EB400" s="127"/>
      <c r="EL400" s="127"/>
      <c r="EV400" s="127"/>
      <c r="FF400" s="127"/>
      <c r="FP400" s="127"/>
      <c r="FZ400" s="127"/>
      <c r="GJ400" s="127"/>
      <c r="GT400" s="127"/>
      <c r="HD400" s="127"/>
      <c r="HN400" s="127"/>
      <c r="HX400" s="127"/>
      <c r="IH400" s="127"/>
      <c r="IR400" s="127"/>
      <c r="JB400" s="127"/>
      <c r="JL400" s="127"/>
      <c r="JV400" s="127"/>
      <c r="KF400" s="127"/>
      <c r="KP400" s="127"/>
    </row>
    <row xmlns:x14ac="http://schemas.microsoft.com/office/spreadsheetml/2009/9/ac" r="401" s="3" customFormat="true" x14ac:dyDescent="0.25">
      <c r="A401" s="380"/>
      <c r="B401" s="127"/>
      <c r="L401" s="127"/>
      <c r="V401" s="127"/>
      <c r="AF401" s="127"/>
      <c r="AP401" s="127"/>
      <c r="AZ401" s="127"/>
      <c r="BJ401" s="127"/>
      <c r="BT401" s="127"/>
      <c r="CD401" s="127"/>
      <c r="CN401" s="127"/>
      <c r="CX401" s="127"/>
      <c r="CY401" s="127"/>
      <c r="DH401" s="127"/>
      <c r="DR401" s="127"/>
      <c r="EB401" s="127"/>
      <c r="EL401" s="127"/>
      <c r="EV401" s="127"/>
      <c r="FF401" s="127"/>
      <c r="FP401" s="127"/>
      <c r="FZ401" s="127"/>
      <c r="GJ401" s="127"/>
      <c r="GT401" s="127"/>
      <c r="HD401" s="127"/>
      <c r="HN401" s="127"/>
      <c r="HX401" s="127"/>
      <c r="IH401" s="127"/>
      <c r="IR401" s="127"/>
      <c r="JB401" s="127"/>
      <c r="JL401" s="127"/>
      <c r="JV401" s="127"/>
      <c r="KF401" s="127"/>
      <c r="KP401" s="127"/>
    </row>
    <row xmlns:x14ac="http://schemas.microsoft.com/office/spreadsheetml/2009/9/ac" r="402" s="3" customFormat="true" x14ac:dyDescent="0.25">
      <c r="A402" s="380"/>
      <c r="B402" s="127"/>
      <c r="L402" s="127"/>
      <c r="V402" s="127"/>
      <c r="AF402" s="127"/>
      <c r="AP402" s="127"/>
      <c r="AZ402" s="127"/>
      <c r="BJ402" s="127"/>
      <c r="BT402" s="127"/>
      <c r="CD402" s="127"/>
      <c r="CN402" s="127"/>
      <c r="CX402" s="127"/>
      <c r="CY402" s="127"/>
      <c r="DH402" s="127"/>
      <c r="DR402" s="127"/>
      <c r="EB402" s="127"/>
      <c r="EL402" s="127"/>
      <c r="EV402" s="127"/>
      <c r="FF402" s="127"/>
      <c r="FP402" s="127"/>
      <c r="FZ402" s="127"/>
      <c r="GJ402" s="127"/>
      <c r="GT402" s="127"/>
      <c r="HD402" s="127"/>
      <c r="HN402" s="127"/>
      <c r="HX402" s="127"/>
      <c r="IH402" s="127"/>
      <c r="IR402" s="127"/>
      <c r="JB402" s="127"/>
      <c r="JL402" s="127"/>
      <c r="JV402" s="127"/>
      <c r="KF402" s="127"/>
      <c r="KP402" s="127"/>
    </row>
    <row xmlns:x14ac="http://schemas.microsoft.com/office/spreadsheetml/2009/9/ac" r="403" s="3" customFormat="true" x14ac:dyDescent="0.25">
      <c r="A403" s="380"/>
      <c r="B403" s="127"/>
      <c r="L403" s="127"/>
      <c r="V403" s="127"/>
      <c r="AF403" s="127"/>
      <c r="AP403" s="127"/>
      <c r="AZ403" s="127"/>
      <c r="BJ403" s="127"/>
      <c r="BT403" s="127"/>
      <c r="CD403" s="127"/>
      <c r="CN403" s="127"/>
      <c r="CX403" s="127"/>
      <c r="CY403" s="127"/>
      <c r="DH403" s="127"/>
      <c r="DR403" s="127"/>
      <c r="EB403" s="127"/>
      <c r="EL403" s="127"/>
      <c r="EV403" s="127"/>
      <c r="FF403" s="127"/>
      <c r="FP403" s="127"/>
      <c r="FZ403" s="127"/>
      <c r="GJ403" s="127"/>
      <c r="GT403" s="127"/>
      <c r="HD403" s="127"/>
      <c r="HN403" s="127"/>
      <c r="HX403" s="127"/>
      <c r="IH403" s="127"/>
      <c r="IR403" s="127"/>
      <c r="JB403" s="127"/>
      <c r="JL403" s="127"/>
      <c r="JV403" s="127"/>
      <c r="KF403" s="127"/>
      <c r="KP403" s="127"/>
    </row>
    <row xmlns:x14ac="http://schemas.microsoft.com/office/spreadsheetml/2009/9/ac" r="404" s="3" customFormat="true" x14ac:dyDescent="0.25">
      <c r="A404" s="380"/>
      <c r="B404" s="127"/>
      <c r="L404" s="127"/>
      <c r="V404" s="127"/>
      <c r="AF404" s="127"/>
      <c r="AP404" s="127"/>
      <c r="AZ404" s="127"/>
      <c r="BJ404" s="127"/>
      <c r="BT404" s="127"/>
      <c r="CD404" s="127"/>
      <c r="CN404" s="127"/>
      <c r="CX404" s="127"/>
      <c r="CY404" s="127"/>
      <c r="DH404" s="127"/>
      <c r="DR404" s="127"/>
      <c r="EB404" s="127"/>
      <c r="EL404" s="127"/>
      <c r="EV404" s="127"/>
      <c r="FF404" s="127"/>
      <c r="FP404" s="127"/>
      <c r="FZ404" s="127"/>
      <c r="GJ404" s="127"/>
      <c r="GT404" s="127"/>
      <c r="HD404" s="127"/>
      <c r="HN404" s="127"/>
      <c r="HX404" s="127"/>
      <c r="IH404" s="127"/>
      <c r="IR404" s="127"/>
      <c r="JB404" s="127"/>
      <c r="JL404" s="127"/>
      <c r="JV404" s="127"/>
      <c r="KF404" s="127"/>
      <c r="KP404" s="127"/>
    </row>
    <row xmlns:x14ac="http://schemas.microsoft.com/office/spreadsheetml/2009/9/ac" r="405" s="3" customFormat="true" x14ac:dyDescent="0.25">
      <c r="A405" s="380"/>
      <c r="B405" s="127"/>
      <c r="L405" s="127"/>
      <c r="V405" s="127"/>
      <c r="AF405" s="127"/>
      <c r="AP405" s="127"/>
      <c r="AZ405" s="127"/>
      <c r="BJ405" s="127"/>
      <c r="BT405" s="127"/>
      <c r="CD405" s="127"/>
      <c r="CN405" s="127"/>
      <c r="CX405" s="127"/>
      <c r="CY405" s="127"/>
      <c r="DH405" s="127"/>
      <c r="DR405" s="127"/>
      <c r="EB405" s="127"/>
      <c r="EL405" s="127"/>
      <c r="EV405" s="127"/>
      <c r="FF405" s="127"/>
      <c r="FP405" s="127"/>
      <c r="FZ405" s="127"/>
      <c r="GJ405" s="127"/>
      <c r="GT405" s="127"/>
      <c r="HD405" s="127"/>
      <c r="HN405" s="127"/>
      <c r="HX405" s="127"/>
      <c r="IH405" s="127"/>
      <c r="IR405" s="127"/>
      <c r="JB405" s="127"/>
      <c r="JL405" s="127"/>
      <c r="JV405" s="127"/>
      <c r="KF405" s="127"/>
      <c r="KP405" s="127"/>
    </row>
    <row xmlns:x14ac="http://schemas.microsoft.com/office/spreadsheetml/2009/9/ac" r="406" s="3" customFormat="true" x14ac:dyDescent="0.25">
      <c r="A406" s="380"/>
      <c r="B406" s="127"/>
      <c r="L406" s="127"/>
      <c r="V406" s="127"/>
      <c r="AF406" s="127"/>
      <c r="AP406" s="127"/>
      <c r="AZ406" s="127"/>
      <c r="BJ406" s="127"/>
      <c r="BT406" s="127"/>
      <c r="CD406" s="127"/>
      <c r="CN406" s="127"/>
      <c r="CX406" s="127"/>
      <c r="CY406" s="127"/>
      <c r="DH406" s="127"/>
      <c r="DR406" s="127"/>
      <c r="EB406" s="127"/>
      <c r="EL406" s="127"/>
      <c r="EV406" s="127"/>
      <c r="FF406" s="127"/>
      <c r="FP406" s="127"/>
      <c r="FZ406" s="127"/>
      <c r="GJ406" s="127"/>
      <c r="GT406" s="127"/>
      <c r="HD406" s="127"/>
      <c r="HN406" s="127"/>
      <c r="HX406" s="127"/>
      <c r="IH406" s="127"/>
      <c r="IR406" s="127"/>
      <c r="JB406" s="127"/>
      <c r="JL406" s="127"/>
      <c r="JV406" s="127"/>
      <c r="KF406" s="127"/>
      <c r="KP406" s="127"/>
    </row>
    <row xmlns:x14ac="http://schemas.microsoft.com/office/spreadsheetml/2009/9/ac" r="407" s="3" customFormat="true" x14ac:dyDescent="0.25">
      <c r="A407" s="380"/>
      <c r="B407" s="127"/>
      <c r="L407" s="127"/>
      <c r="V407" s="127"/>
      <c r="AF407" s="127"/>
      <c r="AP407" s="127"/>
      <c r="AZ407" s="127"/>
      <c r="BJ407" s="127"/>
      <c r="BT407" s="127"/>
      <c r="CD407" s="127"/>
      <c r="CN407" s="127"/>
      <c r="CX407" s="127"/>
      <c r="CY407" s="127"/>
      <c r="DH407" s="127"/>
      <c r="DR407" s="127"/>
      <c r="EB407" s="127"/>
      <c r="EL407" s="127"/>
      <c r="EV407" s="127"/>
      <c r="FF407" s="127"/>
      <c r="FP407" s="127"/>
      <c r="FZ407" s="127"/>
      <c r="GJ407" s="127"/>
      <c r="GT407" s="127"/>
      <c r="HD407" s="127"/>
      <c r="HN407" s="127"/>
      <c r="HX407" s="127"/>
      <c r="IH407" s="127"/>
      <c r="IR407" s="127"/>
      <c r="JB407" s="127"/>
      <c r="JL407" s="127"/>
      <c r="JV407" s="127"/>
      <c r="KF407" s="127"/>
      <c r="KP407" s="127"/>
    </row>
    <row xmlns:x14ac="http://schemas.microsoft.com/office/spreadsheetml/2009/9/ac" r="408" s="3" customFormat="true" x14ac:dyDescent="0.25">
      <c r="A408" s="380"/>
      <c r="B408" s="127"/>
      <c r="L408" s="127"/>
      <c r="V408" s="127"/>
      <c r="AF408" s="127"/>
      <c r="AP408" s="127"/>
      <c r="AZ408" s="127"/>
      <c r="BJ408" s="127"/>
      <c r="BT408" s="127"/>
      <c r="CD408" s="127"/>
      <c r="CN408" s="127"/>
      <c r="CX408" s="127"/>
      <c r="CY408" s="127"/>
      <c r="DH408" s="127"/>
      <c r="DR408" s="127"/>
      <c r="EB408" s="127"/>
      <c r="EL408" s="127"/>
      <c r="EV408" s="127"/>
      <c r="FF408" s="127"/>
      <c r="FP408" s="127"/>
      <c r="FZ408" s="127"/>
      <c r="GJ408" s="127"/>
      <c r="GT408" s="127"/>
      <c r="HD408" s="127"/>
      <c r="HN408" s="127"/>
      <c r="HX408" s="127"/>
      <c r="IH408" s="127"/>
      <c r="IR408" s="127"/>
      <c r="JB408" s="127"/>
      <c r="JL408" s="127"/>
      <c r="JV408" s="127"/>
      <c r="KF408" s="127"/>
      <c r="KP408" s="127"/>
    </row>
    <row xmlns:x14ac="http://schemas.microsoft.com/office/spreadsheetml/2009/9/ac" r="409" s="3" customFormat="true" x14ac:dyDescent="0.25">
      <c r="A409" s="380"/>
      <c r="B409" s="127"/>
      <c r="L409" s="127"/>
      <c r="V409" s="127"/>
      <c r="AF409" s="127"/>
      <c r="AP409" s="127"/>
      <c r="AZ409" s="127"/>
      <c r="BJ409" s="127"/>
      <c r="BT409" s="127"/>
      <c r="CD409" s="127"/>
      <c r="CN409" s="127"/>
      <c r="CX409" s="127"/>
      <c r="CY409" s="127"/>
      <c r="DH409" s="127"/>
      <c r="DR409" s="127"/>
      <c r="EB409" s="127"/>
      <c r="EL409" s="127"/>
      <c r="EV409" s="127"/>
      <c r="FF409" s="127"/>
      <c r="FP409" s="127"/>
      <c r="FZ409" s="127"/>
      <c r="GJ409" s="127"/>
      <c r="GT409" s="127"/>
      <c r="HD409" s="127"/>
      <c r="HN409" s="127"/>
      <c r="HX409" s="127"/>
      <c r="IH409" s="127"/>
      <c r="IR409" s="127"/>
      <c r="JB409" s="127"/>
      <c r="JL409" s="127"/>
      <c r="JV409" s="127"/>
      <c r="KF409" s="127"/>
      <c r="KP409" s="127"/>
    </row>
    <row xmlns:x14ac="http://schemas.microsoft.com/office/spreadsheetml/2009/9/ac" r="410" s="3" customFormat="true" x14ac:dyDescent="0.25">
      <c r="A410" s="380"/>
      <c r="B410" s="127"/>
      <c r="L410" s="127"/>
      <c r="V410" s="127"/>
      <c r="AF410" s="127"/>
      <c r="AP410" s="127"/>
      <c r="AZ410" s="127"/>
      <c r="BJ410" s="127"/>
      <c r="BT410" s="127"/>
      <c r="CD410" s="127"/>
      <c r="CN410" s="127"/>
      <c r="CX410" s="127"/>
      <c r="CY410" s="127"/>
      <c r="DH410" s="127"/>
      <c r="DR410" s="127"/>
      <c r="EB410" s="127"/>
      <c r="EL410" s="127"/>
      <c r="EV410" s="127"/>
      <c r="FF410" s="127"/>
      <c r="FP410" s="127"/>
      <c r="FZ410" s="127"/>
      <c r="GJ410" s="127"/>
      <c r="GT410" s="127"/>
      <c r="HD410" s="127"/>
      <c r="HN410" s="127"/>
      <c r="HX410" s="127"/>
      <c r="IH410" s="127"/>
      <c r="IR410" s="127"/>
      <c r="JB410" s="127"/>
      <c r="JL410" s="127"/>
      <c r="JV410" s="127"/>
      <c r="KF410" s="127"/>
      <c r="KP410" s="127"/>
    </row>
    <row xmlns:x14ac="http://schemas.microsoft.com/office/spreadsheetml/2009/9/ac" r="411" s="3" customFormat="true" x14ac:dyDescent="0.25">
      <c r="A411" s="380"/>
      <c r="B411" s="127"/>
      <c r="L411" s="127"/>
      <c r="V411" s="127"/>
      <c r="AF411" s="127"/>
      <c r="AP411" s="127"/>
      <c r="AZ411" s="127"/>
      <c r="BJ411" s="127"/>
      <c r="BT411" s="127"/>
      <c r="CD411" s="127"/>
      <c r="CN411" s="127"/>
      <c r="CX411" s="127"/>
      <c r="CY411" s="127"/>
      <c r="DH411" s="127"/>
      <c r="DR411" s="127"/>
      <c r="EB411" s="127"/>
      <c r="EL411" s="127"/>
      <c r="EV411" s="127"/>
      <c r="FF411" s="127"/>
      <c r="FP411" s="127"/>
      <c r="FZ411" s="127"/>
      <c r="GJ411" s="127"/>
      <c r="GT411" s="127"/>
      <c r="HD411" s="127"/>
      <c r="HN411" s="127"/>
      <c r="HX411" s="127"/>
      <c r="IH411" s="127"/>
      <c r="IR411" s="127"/>
      <c r="JB411" s="127"/>
      <c r="JL411" s="127"/>
      <c r="JV411" s="127"/>
      <c r="KF411" s="127"/>
      <c r="KP411" s="127"/>
    </row>
    <row xmlns:x14ac="http://schemas.microsoft.com/office/spreadsheetml/2009/9/ac" r="412" s="3" customFormat="true" x14ac:dyDescent="0.25">
      <c r="A412" s="380"/>
      <c r="B412" s="127"/>
      <c r="L412" s="127"/>
      <c r="V412" s="127"/>
      <c r="AF412" s="127"/>
      <c r="AP412" s="127"/>
      <c r="AZ412" s="127"/>
      <c r="BJ412" s="127"/>
      <c r="BT412" s="127"/>
      <c r="CD412" s="127"/>
      <c r="CN412" s="127"/>
      <c r="CX412" s="127"/>
      <c r="CY412" s="127"/>
      <c r="DH412" s="127"/>
      <c r="DR412" s="127"/>
      <c r="EB412" s="127"/>
      <c r="EL412" s="127"/>
      <c r="EV412" s="127"/>
      <c r="FF412" s="127"/>
      <c r="FP412" s="127"/>
      <c r="FZ412" s="127"/>
      <c r="GJ412" s="127"/>
      <c r="GT412" s="127"/>
      <c r="HD412" s="127"/>
      <c r="HN412" s="127"/>
      <c r="HX412" s="127"/>
      <c r="IH412" s="127"/>
      <c r="IR412" s="127"/>
      <c r="JB412" s="127"/>
      <c r="JL412" s="127"/>
      <c r="JV412" s="127"/>
      <c r="KF412" s="127"/>
      <c r="KP412" s="127"/>
    </row>
    <row xmlns:x14ac="http://schemas.microsoft.com/office/spreadsheetml/2009/9/ac" r="413" s="3" customFormat="true" x14ac:dyDescent="0.25">
      <c r="A413" s="380"/>
      <c r="B413" s="127"/>
      <c r="L413" s="127"/>
      <c r="V413" s="127"/>
      <c r="AF413" s="127"/>
      <c r="AP413" s="127"/>
      <c r="AZ413" s="127"/>
      <c r="BJ413" s="127"/>
      <c r="BT413" s="127"/>
      <c r="CD413" s="127"/>
      <c r="CN413" s="127"/>
      <c r="CX413" s="127"/>
      <c r="CY413" s="127"/>
      <c r="DH413" s="127"/>
      <c r="DR413" s="127"/>
      <c r="EB413" s="127"/>
      <c r="EL413" s="127"/>
      <c r="EV413" s="127"/>
      <c r="FF413" s="127"/>
      <c r="FP413" s="127"/>
      <c r="FZ413" s="127"/>
      <c r="GJ413" s="127"/>
      <c r="GT413" s="127"/>
      <c r="HD413" s="127"/>
      <c r="HN413" s="127"/>
      <c r="HX413" s="127"/>
      <c r="IH413" s="127"/>
      <c r="IR413" s="127"/>
      <c r="JB413" s="127"/>
      <c r="JL413" s="127"/>
      <c r="JV413" s="127"/>
      <c r="KF413" s="127"/>
      <c r="KP413" s="127"/>
    </row>
    <row xmlns:x14ac="http://schemas.microsoft.com/office/spreadsheetml/2009/9/ac" r="414" s="3" customFormat="true" x14ac:dyDescent="0.25">
      <c r="A414" s="380"/>
      <c r="B414" s="127"/>
      <c r="L414" s="127"/>
      <c r="V414" s="127"/>
      <c r="AF414" s="127"/>
      <c r="AP414" s="127"/>
      <c r="AZ414" s="127"/>
      <c r="BJ414" s="127"/>
      <c r="BT414" s="127"/>
      <c r="CD414" s="127"/>
      <c r="CN414" s="127"/>
      <c r="CX414" s="127"/>
      <c r="CY414" s="127"/>
      <c r="DH414" s="127"/>
      <c r="DR414" s="127"/>
      <c r="EB414" s="127"/>
      <c r="EL414" s="127"/>
      <c r="EV414" s="127"/>
      <c r="FF414" s="127"/>
      <c r="FP414" s="127"/>
      <c r="FZ414" s="127"/>
      <c r="GJ414" s="127"/>
      <c r="GT414" s="127"/>
      <c r="HD414" s="127"/>
      <c r="HN414" s="127"/>
      <c r="HX414" s="127"/>
      <c r="IH414" s="127"/>
      <c r="IR414" s="127"/>
      <c r="JB414" s="127"/>
      <c r="JL414" s="127"/>
      <c r="JV414" s="127"/>
      <c r="KF414" s="127"/>
      <c r="KP414" s="127"/>
    </row>
    <row xmlns:x14ac="http://schemas.microsoft.com/office/spreadsheetml/2009/9/ac" r="415" s="3" customFormat="true" x14ac:dyDescent="0.25">
      <c r="A415" s="380"/>
      <c r="B415" s="127"/>
      <c r="L415" s="127"/>
      <c r="V415" s="127"/>
      <c r="AF415" s="127"/>
      <c r="AP415" s="127"/>
      <c r="AZ415" s="127"/>
      <c r="BJ415" s="127"/>
      <c r="BT415" s="127"/>
      <c r="CD415" s="127"/>
      <c r="CN415" s="127"/>
      <c r="CX415" s="127"/>
      <c r="CY415" s="127"/>
      <c r="DH415" s="127"/>
      <c r="DR415" s="127"/>
      <c r="EB415" s="127"/>
      <c r="EL415" s="127"/>
      <c r="EV415" s="127"/>
      <c r="FF415" s="127"/>
      <c r="FP415" s="127"/>
      <c r="FZ415" s="127"/>
      <c r="GJ415" s="127"/>
      <c r="GT415" s="127"/>
      <c r="HD415" s="127"/>
      <c r="HN415" s="127"/>
      <c r="HX415" s="127"/>
      <c r="IH415" s="127"/>
      <c r="IR415" s="127"/>
      <c r="JB415" s="127"/>
      <c r="JL415" s="127"/>
      <c r="JV415" s="127"/>
      <c r="KF415" s="127"/>
      <c r="KP415" s="127"/>
    </row>
    <row xmlns:x14ac="http://schemas.microsoft.com/office/spreadsheetml/2009/9/ac" r="416" s="3" customFormat="true" x14ac:dyDescent="0.25">
      <c r="A416" s="380"/>
      <c r="B416" s="127"/>
      <c r="L416" s="127"/>
      <c r="V416" s="127"/>
      <c r="AF416" s="127"/>
      <c r="AP416" s="127"/>
      <c r="AZ416" s="127"/>
      <c r="BJ416" s="127"/>
      <c r="BT416" s="127"/>
      <c r="CD416" s="127"/>
      <c r="CN416" s="127"/>
      <c r="CX416" s="127"/>
      <c r="CY416" s="127"/>
      <c r="DH416" s="127"/>
      <c r="DR416" s="127"/>
      <c r="EB416" s="127"/>
      <c r="EL416" s="127"/>
      <c r="EV416" s="127"/>
      <c r="FF416" s="127"/>
      <c r="FP416" s="127"/>
      <c r="FZ416" s="127"/>
      <c r="GJ416" s="127"/>
      <c r="GT416" s="127"/>
      <c r="HD416" s="127"/>
      <c r="HN416" s="127"/>
      <c r="HX416" s="127"/>
      <c r="IH416" s="127"/>
      <c r="IR416" s="127"/>
      <c r="JB416" s="127"/>
      <c r="JL416" s="127"/>
      <c r="JV416" s="127"/>
      <c r="KF416" s="127"/>
      <c r="KP416" s="127"/>
    </row>
    <row xmlns:x14ac="http://schemas.microsoft.com/office/spreadsheetml/2009/9/ac" r="417" s="3" customFormat="true" x14ac:dyDescent="0.25">
      <c r="A417" s="380"/>
      <c r="B417" s="127"/>
      <c r="L417" s="127"/>
      <c r="V417" s="127"/>
      <c r="AF417" s="127"/>
      <c r="AP417" s="127"/>
      <c r="AZ417" s="127"/>
      <c r="BJ417" s="127"/>
      <c r="BT417" s="127"/>
      <c r="CD417" s="127"/>
      <c r="CN417" s="127"/>
      <c r="CX417" s="127"/>
      <c r="CY417" s="127"/>
      <c r="DH417" s="127"/>
      <c r="DR417" s="127"/>
      <c r="EB417" s="127"/>
      <c r="EL417" s="127"/>
      <c r="EV417" s="127"/>
      <c r="FF417" s="127"/>
      <c r="FP417" s="127"/>
      <c r="FZ417" s="127"/>
      <c r="GJ417" s="127"/>
      <c r="GT417" s="127"/>
      <c r="HD417" s="127"/>
      <c r="HN417" s="127"/>
      <c r="HX417" s="127"/>
      <c r="IH417" s="127"/>
      <c r="IR417" s="127"/>
      <c r="JB417" s="127"/>
      <c r="JL417" s="127"/>
      <c r="JV417" s="127"/>
      <c r="KF417" s="127"/>
      <c r="KP417" s="127"/>
    </row>
    <row xmlns:x14ac="http://schemas.microsoft.com/office/spreadsheetml/2009/9/ac" r="418" s="3" customFormat="true" x14ac:dyDescent="0.25">
      <c r="A418" s="380"/>
      <c r="B418" s="127"/>
      <c r="L418" s="127"/>
      <c r="V418" s="127"/>
      <c r="AF418" s="127"/>
      <c r="AP418" s="127"/>
      <c r="AZ418" s="127"/>
      <c r="BJ418" s="127"/>
      <c r="BT418" s="127"/>
      <c r="CD418" s="127"/>
      <c r="CN418" s="127"/>
      <c r="CX418" s="127"/>
      <c r="CY418" s="127"/>
      <c r="DH418" s="127"/>
      <c r="DR418" s="127"/>
      <c r="EB418" s="127"/>
      <c r="EL418" s="127"/>
      <c r="EV418" s="127"/>
      <c r="FF418" s="127"/>
      <c r="FP418" s="127"/>
      <c r="FZ418" s="127"/>
      <c r="GJ418" s="127"/>
      <c r="GT418" s="127"/>
      <c r="HD418" s="127"/>
      <c r="HN418" s="127"/>
      <c r="HX418" s="127"/>
      <c r="IH418" s="127"/>
      <c r="IR418" s="127"/>
      <c r="JB418" s="127"/>
      <c r="JL418" s="127"/>
      <c r="JV418" s="127"/>
      <c r="KF418" s="127"/>
      <c r="KP418" s="127"/>
    </row>
    <row xmlns:x14ac="http://schemas.microsoft.com/office/spreadsheetml/2009/9/ac" r="419" s="3" customFormat="true" x14ac:dyDescent="0.25">
      <c r="A419" s="380"/>
      <c r="B419" s="127"/>
      <c r="L419" s="127"/>
      <c r="V419" s="127"/>
      <c r="AF419" s="127"/>
      <c r="AP419" s="127"/>
      <c r="AZ419" s="127"/>
      <c r="BJ419" s="127"/>
      <c r="BT419" s="127"/>
      <c r="CD419" s="127"/>
      <c r="CN419" s="127"/>
      <c r="CX419" s="127"/>
      <c r="CY419" s="127"/>
      <c r="DH419" s="127"/>
      <c r="DR419" s="127"/>
      <c r="EB419" s="127"/>
      <c r="EL419" s="127"/>
      <c r="EV419" s="127"/>
      <c r="FF419" s="127"/>
      <c r="FP419" s="127"/>
      <c r="FZ419" s="127"/>
      <c r="GJ419" s="127"/>
      <c r="GT419" s="127"/>
      <c r="HD419" s="127"/>
      <c r="HN419" s="127"/>
      <c r="HX419" s="127"/>
      <c r="IH419" s="127"/>
      <c r="IR419" s="127"/>
      <c r="JB419" s="127"/>
      <c r="JL419" s="127"/>
      <c r="JV419" s="127"/>
      <c r="KF419" s="127"/>
      <c r="KP419" s="127"/>
    </row>
    <row xmlns:x14ac="http://schemas.microsoft.com/office/spreadsheetml/2009/9/ac" r="420" s="3" customFormat="true" x14ac:dyDescent="0.25">
      <c r="A420" s="380"/>
      <c r="B420" s="127"/>
      <c r="L420" s="127"/>
      <c r="V420" s="127"/>
      <c r="AF420" s="127"/>
      <c r="AP420" s="127"/>
      <c r="AZ420" s="127"/>
      <c r="BJ420" s="127"/>
      <c r="BT420" s="127"/>
      <c r="CD420" s="127"/>
      <c r="CN420" s="127"/>
      <c r="CX420" s="127"/>
      <c r="CY420" s="127"/>
      <c r="DH420" s="127"/>
      <c r="DR420" s="127"/>
      <c r="EB420" s="127"/>
      <c r="EL420" s="127"/>
      <c r="EV420" s="127"/>
      <c r="FF420" s="127"/>
      <c r="FP420" s="127"/>
      <c r="FZ420" s="127"/>
      <c r="GJ420" s="127"/>
      <c r="GT420" s="127"/>
      <c r="HD420" s="127"/>
      <c r="HN420" s="127"/>
      <c r="HX420" s="127"/>
      <c r="IH420" s="127"/>
      <c r="IR420" s="127"/>
      <c r="JB420" s="127"/>
      <c r="JL420" s="127"/>
      <c r="JV420" s="127"/>
      <c r="KF420" s="127"/>
      <c r="KP420" s="127"/>
    </row>
    <row xmlns:x14ac="http://schemas.microsoft.com/office/spreadsheetml/2009/9/ac" r="421" s="3" customFormat="true" x14ac:dyDescent="0.25">
      <c r="A421" s="380"/>
      <c r="B421" s="127"/>
      <c r="L421" s="127"/>
      <c r="V421" s="127"/>
      <c r="AF421" s="127"/>
      <c r="AP421" s="127"/>
      <c r="AZ421" s="127"/>
      <c r="BJ421" s="127"/>
      <c r="BT421" s="127"/>
      <c r="CD421" s="127"/>
      <c r="CN421" s="127"/>
      <c r="CX421" s="127"/>
      <c r="CY421" s="127"/>
      <c r="DH421" s="127"/>
      <c r="DR421" s="127"/>
      <c r="EB421" s="127"/>
      <c r="EL421" s="127"/>
      <c r="EV421" s="127"/>
      <c r="FF421" s="127"/>
      <c r="FP421" s="127"/>
      <c r="FZ421" s="127"/>
      <c r="GJ421" s="127"/>
      <c r="GT421" s="127"/>
      <c r="HD421" s="127"/>
      <c r="HN421" s="127"/>
      <c r="HX421" s="127"/>
      <c r="IH421" s="127"/>
      <c r="IR421" s="127"/>
      <c r="JB421" s="127"/>
      <c r="JL421" s="127"/>
      <c r="JV421" s="127"/>
      <c r="KF421" s="127"/>
      <c r="KP421" s="127"/>
    </row>
    <row xmlns:x14ac="http://schemas.microsoft.com/office/spreadsheetml/2009/9/ac" r="422" s="3" customFormat="true" x14ac:dyDescent="0.25">
      <c r="A422" s="380"/>
      <c r="B422" s="127"/>
      <c r="L422" s="127"/>
      <c r="V422" s="127"/>
      <c r="AF422" s="127"/>
      <c r="AP422" s="127"/>
      <c r="AZ422" s="127"/>
      <c r="BJ422" s="127"/>
      <c r="BT422" s="127"/>
      <c r="CD422" s="127"/>
      <c r="CN422" s="127"/>
      <c r="CX422" s="127"/>
      <c r="CY422" s="127"/>
      <c r="DH422" s="127"/>
      <c r="DR422" s="127"/>
      <c r="EB422" s="127"/>
      <c r="EL422" s="127"/>
      <c r="EV422" s="127"/>
      <c r="FF422" s="127"/>
      <c r="FP422" s="127"/>
      <c r="FZ422" s="127"/>
      <c r="GJ422" s="127"/>
      <c r="GT422" s="127"/>
      <c r="HD422" s="127"/>
      <c r="HN422" s="127"/>
      <c r="HX422" s="127"/>
      <c r="IH422" s="127"/>
      <c r="IR422" s="127"/>
      <c r="JB422" s="127"/>
      <c r="JL422" s="127"/>
      <c r="JV422" s="127"/>
      <c r="KF422" s="127"/>
      <c r="KP422" s="127"/>
    </row>
    <row xmlns:x14ac="http://schemas.microsoft.com/office/spreadsheetml/2009/9/ac" r="423" s="3" customFormat="true" x14ac:dyDescent="0.25">
      <c r="A423" s="380"/>
      <c r="B423" s="127"/>
      <c r="L423" s="127"/>
      <c r="V423" s="127"/>
      <c r="AF423" s="127"/>
      <c r="AP423" s="127"/>
      <c r="AZ423" s="127"/>
      <c r="BJ423" s="127"/>
      <c r="BT423" s="127"/>
      <c r="CD423" s="127"/>
      <c r="CN423" s="127"/>
      <c r="CX423" s="127"/>
      <c r="CY423" s="127"/>
      <c r="DH423" s="127"/>
      <c r="DR423" s="127"/>
      <c r="EB423" s="127"/>
      <c r="EL423" s="127"/>
      <c r="EV423" s="127"/>
      <c r="FF423" s="127"/>
      <c r="FP423" s="127"/>
      <c r="FZ423" s="127"/>
      <c r="GJ423" s="127"/>
      <c r="GT423" s="127"/>
      <c r="HD423" s="127"/>
      <c r="HN423" s="127"/>
      <c r="HX423" s="127"/>
      <c r="IH423" s="127"/>
      <c r="IR423" s="127"/>
      <c r="JB423" s="127"/>
      <c r="JL423" s="127"/>
      <c r="JV423" s="127"/>
      <c r="KF423" s="127"/>
      <c r="KP423" s="127"/>
    </row>
    <row xmlns:x14ac="http://schemas.microsoft.com/office/spreadsheetml/2009/9/ac" r="424" s="3" customFormat="true" x14ac:dyDescent="0.25">
      <c r="A424" s="380"/>
      <c r="B424" s="127"/>
      <c r="L424" s="127"/>
      <c r="V424" s="127"/>
      <c r="AF424" s="127"/>
      <c r="AP424" s="127"/>
      <c r="AZ424" s="127"/>
      <c r="BJ424" s="127"/>
      <c r="BT424" s="127"/>
      <c r="CD424" s="127"/>
      <c r="CN424" s="127"/>
      <c r="CX424" s="127"/>
      <c r="CY424" s="127"/>
      <c r="DH424" s="127"/>
      <c r="DR424" s="127"/>
      <c r="EB424" s="127"/>
      <c r="EL424" s="127"/>
      <c r="EV424" s="127"/>
      <c r="FF424" s="127"/>
      <c r="FP424" s="127"/>
      <c r="FZ424" s="127"/>
      <c r="GJ424" s="127"/>
      <c r="GT424" s="127"/>
      <c r="HD424" s="127"/>
      <c r="HN424" s="127"/>
      <c r="HX424" s="127"/>
      <c r="IH424" s="127"/>
      <c r="IR424" s="127"/>
      <c r="JB424" s="127"/>
      <c r="JL424" s="127"/>
      <c r="JV424" s="127"/>
      <c r="KF424" s="127"/>
      <c r="KP424" s="127"/>
    </row>
    <row xmlns:x14ac="http://schemas.microsoft.com/office/spreadsheetml/2009/9/ac" r="425" s="3" customFormat="true" x14ac:dyDescent="0.25">
      <c r="A425" s="380"/>
      <c r="B425" s="127"/>
      <c r="L425" s="127"/>
      <c r="V425" s="127"/>
      <c r="AF425" s="127"/>
      <c r="AP425" s="127"/>
      <c r="AZ425" s="127"/>
      <c r="BJ425" s="127"/>
      <c r="BT425" s="127"/>
      <c r="CD425" s="127"/>
      <c r="CN425" s="127"/>
      <c r="CX425" s="127"/>
      <c r="CY425" s="127"/>
      <c r="DH425" s="127"/>
      <c r="DR425" s="127"/>
      <c r="EB425" s="127"/>
      <c r="EL425" s="127"/>
      <c r="EV425" s="127"/>
      <c r="FF425" s="127"/>
      <c r="FP425" s="127"/>
      <c r="FZ425" s="127"/>
      <c r="GJ425" s="127"/>
      <c r="GT425" s="127"/>
      <c r="HD425" s="127"/>
      <c r="HN425" s="127"/>
      <c r="HX425" s="127"/>
      <c r="IH425" s="127"/>
      <c r="IR425" s="127"/>
      <c r="JB425" s="127"/>
      <c r="JL425" s="127"/>
      <c r="JV425" s="127"/>
      <c r="KF425" s="127"/>
      <c r="KP425" s="127"/>
    </row>
    <row xmlns:x14ac="http://schemas.microsoft.com/office/spreadsheetml/2009/9/ac" r="426" s="3" customFormat="true" x14ac:dyDescent="0.25">
      <c r="A426" s="380"/>
      <c r="B426" s="127"/>
      <c r="L426" s="127"/>
      <c r="V426" s="127"/>
      <c r="AF426" s="127"/>
      <c r="AP426" s="127"/>
      <c r="AZ426" s="127"/>
      <c r="BJ426" s="127"/>
      <c r="BT426" s="127"/>
      <c r="CD426" s="127"/>
      <c r="CN426" s="127"/>
      <c r="CX426" s="127"/>
      <c r="CY426" s="127"/>
      <c r="DH426" s="127"/>
      <c r="DR426" s="127"/>
      <c r="EB426" s="127"/>
      <c r="EL426" s="127"/>
      <c r="EV426" s="127"/>
      <c r="FF426" s="127"/>
      <c r="FP426" s="127"/>
      <c r="FZ426" s="127"/>
      <c r="GJ426" s="127"/>
      <c r="GT426" s="127"/>
      <c r="HD426" s="127"/>
      <c r="HN426" s="127"/>
      <c r="HX426" s="127"/>
      <c r="IH426" s="127"/>
      <c r="IR426" s="127"/>
      <c r="JB426" s="127"/>
      <c r="JL426" s="127"/>
      <c r="JV426" s="127"/>
      <c r="KF426" s="127"/>
      <c r="KP426" s="127"/>
    </row>
    <row xmlns:x14ac="http://schemas.microsoft.com/office/spreadsheetml/2009/9/ac" r="427" s="3" customFormat="true" x14ac:dyDescent="0.25">
      <c r="A427" s="380"/>
      <c r="B427" s="127"/>
      <c r="L427" s="127"/>
      <c r="V427" s="127"/>
      <c r="AF427" s="127"/>
      <c r="AP427" s="127"/>
      <c r="AZ427" s="127"/>
      <c r="BJ427" s="127"/>
      <c r="BT427" s="127"/>
      <c r="CD427" s="127"/>
      <c r="CN427" s="127"/>
      <c r="CX427" s="127"/>
      <c r="CY427" s="127"/>
      <c r="DH427" s="127"/>
      <c r="DR427" s="127"/>
      <c r="EB427" s="127"/>
      <c r="EL427" s="127"/>
      <c r="EV427" s="127"/>
      <c r="FF427" s="127"/>
      <c r="FP427" s="127"/>
      <c r="FZ427" s="127"/>
      <c r="GJ427" s="127"/>
      <c r="GT427" s="127"/>
      <c r="HD427" s="127"/>
      <c r="HN427" s="127"/>
      <c r="HX427" s="127"/>
      <c r="IH427" s="127"/>
      <c r="IR427" s="127"/>
      <c r="JB427" s="127"/>
      <c r="JL427" s="127"/>
      <c r="JV427" s="127"/>
      <c r="KF427" s="127"/>
      <c r="KP427" s="127"/>
    </row>
    <row xmlns:x14ac="http://schemas.microsoft.com/office/spreadsheetml/2009/9/ac" r="428" s="3" customFormat="true" x14ac:dyDescent="0.25">
      <c r="A428" s="380"/>
      <c r="B428" s="127"/>
      <c r="L428" s="127"/>
      <c r="V428" s="127"/>
      <c r="AF428" s="127"/>
      <c r="AP428" s="127"/>
      <c r="AZ428" s="127"/>
      <c r="BJ428" s="127"/>
      <c r="BT428" s="127"/>
      <c r="CD428" s="127"/>
      <c r="CN428" s="127"/>
      <c r="CX428" s="127"/>
      <c r="CY428" s="127"/>
      <c r="DH428" s="127"/>
      <c r="DR428" s="127"/>
      <c r="EB428" s="127"/>
      <c r="EL428" s="127"/>
      <c r="EV428" s="127"/>
      <c r="FF428" s="127"/>
      <c r="FP428" s="127"/>
      <c r="FZ428" s="127"/>
      <c r="GJ428" s="127"/>
      <c r="GT428" s="127"/>
      <c r="HD428" s="127"/>
      <c r="HN428" s="127"/>
      <c r="HX428" s="127"/>
      <c r="IH428" s="127"/>
      <c r="IR428" s="127"/>
      <c r="JB428" s="127"/>
      <c r="JL428" s="127"/>
      <c r="JV428" s="127"/>
      <c r="KF428" s="127"/>
      <c r="KP428" s="127"/>
    </row>
    <row xmlns:x14ac="http://schemas.microsoft.com/office/spreadsheetml/2009/9/ac" r="429" s="3" customFormat="true" x14ac:dyDescent="0.25">
      <c r="A429" s="380"/>
      <c r="B429" s="127"/>
      <c r="L429" s="127"/>
      <c r="V429" s="127"/>
      <c r="AF429" s="127"/>
      <c r="AP429" s="127"/>
      <c r="AZ429" s="127"/>
      <c r="BJ429" s="127"/>
      <c r="BT429" s="127"/>
      <c r="CD429" s="127"/>
      <c r="CN429" s="127"/>
      <c r="CX429" s="127"/>
      <c r="CY429" s="127"/>
      <c r="DH429" s="127"/>
      <c r="DR429" s="127"/>
      <c r="EB429" s="127"/>
      <c r="EL429" s="127"/>
      <c r="EV429" s="127"/>
      <c r="FF429" s="127"/>
      <c r="FP429" s="127"/>
      <c r="FZ429" s="127"/>
      <c r="GJ429" s="127"/>
      <c r="GT429" s="127"/>
      <c r="HD429" s="127"/>
      <c r="HN429" s="127"/>
      <c r="HX429" s="127"/>
      <c r="IH429" s="127"/>
      <c r="IR429" s="127"/>
      <c r="JB429" s="127"/>
      <c r="JL429" s="127"/>
      <c r="JV429" s="127"/>
      <c r="KF429" s="127"/>
      <c r="KP429" s="127"/>
    </row>
    <row xmlns:x14ac="http://schemas.microsoft.com/office/spreadsheetml/2009/9/ac" r="430" s="3" customFormat="true" x14ac:dyDescent="0.25">
      <c r="A430" s="380"/>
      <c r="B430" s="127"/>
      <c r="L430" s="127"/>
      <c r="V430" s="127"/>
      <c r="AF430" s="127"/>
      <c r="AP430" s="127"/>
      <c r="AZ430" s="127"/>
      <c r="BJ430" s="127"/>
      <c r="BT430" s="127"/>
      <c r="CD430" s="127"/>
      <c r="CN430" s="127"/>
      <c r="CX430" s="127"/>
      <c r="CY430" s="127"/>
      <c r="DH430" s="127"/>
      <c r="DR430" s="127"/>
      <c r="EB430" s="127"/>
      <c r="EL430" s="127"/>
      <c r="EV430" s="127"/>
      <c r="FF430" s="127"/>
      <c r="FP430" s="127"/>
      <c r="FZ430" s="127"/>
      <c r="GJ430" s="127"/>
      <c r="GT430" s="127"/>
      <c r="HD430" s="127"/>
      <c r="HN430" s="127"/>
      <c r="HX430" s="127"/>
      <c r="IH430" s="127"/>
      <c r="IR430" s="127"/>
      <c r="JB430" s="127"/>
      <c r="JL430" s="127"/>
      <c r="JV430" s="127"/>
      <c r="KF430" s="127"/>
      <c r="KP430" s="127"/>
    </row>
    <row xmlns:x14ac="http://schemas.microsoft.com/office/spreadsheetml/2009/9/ac" r="431" s="3" customFormat="true" x14ac:dyDescent="0.25">
      <c r="A431" s="380"/>
      <c r="B431" s="127"/>
      <c r="L431" s="127"/>
      <c r="V431" s="127"/>
      <c r="AF431" s="127"/>
      <c r="AP431" s="127"/>
      <c r="AZ431" s="127"/>
      <c r="BJ431" s="127"/>
      <c r="BT431" s="127"/>
      <c r="CD431" s="127"/>
      <c r="CN431" s="127"/>
      <c r="CX431" s="127"/>
      <c r="CY431" s="127"/>
      <c r="DH431" s="127"/>
      <c r="DR431" s="127"/>
      <c r="EB431" s="127"/>
      <c r="EL431" s="127"/>
      <c r="EV431" s="127"/>
      <c r="FF431" s="127"/>
      <c r="FP431" s="127"/>
      <c r="FZ431" s="127"/>
      <c r="GJ431" s="127"/>
      <c r="GT431" s="127"/>
      <c r="HD431" s="127"/>
      <c r="HN431" s="127"/>
      <c r="HX431" s="127"/>
      <c r="IH431" s="127"/>
      <c r="IR431" s="127"/>
      <c r="JB431" s="127"/>
      <c r="JL431" s="127"/>
      <c r="JV431" s="127"/>
      <c r="KF431" s="127"/>
      <c r="KP431" s="127"/>
    </row>
    <row xmlns:x14ac="http://schemas.microsoft.com/office/spreadsheetml/2009/9/ac" r="432" s="3" customFormat="true" x14ac:dyDescent="0.25">
      <c r="A432" s="380"/>
      <c r="B432" s="127"/>
      <c r="L432" s="127"/>
      <c r="V432" s="127"/>
      <c r="AF432" s="127"/>
      <c r="AP432" s="127"/>
      <c r="AZ432" s="127"/>
      <c r="BJ432" s="127"/>
      <c r="BT432" s="127"/>
      <c r="CD432" s="127"/>
      <c r="CN432" s="127"/>
      <c r="CX432" s="127"/>
      <c r="CY432" s="127"/>
      <c r="DH432" s="127"/>
      <c r="DR432" s="127"/>
      <c r="EB432" s="127"/>
      <c r="EL432" s="127"/>
      <c r="EV432" s="127"/>
      <c r="FF432" s="127"/>
      <c r="FP432" s="127"/>
      <c r="FZ432" s="127"/>
      <c r="GJ432" s="127"/>
      <c r="GT432" s="127"/>
      <c r="HD432" s="127"/>
      <c r="HN432" s="127"/>
      <c r="HX432" s="127"/>
      <c r="IH432" s="127"/>
      <c r="IR432" s="127"/>
      <c r="JB432" s="127"/>
      <c r="JL432" s="127"/>
      <c r="JV432" s="127"/>
      <c r="KF432" s="127"/>
      <c r="KP432" s="127"/>
    </row>
    <row xmlns:x14ac="http://schemas.microsoft.com/office/spreadsheetml/2009/9/ac" r="433" s="3" customFormat="true" x14ac:dyDescent="0.25">
      <c r="A433" s="380"/>
      <c r="B433" s="127"/>
      <c r="L433" s="127"/>
      <c r="V433" s="127"/>
      <c r="AF433" s="127"/>
      <c r="AP433" s="127"/>
      <c r="AZ433" s="127"/>
      <c r="BJ433" s="127"/>
      <c r="BT433" s="127"/>
      <c r="CD433" s="127"/>
      <c r="CN433" s="127"/>
      <c r="CX433" s="127"/>
      <c r="CY433" s="127"/>
      <c r="DH433" s="127"/>
      <c r="DR433" s="127"/>
      <c r="EB433" s="127"/>
      <c r="EL433" s="127"/>
      <c r="EV433" s="127"/>
      <c r="FF433" s="127"/>
      <c r="FP433" s="127"/>
      <c r="FZ433" s="127"/>
      <c r="GJ433" s="127"/>
      <c r="GT433" s="127"/>
      <c r="HD433" s="127"/>
      <c r="HN433" s="127"/>
      <c r="HX433" s="127"/>
      <c r="IH433" s="127"/>
      <c r="IR433" s="127"/>
      <c r="JB433" s="127"/>
      <c r="JL433" s="127"/>
      <c r="JV433" s="127"/>
      <c r="KF433" s="127"/>
      <c r="KP433" s="127"/>
    </row>
    <row xmlns:x14ac="http://schemas.microsoft.com/office/spreadsheetml/2009/9/ac" r="434" s="3" customFormat="true" x14ac:dyDescent="0.25">
      <c r="A434" s="380"/>
      <c r="B434" s="127"/>
      <c r="L434" s="127"/>
      <c r="V434" s="127"/>
      <c r="AF434" s="127"/>
      <c r="AP434" s="127"/>
      <c r="AZ434" s="127"/>
      <c r="BJ434" s="127"/>
      <c r="BT434" s="127"/>
      <c r="CD434" s="127"/>
      <c r="CN434" s="127"/>
      <c r="CX434" s="127"/>
      <c r="CY434" s="127"/>
      <c r="DH434" s="127"/>
      <c r="DR434" s="127"/>
      <c r="EB434" s="127"/>
      <c r="EL434" s="127"/>
      <c r="EV434" s="127"/>
      <c r="FF434" s="127"/>
      <c r="FP434" s="127"/>
      <c r="FZ434" s="127"/>
      <c r="GJ434" s="127"/>
      <c r="GT434" s="127"/>
      <c r="HD434" s="127"/>
      <c r="HN434" s="127"/>
      <c r="HX434" s="127"/>
      <c r="IH434" s="127"/>
      <c r="IR434" s="127"/>
      <c r="JB434" s="127"/>
      <c r="JL434" s="127"/>
      <c r="JV434" s="127"/>
      <c r="KF434" s="127"/>
      <c r="KP434" s="127"/>
    </row>
    <row xmlns:x14ac="http://schemas.microsoft.com/office/spreadsheetml/2009/9/ac" r="435" s="3" customFormat="true" x14ac:dyDescent="0.25">
      <c r="A435" s="380"/>
      <c r="B435" s="127"/>
      <c r="L435" s="127"/>
      <c r="V435" s="127"/>
      <c r="AF435" s="127"/>
      <c r="AP435" s="127"/>
      <c r="AZ435" s="127"/>
      <c r="BJ435" s="127"/>
      <c r="BT435" s="127"/>
      <c r="CD435" s="127"/>
      <c r="CN435" s="127"/>
      <c r="CX435" s="127"/>
      <c r="CY435" s="127"/>
      <c r="DH435" s="127"/>
      <c r="DR435" s="127"/>
      <c r="EB435" s="127"/>
      <c r="EL435" s="127"/>
      <c r="EV435" s="127"/>
      <c r="FF435" s="127"/>
      <c r="FP435" s="127"/>
      <c r="FZ435" s="127"/>
      <c r="GJ435" s="127"/>
      <c r="GT435" s="127"/>
      <c r="HD435" s="127"/>
      <c r="HN435" s="127"/>
      <c r="HX435" s="127"/>
      <c r="IH435" s="127"/>
      <c r="IR435" s="127"/>
      <c r="JB435" s="127"/>
      <c r="JL435" s="127"/>
      <c r="JV435" s="127"/>
      <c r="KF435" s="127"/>
      <c r="KP435" s="127"/>
    </row>
    <row xmlns:x14ac="http://schemas.microsoft.com/office/spreadsheetml/2009/9/ac" r="436" s="3" customFormat="true" x14ac:dyDescent="0.25">
      <c r="A436" s="380"/>
      <c r="B436" s="127"/>
      <c r="L436" s="127"/>
      <c r="V436" s="127"/>
      <c r="AF436" s="127"/>
      <c r="AP436" s="127"/>
      <c r="AZ436" s="127"/>
      <c r="BJ436" s="127"/>
      <c r="BT436" s="127"/>
      <c r="CD436" s="127"/>
      <c r="CN436" s="127"/>
      <c r="CX436" s="127"/>
      <c r="CY436" s="127"/>
      <c r="DH436" s="127"/>
      <c r="DR436" s="127"/>
      <c r="EB436" s="127"/>
      <c r="EL436" s="127"/>
      <c r="EV436" s="127"/>
      <c r="FF436" s="127"/>
      <c r="FP436" s="127"/>
      <c r="FZ436" s="127"/>
      <c r="GJ436" s="127"/>
      <c r="GT436" s="127"/>
      <c r="HD436" s="127"/>
      <c r="HN436" s="127"/>
      <c r="HX436" s="127"/>
      <c r="IH436" s="127"/>
      <c r="IR436" s="127"/>
      <c r="JB436" s="127"/>
      <c r="JL436" s="127"/>
      <c r="JV436" s="127"/>
      <c r="KF436" s="127"/>
      <c r="KP436" s="127"/>
    </row>
    <row xmlns:x14ac="http://schemas.microsoft.com/office/spreadsheetml/2009/9/ac" r="437" s="3" customFormat="true" x14ac:dyDescent="0.25">
      <c r="A437" s="380"/>
      <c r="B437" s="127"/>
      <c r="L437" s="127"/>
      <c r="V437" s="127"/>
      <c r="AF437" s="127"/>
      <c r="AP437" s="127"/>
      <c r="AZ437" s="127"/>
      <c r="BJ437" s="127"/>
      <c r="BT437" s="127"/>
      <c r="CD437" s="127"/>
      <c r="CN437" s="127"/>
      <c r="CX437" s="127"/>
      <c r="CY437" s="127"/>
      <c r="DH437" s="127"/>
      <c r="DR437" s="127"/>
      <c r="EB437" s="127"/>
      <c r="EL437" s="127"/>
      <c r="EV437" s="127"/>
      <c r="FF437" s="127"/>
      <c r="FP437" s="127"/>
      <c r="FZ437" s="127"/>
      <c r="GJ437" s="127"/>
      <c r="GT437" s="127"/>
      <c r="HD437" s="127"/>
      <c r="HN437" s="127"/>
      <c r="HX437" s="127"/>
      <c r="IH437" s="127"/>
      <c r="IR437" s="127"/>
      <c r="JB437" s="127"/>
      <c r="JL437" s="127"/>
      <c r="JV437" s="127"/>
      <c r="KF437" s="127"/>
      <c r="KP437" s="127"/>
    </row>
    <row xmlns:x14ac="http://schemas.microsoft.com/office/spreadsheetml/2009/9/ac" r="438" s="3" customFormat="true" x14ac:dyDescent="0.25">
      <c r="A438" s="380"/>
      <c r="B438" s="127"/>
      <c r="L438" s="127"/>
      <c r="V438" s="127"/>
      <c r="AF438" s="127"/>
      <c r="AP438" s="127"/>
      <c r="AZ438" s="127"/>
      <c r="BJ438" s="127"/>
      <c r="BT438" s="127"/>
      <c r="CD438" s="127"/>
      <c r="CN438" s="127"/>
      <c r="CX438" s="127"/>
      <c r="CY438" s="127"/>
      <c r="DH438" s="127"/>
      <c r="DR438" s="127"/>
      <c r="EB438" s="127"/>
      <c r="EL438" s="127"/>
      <c r="EV438" s="127"/>
      <c r="FF438" s="127"/>
      <c r="FP438" s="127"/>
      <c r="FZ438" s="127"/>
      <c r="GJ438" s="127"/>
      <c r="GT438" s="127"/>
      <c r="HD438" s="127"/>
      <c r="HN438" s="127"/>
      <c r="HX438" s="127"/>
      <c r="IH438" s="127"/>
      <c r="IR438" s="127"/>
      <c r="JB438" s="127"/>
      <c r="JL438" s="127"/>
      <c r="JV438" s="127"/>
      <c r="KF438" s="127"/>
      <c r="KP438" s="127"/>
    </row>
    <row xmlns:x14ac="http://schemas.microsoft.com/office/spreadsheetml/2009/9/ac" r="439" s="3" customFormat="true" x14ac:dyDescent="0.25">
      <c r="A439" s="380"/>
      <c r="B439" s="127"/>
      <c r="L439" s="127"/>
      <c r="V439" s="127"/>
      <c r="AF439" s="127"/>
      <c r="AP439" s="127"/>
      <c r="AZ439" s="127"/>
      <c r="BJ439" s="127"/>
      <c r="BT439" s="127"/>
      <c r="CD439" s="127"/>
      <c r="CN439" s="127"/>
      <c r="CX439" s="127"/>
      <c r="CY439" s="127"/>
      <c r="DH439" s="127"/>
      <c r="DR439" s="127"/>
      <c r="EB439" s="127"/>
      <c r="EL439" s="127"/>
      <c r="EV439" s="127"/>
      <c r="FF439" s="127"/>
      <c r="FP439" s="127"/>
      <c r="FZ439" s="127"/>
      <c r="GJ439" s="127"/>
      <c r="GT439" s="127"/>
      <c r="HD439" s="127"/>
      <c r="HN439" s="127"/>
      <c r="HX439" s="127"/>
      <c r="IH439" s="127"/>
      <c r="IR439" s="127"/>
      <c r="JB439" s="127"/>
      <c r="JL439" s="127"/>
      <c r="JV439" s="127"/>
      <c r="KF439" s="127"/>
      <c r="KP439" s="127"/>
    </row>
    <row xmlns:x14ac="http://schemas.microsoft.com/office/spreadsheetml/2009/9/ac" r="440" s="3" customFormat="true" x14ac:dyDescent="0.25">
      <c r="A440" s="380"/>
      <c r="B440" s="127"/>
      <c r="L440" s="127"/>
      <c r="V440" s="127"/>
      <c r="AF440" s="127"/>
      <c r="AP440" s="127"/>
      <c r="AZ440" s="127"/>
      <c r="BJ440" s="127"/>
      <c r="BT440" s="127"/>
      <c r="CD440" s="127"/>
      <c r="CN440" s="127"/>
      <c r="CX440" s="127"/>
      <c r="CY440" s="127"/>
      <c r="DH440" s="127"/>
      <c r="DR440" s="127"/>
      <c r="EB440" s="127"/>
      <c r="EL440" s="127"/>
      <c r="EV440" s="127"/>
      <c r="FF440" s="127"/>
      <c r="FP440" s="127"/>
      <c r="FZ440" s="127"/>
      <c r="GJ440" s="127"/>
      <c r="GT440" s="127"/>
      <c r="HD440" s="127"/>
      <c r="HN440" s="127"/>
      <c r="HX440" s="127"/>
      <c r="IH440" s="127"/>
      <c r="IR440" s="127"/>
      <c r="JB440" s="127"/>
      <c r="JL440" s="127"/>
      <c r="JV440" s="127"/>
      <c r="KF440" s="127"/>
      <c r="KP440" s="127"/>
    </row>
    <row xmlns:x14ac="http://schemas.microsoft.com/office/spreadsheetml/2009/9/ac" r="441" s="3" customFormat="true" x14ac:dyDescent="0.25">
      <c r="A441" s="380"/>
      <c r="B441" s="127"/>
      <c r="L441" s="127"/>
      <c r="V441" s="127"/>
      <c r="AF441" s="127"/>
      <c r="AP441" s="127"/>
      <c r="AZ441" s="127"/>
      <c r="BJ441" s="127"/>
      <c r="BT441" s="127"/>
      <c r="CD441" s="127"/>
      <c r="CN441" s="127"/>
      <c r="CX441" s="127"/>
      <c r="CY441" s="127"/>
      <c r="DH441" s="127"/>
      <c r="DR441" s="127"/>
      <c r="EB441" s="127"/>
      <c r="EL441" s="127"/>
      <c r="EV441" s="127"/>
      <c r="FF441" s="127"/>
      <c r="FP441" s="127"/>
      <c r="FZ441" s="127"/>
      <c r="GJ441" s="127"/>
      <c r="GT441" s="127"/>
      <c r="HD441" s="127"/>
      <c r="HN441" s="127"/>
      <c r="HX441" s="127"/>
      <c r="IH441" s="127"/>
      <c r="IR441" s="127"/>
      <c r="JB441" s="127"/>
      <c r="JL441" s="127"/>
      <c r="JV441" s="127"/>
      <c r="KF441" s="127"/>
      <c r="KP441" s="127"/>
    </row>
    <row xmlns:x14ac="http://schemas.microsoft.com/office/spreadsheetml/2009/9/ac" r="442" s="3" customFormat="true" x14ac:dyDescent="0.25">
      <c r="A442" s="380"/>
      <c r="B442" s="127"/>
      <c r="L442" s="127"/>
      <c r="V442" s="127"/>
      <c r="AF442" s="127"/>
      <c r="AP442" s="127"/>
      <c r="AZ442" s="127"/>
      <c r="BJ442" s="127"/>
      <c r="BT442" s="127"/>
      <c r="CD442" s="127"/>
      <c r="CN442" s="127"/>
      <c r="CX442" s="127"/>
      <c r="CY442" s="127"/>
      <c r="DH442" s="127"/>
      <c r="DR442" s="127"/>
      <c r="EB442" s="127"/>
      <c r="EL442" s="127"/>
      <c r="EV442" s="127"/>
      <c r="FF442" s="127"/>
      <c r="FP442" s="127"/>
      <c r="FZ442" s="127"/>
      <c r="GJ442" s="127"/>
      <c r="GT442" s="127"/>
      <c r="HD442" s="127"/>
      <c r="HN442" s="127"/>
      <c r="HX442" s="127"/>
      <c r="IH442" s="127"/>
      <c r="IR442" s="127"/>
      <c r="JB442" s="127"/>
      <c r="JL442" s="127"/>
      <c r="JV442" s="127"/>
      <c r="KF442" s="127"/>
      <c r="KP442" s="127"/>
    </row>
    <row xmlns:x14ac="http://schemas.microsoft.com/office/spreadsheetml/2009/9/ac" r="443" s="3" customFormat="true" x14ac:dyDescent="0.25">
      <c r="A443" s="380"/>
      <c r="B443" s="127"/>
      <c r="L443" s="127"/>
      <c r="V443" s="127"/>
      <c r="AF443" s="127"/>
      <c r="AP443" s="127"/>
      <c r="AZ443" s="127"/>
      <c r="BJ443" s="127"/>
      <c r="BT443" s="127"/>
      <c r="CD443" s="127"/>
      <c r="CN443" s="127"/>
      <c r="CX443" s="127"/>
      <c r="CY443" s="127"/>
      <c r="DH443" s="127"/>
      <c r="DR443" s="127"/>
      <c r="EB443" s="127"/>
      <c r="EL443" s="127"/>
      <c r="EV443" s="127"/>
      <c r="FF443" s="127"/>
      <c r="FP443" s="127"/>
      <c r="FZ443" s="127"/>
      <c r="GJ443" s="127"/>
      <c r="GT443" s="127"/>
      <c r="HD443" s="127"/>
      <c r="HN443" s="127"/>
      <c r="HX443" s="127"/>
      <c r="IH443" s="127"/>
      <c r="IR443" s="127"/>
      <c r="JB443" s="127"/>
      <c r="JL443" s="127"/>
      <c r="JV443" s="127"/>
      <c r="KF443" s="127"/>
      <c r="KP443" s="127"/>
    </row>
    <row xmlns:x14ac="http://schemas.microsoft.com/office/spreadsheetml/2009/9/ac" r="444" s="3" customFormat="true" x14ac:dyDescent="0.25">
      <c r="A444" s="380"/>
      <c r="B444" s="127"/>
      <c r="L444" s="127"/>
      <c r="V444" s="127"/>
      <c r="AF444" s="127"/>
      <c r="AP444" s="127"/>
      <c r="AZ444" s="127"/>
      <c r="BJ444" s="127"/>
      <c r="BT444" s="127"/>
      <c r="CD444" s="127"/>
      <c r="CN444" s="127"/>
      <c r="CX444" s="127"/>
      <c r="CY444" s="127"/>
      <c r="DH444" s="127"/>
      <c r="DR444" s="127"/>
      <c r="EB444" s="127"/>
      <c r="EL444" s="127"/>
      <c r="EV444" s="127"/>
      <c r="FF444" s="127"/>
      <c r="FP444" s="127"/>
      <c r="FZ444" s="127"/>
      <c r="GJ444" s="127"/>
      <c r="GT444" s="127"/>
      <c r="HD444" s="127"/>
      <c r="HN444" s="127"/>
      <c r="HX444" s="127"/>
      <c r="IH444" s="127"/>
      <c r="IR444" s="127"/>
      <c r="JB444" s="127"/>
      <c r="JL444" s="127"/>
      <c r="JV444" s="127"/>
      <c r="KF444" s="127"/>
      <c r="KP444" s="127"/>
    </row>
    <row xmlns:x14ac="http://schemas.microsoft.com/office/spreadsheetml/2009/9/ac" r="445" s="3" customFormat="true" x14ac:dyDescent="0.25">
      <c r="A445" s="380"/>
      <c r="B445" s="127"/>
      <c r="L445" s="127"/>
      <c r="V445" s="127"/>
      <c r="AF445" s="127"/>
      <c r="AP445" s="127"/>
      <c r="AZ445" s="127"/>
      <c r="BJ445" s="127"/>
      <c r="BT445" s="127"/>
      <c r="CD445" s="127"/>
      <c r="CN445" s="127"/>
      <c r="CX445" s="127"/>
      <c r="CY445" s="127"/>
      <c r="DH445" s="127"/>
      <c r="DR445" s="127"/>
      <c r="EB445" s="127"/>
      <c r="EL445" s="127"/>
      <c r="EV445" s="127"/>
      <c r="FF445" s="127"/>
      <c r="FP445" s="127"/>
      <c r="FZ445" s="127"/>
      <c r="GJ445" s="127"/>
      <c r="GT445" s="127"/>
      <c r="HD445" s="127"/>
      <c r="HN445" s="127"/>
      <c r="HX445" s="127"/>
      <c r="IH445" s="127"/>
      <c r="IR445" s="127"/>
      <c r="JB445" s="127"/>
      <c r="JL445" s="127"/>
      <c r="JV445" s="127"/>
      <c r="KF445" s="127"/>
      <c r="KP445" s="127"/>
    </row>
    <row xmlns:x14ac="http://schemas.microsoft.com/office/spreadsheetml/2009/9/ac" r="446" s="3" customFormat="true" x14ac:dyDescent="0.25">
      <c r="A446" s="380"/>
      <c r="B446" s="127"/>
      <c r="L446" s="127"/>
      <c r="V446" s="127"/>
      <c r="AF446" s="127"/>
      <c r="AP446" s="127"/>
      <c r="AZ446" s="127"/>
      <c r="BJ446" s="127"/>
      <c r="BT446" s="127"/>
      <c r="CD446" s="127"/>
      <c r="CN446" s="127"/>
      <c r="CX446" s="127"/>
      <c r="CY446" s="127"/>
      <c r="DH446" s="127"/>
      <c r="DR446" s="127"/>
      <c r="EB446" s="127"/>
      <c r="EL446" s="127"/>
      <c r="EV446" s="127"/>
      <c r="FF446" s="127"/>
      <c r="FP446" s="127"/>
      <c r="FZ446" s="127"/>
      <c r="GJ446" s="127"/>
      <c r="GT446" s="127"/>
      <c r="HD446" s="127"/>
      <c r="HN446" s="127"/>
      <c r="HX446" s="127"/>
      <c r="IH446" s="127"/>
      <c r="IR446" s="127"/>
      <c r="JB446" s="127"/>
      <c r="JL446" s="127"/>
      <c r="JV446" s="127"/>
      <c r="KF446" s="127"/>
      <c r="KP446" s="127"/>
    </row>
    <row xmlns:x14ac="http://schemas.microsoft.com/office/spreadsheetml/2009/9/ac" r="447" s="3" customFormat="true" x14ac:dyDescent="0.25">
      <c r="A447" s="380"/>
      <c r="B447" s="127"/>
      <c r="L447" s="127"/>
      <c r="V447" s="127"/>
      <c r="AF447" s="127"/>
      <c r="AP447" s="127"/>
      <c r="AZ447" s="127"/>
      <c r="BJ447" s="127"/>
      <c r="BT447" s="127"/>
      <c r="CD447" s="127"/>
      <c r="CN447" s="127"/>
      <c r="CX447" s="127"/>
      <c r="CY447" s="127"/>
      <c r="DH447" s="127"/>
      <c r="DR447" s="127"/>
      <c r="EB447" s="127"/>
      <c r="EL447" s="127"/>
      <c r="EV447" s="127"/>
      <c r="FF447" s="127"/>
      <c r="FP447" s="127"/>
      <c r="FZ447" s="127"/>
      <c r="GJ447" s="127"/>
      <c r="GT447" s="127"/>
      <c r="HD447" s="127"/>
      <c r="HN447" s="127"/>
      <c r="HX447" s="127"/>
      <c r="IH447" s="127"/>
      <c r="IR447" s="127"/>
      <c r="JB447" s="127"/>
      <c r="JL447" s="127"/>
      <c r="JV447" s="127"/>
      <c r="KF447" s="127"/>
      <c r="KP447" s="127"/>
    </row>
    <row xmlns:x14ac="http://schemas.microsoft.com/office/spreadsheetml/2009/9/ac" r="448" s="3" customFormat="true" x14ac:dyDescent="0.25">
      <c r="A448" s="380"/>
      <c r="B448" s="127"/>
      <c r="L448" s="127"/>
      <c r="V448" s="127"/>
      <c r="AF448" s="127"/>
      <c r="AP448" s="127"/>
      <c r="AZ448" s="127"/>
      <c r="BJ448" s="127"/>
      <c r="BT448" s="127"/>
      <c r="CD448" s="127"/>
      <c r="CN448" s="127"/>
      <c r="CX448" s="127"/>
      <c r="CY448" s="127"/>
      <c r="DH448" s="127"/>
      <c r="DR448" s="127"/>
      <c r="EB448" s="127"/>
      <c r="EL448" s="127"/>
      <c r="EV448" s="127"/>
      <c r="FF448" s="127"/>
      <c r="FP448" s="127"/>
      <c r="FZ448" s="127"/>
      <c r="GJ448" s="127"/>
      <c r="GT448" s="127"/>
      <c r="HD448" s="127"/>
      <c r="HN448" s="127"/>
      <c r="HX448" s="127"/>
      <c r="IH448" s="127"/>
      <c r="IR448" s="127"/>
      <c r="JB448" s="127"/>
      <c r="JL448" s="127"/>
      <c r="JV448" s="127"/>
      <c r="KF448" s="127"/>
      <c r="KP448" s="127"/>
    </row>
    <row xmlns:x14ac="http://schemas.microsoft.com/office/spreadsheetml/2009/9/ac" r="449" s="3" customFormat="true" x14ac:dyDescent="0.25">
      <c r="A449" s="380"/>
      <c r="B449" s="127"/>
      <c r="L449" s="127"/>
      <c r="V449" s="127"/>
      <c r="AF449" s="127"/>
      <c r="AP449" s="127"/>
      <c r="AZ449" s="127"/>
      <c r="BJ449" s="127"/>
      <c r="BT449" s="127"/>
      <c r="CD449" s="127"/>
      <c r="CN449" s="127"/>
      <c r="CX449" s="127"/>
      <c r="CY449" s="127"/>
      <c r="DH449" s="127"/>
      <c r="DR449" s="127"/>
      <c r="EB449" s="127"/>
      <c r="EL449" s="127"/>
      <c r="EV449" s="127"/>
      <c r="FF449" s="127"/>
      <c r="FP449" s="127"/>
      <c r="FZ449" s="127"/>
      <c r="GJ449" s="127"/>
      <c r="GT449" s="127"/>
      <c r="HD449" s="127"/>
      <c r="HN449" s="127"/>
      <c r="HX449" s="127"/>
      <c r="IH449" s="127"/>
      <c r="IR449" s="127"/>
      <c r="JB449" s="127"/>
      <c r="JL449" s="127"/>
      <c r="JV449" s="127"/>
      <c r="KF449" s="127"/>
      <c r="KP449" s="127"/>
    </row>
    <row xmlns:x14ac="http://schemas.microsoft.com/office/spreadsheetml/2009/9/ac" r="450" s="3" customFormat="true" x14ac:dyDescent="0.25">
      <c r="A450" s="380"/>
      <c r="B450" s="127"/>
      <c r="L450" s="127"/>
      <c r="V450" s="127"/>
      <c r="AF450" s="127"/>
      <c r="AP450" s="127"/>
      <c r="AZ450" s="127"/>
      <c r="BJ450" s="127"/>
      <c r="BT450" s="127"/>
      <c r="CD450" s="127"/>
      <c r="CN450" s="127"/>
      <c r="CX450" s="127"/>
      <c r="CY450" s="127"/>
      <c r="DH450" s="127"/>
      <c r="DR450" s="127"/>
      <c r="EB450" s="127"/>
      <c r="EL450" s="127"/>
      <c r="EV450" s="127"/>
      <c r="FF450" s="127"/>
      <c r="FP450" s="127"/>
      <c r="FZ450" s="127"/>
      <c r="GJ450" s="127"/>
      <c r="GT450" s="127"/>
      <c r="HD450" s="127"/>
      <c r="HN450" s="127"/>
      <c r="HX450" s="127"/>
      <c r="IH450" s="127"/>
      <c r="IR450" s="127"/>
      <c r="JB450" s="127"/>
      <c r="JL450" s="127"/>
      <c r="JV450" s="127"/>
      <c r="KF450" s="127"/>
      <c r="KP450" s="127"/>
    </row>
    <row xmlns:x14ac="http://schemas.microsoft.com/office/spreadsheetml/2009/9/ac" r="451" s="3" customFormat="true" x14ac:dyDescent="0.25">
      <c r="A451" s="380"/>
      <c r="B451" s="127"/>
      <c r="L451" s="127"/>
      <c r="V451" s="127"/>
      <c r="AF451" s="127"/>
      <c r="AP451" s="127"/>
      <c r="AZ451" s="127"/>
      <c r="BJ451" s="127"/>
      <c r="BT451" s="127"/>
      <c r="CD451" s="127"/>
      <c r="CN451" s="127"/>
      <c r="CX451" s="127"/>
      <c r="CY451" s="127"/>
      <c r="DH451" s="127"/>
      <c r="DR451" s="127"/>
      <c r="EB451" s="127"/>
      <c r="EL451" s="127"/>
      <c r="EV451" s="127"/>
      <c r="FF451" s="127"/>
      <c r="FP451" s="127"/>
      <c r="FZ451" s="127"/>
      <c r="GJ451" s="127"/>
      <c r="GT451" s="127"/>
      <c r="HD451" s="127"/>
      <c r="HN451" s="127"/>
      <c r="HX451" s="127"/>
      <c r="IH451" s="127"/>
      <c r="IR451" s="127"/>
      <c r="JB451" s="127"/>
      <c r="JL451" s="127"/>
      <c r="JV451" s="127"/>
      <c r="KF451" s="127"/>
      <c r="KP451" s="127"/>
    </row>
    <row xmlns:x14ac="http://schemas.microsoft.com/office/spreadsheetml/2009/9/ac" r="452" s="3" customFormat="true" x14ac:dyDescent="0.25">
      <c r="A452" s="380"/>
      <c r="B452" s="127"/>
      <c r="L452" s="127"/>
      <c r="V452" s="127"/>
      <c r="AF452" s="127"/>
      <c r="AP452" s="127"/>
      <c r="AZ452" s="127"/>
      <c r="BJ452" s="127"/>
      <c r="BT452" s="127"/>
      <c r="CD452" s="127"/>
      <c r="CN452" s="127"/>
      <c r="CX452" s="127"/>
      <c r="CY452" s="127"/>
      <c r="DH452" s="127"/>
      <c r="DR452" s="127"/>
      <c r="EB452" s="127"/>
      <c r="EL452" s="127"/>
      <c r="EV452" s="127"/>
      <c r="FF452" s="127"/>
      <c r="FP452" s="127"/>
      <c r="FZ452" s="127"/>
      <c r="GJ452" s="127"/>
      <c r="GT452" s="127"/>
      <c r="HD452" s="127"/>
      <c r="HN452" s="127"/>
      <c r="HX452" s="127"/>
      <c r="IH452" s="127"/>
      <c r="IR452" s="127"/>
      <c r="JB452" s="127"/>
      <c r="JL452" s="127"/>
      <c r="JV452" s="127"/>
      <c r="KF452" s="127"/>
      <c r="KP452" s="127"/>
    </row>
    <row xmlns:x14ac="http://schemas.microsoft.com/office/spreadsheetml/2009/9/ac" r="453" s="3" customFormat="true" x14ac:dyDescent="0.25">
      <c r="A453" s="380"/>
      <c r="B453" s="127"/>
      <c r="L453" s="127"/>
      <c r="V453" s="127"/>
      <c r="AF453" s="127"/>
      <c r="AP453" s="127"/>
      <c r="AZ453" s="127"/>
      <c r="BJ453" s="127"/>
      <c r="BT453" s="127"/>
      <c r="CD453" s="127"/>
      <c r="CN453" s="127"/>
      <c r="CX453" s="127"/>
      <c r="CY453" s="127"/>
      <c r="DH453" s="127"/>
      <c r="DR453" s="127"/>
      <c r="EB453" s="127"/>
      <c r="EL453" s="127"/>
      <c r="EV453" s="127"/>
      <c r="FF453" s="127"/>
      <c r="FP453" s="127"/>
      <c r="FZ453" s="127"/>
      <c r="GJ453" s="127"/>
      <c r="GT453" s="127"/>
      <c r="HD453" s="127"/>
      <c r="HN453" s="127"/>
      <c r="HX453" s="127"/>
      <c r="IH453" s="127"/>
      <c r="IR453" s="127"/>
      <c r="JB453" s="127"/>
      <c r="JL453" s="127"/>
      <c r="JV453" s="127"/>
      <c r="KF453" s="127"/>
      <c r="KP453" s="127"/>
    </row>
    <row xmlns:x14ac="http://schemas.microsoft.com/office/spreadsheetml/2009/9/ac" r="454" s="3" customFormat="true" x14ac:dyDescent="0.25">
      <c r="A454" s="380"/>
      <c r="B454" s="127"/>
      <c r="L454" s="127"/>
      <c r="V454" s="127"/>
      <c r="AF454" s="127"/>
      <c r="AP454" s="127"/>
      <c r="AZ454" s="127"/>
      <c r="BJ454" s="127"/>
      <c r="BT454" s="127"/>
      <c r="CD454" s="127"/>
      <c r="CN454" s="127"/>
      <c r="CX454" s="127"/>
      <c r="CY454" s="127"/>
      <c r="DH454" s="127"/>
      <c r="DR454" s="127"/>
      <c r="EB454" s="127"/>
      <c r="EL454" s="127"/>
      <c r="EV454" s="127"/>
      <c r="FF454" s="127"/>
      <c r="FP454" s="127"/>
      <c r="FZ454" s="127"/>
      <c r="GJ454" s="127"/>
      <c r="GT454" s="127"/>
      <c r="HD454" s="127"/>
      <c r="HN454" s="127"/>
      <c r="HX454" s="127"/>
      <c r="IH454" s="127"/>
      <c r="IR454" s="127"/>
      <c r="JB454" s="127"/>
      <c r="JL454" s="127"/>
      <c r="JV454" s="127"/>
      <c r="KF454" s="127"/>
      <c r="KP454" s="127"/>
    </row>
    <row xmlns:x14ac="http://schemas.microsoft.com/office/spreadsheetml/2009/9/ac" r="455" s="3" customFormat="true" x14ac:dyDescent="0.25">
      <c r="A455" s="380"/>
      <c r="B455" s="127"/>
      <c r="L455" s="127"/>
      <c r="V455" s="127"/>
      <c r="AF455" s="127"/>
      <c r="AP455" s="127"/>
      <c r="AZ455" s="127"/>
      <c r="BJ455" s="127"/>
      <c r="BT455" s="127"/>
      <c r="CD455" s="127"/>
      <c r="CN455" s="127"/>
      <c r="CX455" s="127"/>
      <c r="CY455" s="127"/>
      <c r="DH455" s="127"/>
      <c r="DR455" s="127"/>
      <c r="EB455" s="127"/>
      <c r="EL455" s="127"/>
      <c r="EV455" s="127"/>
      <c r="FF455" s="127"/>
      <c r="FP455" s="127"/>
      <c r="FZ455" s="127"/>
      <c r="GJ455" s="127"/>
      <c r="GT455" s="127"/>
      <c r="HD455" s="127"/>
      <c r="HN455" s="127"/>
      <c r="HX455" s="127"/>
      <c r="IH455" s="127"/>
      <c r="IR455" s="127"/>
      <c r="JB455" s="127"/>
      <c r="JL455" s="127"/>
      <c r="JV455" s="127"/>
      <c r="KF455" s="127"/>
      <c r="KP455" s="127"/>
    </row>
    <row xmlns:x14ac="http://schemas.microsoft.com/office/spreadsheetml/2009/9/ac" r="456" s="3" customFormat="true" x14ac:dyDescent="0.25">
      <c r="A456" s="380"/>
      <c r="B456" s="127"/>
      <c r="L456" s="127"/>
      <c r="V456" s="127"/>
      <c r="AF456" s="127"/>
      <c r="AP456" s="127"/>
      <c r="AZ456" s="127"/>
      <c r="BJ456" s="127"/>
      <c r="BT456" s="127"/>
      <c r="CD456" s="127"/>
      <c r="CN456" s="127"/>
      <c r="CX456" s="127"/>
      <c r="CY456" s="127"/>
      <c r="DH456" s="127"/>
      <c r="DR456" s="127"/>
      <c r="EB456" s="127"/>
      <c r="EL456" s="127"/>
      <c r="EV456" s="127"/>
      <c r="FF456" s="127"/>
      <c r="FP456" s="127"/>
      <c r="FZ456" s="127"/>
      <c r="GJ456" s="127"/>
      <c r="GT456" s="127"/>
      <c r="HD456" s="127"/>
      <c r="HN456" s="127"/>
      <c r="HX456" s="127"/>
      <c r="IH456" s="127"/>
      <c r="IR456" s="127"/>
      <c r="JB456" s="127"/>
      <c r="JL456" s="127"/>
      <c r="JV456" s="127"/>
      <c r="KF456" s="127"/>
      <c r="KP456" s="127"/>
    </row>
    <row xmlns:x14ac="http://schemas.microsoft.com/office/spreadsheetml/2009/9/ac" r="457" s="3" customFormat="true" x14ac:dyDescent="0.25">
      <c r="A457" s="380"/>
      <c r="B457" s="127"/>
      <c r="L457" s="127"/>
      <c r="V457" s="127"/>
      <c r="AF457" s="127"/>
      <c r="AP457" s="127"/>
      <c r="AZ457" s="127"/>
      <c r="BJ457" s="127"/>
      <c r="BT457" s="127"/>
      <c r="CD457" s="127"/>
      <c r="CN457" s="127"/>
      <c r="CX457" s="127"/>
      <c r="CY457" s="127"/>
      <c r="DH457" s="127"/>
      <c r="DR457" s="127"/>
      <c r="EB457" s="127"/>
      <c r="EL457" s="127"/>
      <c r="EV457" s="127"/>
      <c r="FF457" s="127"/>
      <c r="FP457" s="127"/>
      <c r="FZ457" s="127"/>
      <c r="GJ457" s="127"/>
      <c r="GT457" s="127"/>
      <c r="HD457" s="127"/>
      <c r="HN457" s="127"/>
      <c r="HX457" s="127"/>
      <c r="IH457" s="127"/>
      <c r="IR457" s="127"/>
      <c r="JB457" s="127"/>
      <c r="JL457" s="127"/>
      <c r="JV457" s="127"/>
      <c r="KF457" s="127"/>
      <c r="KP457" s="127"/>
    </row>
    <row xmlns:x14ac="http://schemas.microsoft.com/office/spreadsheetml/2009/9/ac" r="458" s="3" customFormat="true" x14ac:dyDescent="0.25">
      <c r="A458" s="380"/>
      <c r="B458" s="127"/>
      <c r="L458" s="127"/>
      <c r="V458" s="127"/>
      <c r="AF458" s="127"/>
      <c r="AP458" s="127"/>
      <c r="AZ458" s="127"/>
      <c r="BJ458" s="127"/>
      <c r="BT458" s="127"/>
      <c r="CD458" s="127"/>
      <c r="CN458" s="127"/>
      <c r="CX458" s="127"/>
      <c r="CY458" s="127"/>
      <c r="DH458" s="127"/>
      <c r="DR458" s="127"/>
      <c r="EB458" s="127"/>
      <c r="EL458" s="127"/>
      <c r="EV458" s="127"/>
      <c r="FF458" s="127"/>
      <c r="FP458" s="127"/>
      <c r="FZ458" s="127"/>
      <c r="GJ458" s="127"/>
      <c r="GT458" s="127"/>
      <c r="HD458" s="127"/>
      <c r="HN458" s="127"/>
      <c r="HX458" s="127"/>
      <c r="IH458" s="127"/>
      <c r="IR458" s="127"/>
      <c r="JB458" s="127"/>
      <c r="JL458" s="127"/>
      <c r="JV458" s="127"/>
      <c r="KF458" s="127"/>
      <c r="KP458" s="127"/>
    </row>
    <row xmlns:x14ac="http://schemas.microsoft.com/office/spreadsheetml/2009/9/ac" r="459" s="3" customFormat="true" x14ac:dyDescent="0.25">
      <c r="A459" s="380"/>
      <c r="B459" s="127"/>
      <c r="L459" s="127"/>
      <c r="V459" s="127"/>
      <c r="AF459" s="127"/>
      <c r="AP459" s="127"/>
      <c r="AZ459" s="127"/>
      <c r="BJ459" s="127"/>
      <c r="BT459" s="127"/>
      <c r="CD459" s="127"/>
      <c r="CN459" s="127"/>
      <c r="CX459" s="127"/>
      <c r="CY459" s="127"/>
      <c r="DH459" s="127"/>
      <c r="DR459" s="127"/>
      <c r="EB459" s="127"/>
      <c r="EL459" s="127"/>
      <c r="EV459" s="127"/>
      <c r="FF459" s="127"/>
      <c r="FP459" s="127"/>
      <c r="FZ459" s="127"/>
      <c r="GJ459" s="127"/>
      <c r="GT459" s="127"/>
      <c r="HD459" s="127"/>
      <c r="HN459" s="127"/>
      <c r="HX459" s="127"/>
      <c r="IH459" s="127"/>
      <c r="IR459" s="127"/>
      <c r="JB459" s="127"/>
      <c r="JL459" s="127"/>
      <c r="JV459" s="127"/>
      <c r="KF459" s="127"/>
      <c r="KP459" s="127"/>
    </row>
    <row xmlns:x14ac="http://schemas.microsoft.com/office/spreadsheetml/2009/9/ac" r="460" s="3" customFormat="true" x14ac:dyDescent="0.25">
      <c r="A460" s="380"/>
      <c r="B460" s="127"/>
      <c r="L460" s="127"/>
      <c r="V460" s="127"/>
      <c r="AF460" s="127"/>
      <c r="AP460" s="127"/>
      <c r="AZ460" s="127"/>
      <c r="BJ460" s="127"/>
      <c r="BT460" s="127"/>
      <c r="CD460" s="127"/>
      <c r="CN460" s="127"/>
      <c r="CX460" s="127"/>
      <c r="CY460" s="127"/>
      <c r="DH460" s="127"/>
      <c r="DR460" s="127"/>
      <c r="EB460" s="127"/>
      <c r="EL460" s="127"/>
      <c r="EV460" s="127"/>
      <c r="FF460" s="127"/>
      <c r="FP460" s="127"/>
      <c r="FZ460" s="127"/>
      <c r="GJ460" s="127"/>
      <c r="GT460" s="127"/>
      <c r="HD460" s="127"/>
      <c r="HN460" s="127"/>
      <c r="HX460" s="127"/>
      <c r="IH460" s="127"/>
      <c r="IR460" s="127"/>
      <c r="JB460" s="127"/>
      <c r="JL460" s="127"/>
      <c r="JV460" s="127"/>
      <c r="KF460" s="127"/>
      <c r="KP460" s="127"/>
    </row>
    <row xmlns:x14ac="http://schemas.microsoft.com/office/spreadsheetml/2009/9/ac" r="461" s="3" customFormat="true" x14ac:dyDescent="0.25">
      <c r="A461" s="380"/>
      <c r="B461" s="127"/>
      <c r="L461" s="127"/>
      <c r="V461" s="127"/>
      <c r="AF461" s="127"/>
      <c r="AP461" s="127"/>
      <c r="AZ461" s="127"/>
      <c r="BJ461" s="127"/>
      <c r="BT461" s="127"/>
      <c r="CD461" s="127"/>
      <c r="CN461" s="127"/>
      <c r="CX461" s="127"/>
      <c r="CY461" s="127"/>
      <c r="DH461" s="127"/>
      <c r="DR461" s="127"/>
      <c r="EB461" s="127"/>
      <c r="EL461" s="127"/>
      <c r="EV461" s="127"/>
      <c r="FF461" s="127"/>
      <c r="FP461" s="127"/>
      <c r="FZ461" s="127"/>
      <c r="GJ461" s="127"/>
      <c r="GT461" s="127"/>
      <c r="HD461" s="127"/>
      <c r="HN461" s="127"/>
      <c r="HX461" s="127"/>
      <c r="IH461" s="127"/>
      <c r="IR461" s="127"/>
      <c r="JB461" s="127"/>
      <c r="JL461" s="127"/>
      <c r="JV461" s="127"/>
      <c r="KF461" s="127"/>
      <c r="KP461" s="127"/>
    </row>
    <row xmlns:x14ac="http://schemas.microsoft.com/office/spreadsheetml/2009/9/ac" r="462" s="3" customFormat="true" x14ac:dyDescent="0.25">
      <c r="A462" s="380"/>
      <c r="B462" s="127"/>
      <c r="L462" s="127"/>
      <c r="V462" s="127"/>
      <c r="AF462" s="127"/>
      <c r="AP462" s="127"/>
      <c r="AZ462" s="127"/>
      <c r="BJ462" s="127"/>
      <c r="BT462" s="127"/>
      <c r="CD462" s="127"/>
      <c r="CN462" s="127"/>
      <c r="CX462" s="127"/>
      <c r="CY462" s="127"/>
      <c r="DH462" s="127"/>
      <c r="DR462" s="127"/>
      <c r="EB462" s="127"/>
      <c r="EL462" s="127"/>
      <c r="EV462" s="127"/>
      <c r="FF462" s="127"/>
      <c r="FP462" s="127"/>
      <c r="FZ462" s="127"/>
      <c r="GJ462" s="127"/>
      <c r="GT462" s="127"/>
      <c r="HD462" s="127"/>
      <c r="HN462" s="127"/>
      <c r="HX462" s="127"/>
      <c r="IH462" s="127"/>
      <c r="IR462" s="127"/>
      <c r="JB462" s="127"/>
      <c r="JL462" s="127"/>
      <c r="JV462" s="127"/>
      <c r="KF462" s="127"/>
      <c r="KP462" s="127"/>
    </row>
    <row xmlns:x14ac="http://schemas.microsoft.com/office/spreadsheetml/2009/9/ac" r="463" s="3" customFormat="true" x14ac:dyDescent="0.25">
      <c r="A463" s="380"/>
      <c r="B463" s="127"/>
      <c r="L463" s="127"/>
      <c r="V463" s="127"/>
      <c r="AF463" s="127"/>
      <c r="AP463" s="127"/>
      <c r="AZ463" s="127"/>
      <c r="BJ463" s="127"/>
      <c r="BT463" s="127"/>
      <c r="CD463" s="127"/>
      <c r="CN463" s="127"/>
      <c r="CX463" s="127"/>
      <c r="CY463" s="127"/>
      <c r="DH463" s="127"/>
      <c r="DR463" s="127"/>
      <c r="EB463" s="127"/>
      <c r="EL463" s="127"/>
      <c r="EV463" s="127"/>
      <c r="FF463" s="127"/>
      <c r="FP463" s="127"/>
      <c r="FZ463" s="127"/>
      <c r="GJ463" s="127"/>
      <c r="GT463" s="127"/>
      <c r="HD463" s="127"/>
      <c r="HN463" s="127"/>
      <c r="HX463" s="127"/>
      <c r="IH463" s="127"/>
      <c r="IR463" s="127"/>
      <c r="JB463" s="127"/>
      <c r="JL463" s="127"/>
      <c r="JV463" s="127"/>
      <c r="KF463" s="127"/>
      <c r="KP463" s="127"/>
    </row>
    <row xmlns:x14ac="http://schemas.microsoft.com/office/spreadsheetml/2009/9/ac" r="464" s="3" customFormat="true" x14ac:dyDescent="0.25">
      <c r="A464" s="380"/>
      <c r="B464" s="127"/>
      <c r="L464" s="127"/>
      <c r="V464" s="127"/>
      <c r="AF464" s="127"/>
      <c r="AP464" s="127"/>
      <c r="AZ464" s="127"/>
      <c r="BJ464" s="127"/>
      <c r="BT464" s="127"/>
      <c r="CD464" s="127"/>
      <c r="CN464" s="127"/>
      <c r="CX464" s="127"/>
      <c r="CY464" s="127"/>
      <c r="DH464" s="127"/>
      <c r="DR464" s="127"/>
      <c r="EB464" s="127"/>
      <c r="EL464" s="127"/>
      <c r="EV464" s="127"/>
      <c r="FF464" s="127"/>
      <c r="FP464" s="127"/>
      <c r="FZ464" s="127"/>
      <c r="GJ464" s="127"/>
      <c r="GT464" s="127"/>
      <c r="HD464" s="127"/>
      <c r="HN464" s="127"/>
      <c r="HX464" s="127"/>
      <c r="IH464" s="127"/>
      <c r="IR464" s="127"/>
      <c r="JB464" s="127"/>
      <c r="JL464" s="127"/>
      <c r="JV464" s="127"/>
      <c r="KF464" s="127"/>
      <c r="KP464" s="127"/>
    </row>
    <row xmlns:x14ac="http://schemas.microsoft.com/office/spreadsheetml/2009/9/ac" r="465" s="3" customFormat="true" x14ac:dyDescent="0.25">
      <c r="A465" s="380"/>
      <c r="B465" s="127"/>
      <c r="L465" s="127"/>
      <c r="V465" s="127"/>
      <c r="AF465" s="127"/>
      <c r="AP465" s="127"/>
      <c r="AZ465" s="127"/>
      <c r="BJ465" s="127"/>
      <c r="BT465" s="127"/>
      <c r="CD465" s="127"/>
      <c r="CN465" s="127"/>
      <c r="CX465" s="127"/>
      <c r="CY465" s="127"/>
      <c r="DH465" s="127"/>
      <c r="DR465" s="127"/>
      <c r="EB465" s="127"/>
      <c r="EL465" s="127"/>
      <c r="EV465" s="127"/>
      <c r="FF465" s="127"/>
      <c r="FP465" s="127"/>
      <c r="FZ465" s="127"/>
      <c r="GJ465" s="127"/>
      <c r="GT465" s="127"/>
      <c r="HD465" s="127"/>
      <c r="HN465" s="127"/>
      <c r="HX465" s="127"/>
      <c r="IH465" s="127"/>
      <c r="IR465" s="127"/>
      <c r="JB465" s="127"/>
      <c r="JL465" s="127"/>
      <c r="JV465" s="127"/>
      <c r="KF465" s="127"/>
      <c r="KP465" s="127"/>
    </row>
    <row xmlns:x14ac="http://schemas.microsoft.com/office/spreadsheetml/2009/9/ac" r="466" s="3" customFormat="true" x14ac:dyDescent="0.25">
      <c r="A466" s="380"/>
      <c r="B466" s="127"/>
      <c r="L466" s="127"/>
      <c r="V466" s="127"/>
      <c r="AF466" s="127"/>
      <c r="AP466" s="127"/>
      <c r="AZ466" s="127"/>
      <c r="BJ466" s="127"/>
      <c r="BT466" s="127"/>
      <c r="CD466" s="127"/>
      <c r="CN466" s="127"/>
      <c r="CX466" s="127"/>
      <c r="CY466" s="127"/>
      <c r="DH466" s="127"/>
      <c r="DR466" s="127"/>
      <c r="EB466" s="127"/>
      <c r="EL466" s="127"/>
      <c r="EV466" s="127"/>
      <c r="FF466" s="127"/>
      <c r="FP466" s="127"/>
      <c r="FZ466" s="127"/>
      <c r="GJ466" s="127"/>
      <c r="GT466" s="127"/>
      <c r="HD466" s="127"/>
      <c r="HN466" s="127"/>
      <c r="HX466" s="127"/>
      <c r="IH466" s="127"/>
      <c r="IR466" s="127"/>
      <c r="JB466" s="127"/>
      <c r="JL466" s="127"/>
      <c r="JV466" s="127"/>
      <c r="KF466" s="127"/>
      <c r="KP466" s="127"/>
    </row>
    <row xmlns:x14ac="http://schemas.microsoft.com/office/spreadsheetml/2009/9/ac" r="467" s="3" customFormat="true" x14ac:dyDescent="0.25">
      <c r="A467" s="380"/>
      <c r="B467" s="127"/>
      <c r="L467" s="127"/>
      <c r="V467" s="127"/>
      <c r="AF467" s="127"/>
      <c r="AP467" s="127"/>
      <c r="AZ467" s="127"/>
      <c r="BJ467" s="127"/>
      <c r="BT467" s="127"/>
      <c r="CD467" s="127"/>
      <c r="CN467" s="127"/>
      <c r="CX467" s="127"/>
      <c r="CY467" s="127"/>
      <c r="DH467" s="127"/>
      <c r="DR467" s="127"/>
      <c r="EB467" s="127"/>
      <c r="EL467" s="127"/>
      <c r="EV467" s="127"/>
      <c r="FF467" s="127"/>
      <c r="FP467" s="127"/>
      <c r="FZ467" s="127"/>
      <c r="GJ467" s="127"/>
      <c r="GT467" s="127"/>
      <c r="HD467" s="127"/>
      <c r="HN467" s="127"/>
      <c r="HX467" s="127"/>
      <c r="IH467" s="127"/>
      <c r="IR467" s="127"/>
      <c r="JB467" s="127"/>
      <c r="JL467" s="127"/>
      <c r="JV467" s="127"/>
      <c r="KF467" s="127"/>
      <c r="KP467" s="127"/>
    </row>
    <row xmlns:x14ac="http://schemas.microsoft.com/office/spreadsheetml/2009/9/ac" r="468" s="3" customFormat="true" x14ac:dyDescent="0.25">
      <c r="A468" s="380"/>
      <c r="B468" s="127"/>
      <c r="L468" s="127"/>
      <c r="V468" s="127"/>
      <c r="AF468" s="127"/>
      <c r="AP468" s="127"/>
      <c r="AZ468" s="127"/>
      <c r="BJ468" s="127"/>
      <c r="BT468" s="127"/>
      <c r="CD468" s="127"/>
      <c r="CN468" s="127"/>
      <c r="CX468" s="127"/>
      <c r="CY468" s="127"/>
      <c r="DH468" s="127"/>
      <c r="DR468" s="127"/>
      <c r="EB468" s="127"/>
      <c r="EL468" s="127"/>
      <c r="EV468" s="127"/>
      <c r="FF468" s="127"/>
      <c r="FP468" s="127"/>
      <c r="FZ468" s="127"/>
      <c r="GJ468" s="127"/>
      <c r="GT468" s="127"/>
      <c r="HD468" s="127"/>
      <c r="HN468" s="127"/>
      <c r="HX468" s="127"/>
      <c r="IH468" s="127"/>
      <c r="IR468" s="127"/>
      <c r="JB468" s="127"/>
      <c r="JL468" s="127"/>
      <c r="JV468" s="127"/>
      <c r="KF468" s="127"/>
      <c r="KP468" s="127"/>
    </row>
    <row xmlns:x14ac="http://schemas.microsoft.com/office/spreadsheetml/2009/9/ac" r="469" s="3" customFormat="true" x14ac:dyDescent="0.25">
      <c r="A469" s="380"/>
      <c r="B469" s="127"/>
      <c r="L469" s="127"/>
      <c r="V469" s="127"/>
      <c r="AF469" s="127"/>
      <c r="AP469" s="127"/>
      <c r="AZ469" s="127"/>
      <c r="BJ469" s="127"/>
      <c r="BT469" s="127"/>
      <c r="CD469" s="127"/>
      <c r="CN469" s="127"/>
      <c r="CX469" s="127"/>
      <c r="CY469" s="127"/>
      <c r="DH469" s="127"/>
      <c r="DR469" s="127"/>
      <c r="EB469" s="127"/>
      <c r="EL469" s="127"/>
      <c r="EV469" s="127"/>
      <c r="FF469" s="127"/>
      <c r="FP469" s="127"/>
      <c r="FZ469" s="127"/>
      <c r="GJ469" s="127"/>
      <c r="GT469" s="127"/>
      <c r="HD469" s="127"/>
      <c r="HN469" s="127"/>
      <c r="HX469" s="127"/>
      <c r="IH469" s="127"/>
      <c r="IR469" s="127"/>
      <c r="JB469" s="127"/>
      <c r="JL469" s="127"/>
      <c r="JV469" s="127"/>
      <c r="KF469" s="127"/>
      <c r="KP469" s="127"/>
    </row>
    <row xmlns:x14ac="http://schemas.microsoft.com/office/spreadsheetml/2009/9/ac" r="470" s="3" customFormat="true" x14ac:dyDescent="0.25">
      <c r="A470" s="380"/>
      <c r="B470" s="127"/>
      <c r="L470" s="127"/>
      <c r="V470" s="127"/>
      <c r="AF470" s="127"/>
      <c r="AP470" s="127"/>
      <c r="AZ470" s="127"/>
      <c r="BJ470" s="127"/>
      <c r="BT470" s="127"/>
      <c r="CD470" s="127"/>
      <c r="CN470" s="127"/>
      <c r="CX470" s="127"/>
      <c r="CY470" s="127"/>
      <c r="DH470" s="127"/>
      <c r="DR470" s="127"/>
      <c r="EB470" s="127"/>
      <c r="EL470" s="127"/>
      <c r="EV470" s="127"/>
      <c r="FF470" s="127"/>
      <c r="FP470" s="127"/>
      <c r="FZ470" s="127"/>
      <c r="GJ470" s="127"/>
      <c r="GT470" s="127"/>
      <c r="HD470" s="127"/>
      <c r="HN470" s="127"/>
      <c r="HX470" s="127"/>
      <c r="IH470" s="127"/>
      <c r="IR470" s="127"/>
      <c r="JB470" s="127"/>
      <c r="JL470" s="127"/>
      <c r="JV470" s="127"/>
      <c r="KF470" s="127"/>
      <c r="KP470" s="127"/>
    </row>
    <row xmlns:x14ac="http://schemas.microsoft.com/office/spreadsheetml/2009/9/ac" r="471" s="3" customFormat="true" x14ac:dyDescent="0.25">
      <c r="A471" s="380"/>
      <c r="B471" s="127"/>
      <c r="L471" s="127"/>
      <c r="V471" s="127"/>
      <c r="AF471" s="127"/>
      <c r="AP471" s="127"/>
      <c r="AZ471" s="127"/>
      <c r="BJ471" s="127"/>
      <c r="BT471" s="127"/>
      <c r="CD471" s="127"/>
      <c r="CN471" s="127"/>
      <c r="CX471" s="127"/>
      <c r="CY471" s="127"/>
      <c r="DH471" s="127"/>
      <c r="DR471" s="127"/>
      <c r="EB471" s="127"/>
      <c r="EL471" s="127"/>
      <c r="EV471" s="127"/>
      <c r="FF471" s="127"/>
      <c r="FP471" s="127"/>
      <c r="FZ471" s="127"/>
      <c r="GJ471" s="127"/>
      <c r="GT471" s="127"/>
      <c r="HD471" s="127"/>
      <c r="HN471" s="127"/>
      <c r="HX471" s="127"/>
      <c r="IH471" s="127"/>
      <c r="IR471" s="127"/>
      <c r="JB471" s="127"/>
      <c r="JL471" s="127"/>
      <c r="JV471" s="127"/>
      <c r="KF471" s="127"/>
      <c r="KP471" s="127"/>
    </row>
    <row xmlns:x14ac="http://schemas.microsoft.com/office/spreadsheetml/2009/9/ac" r="472" s="3" customFormat="true" x14ac:dyDescent="0.25">
      <c r="A472" s="380"/>
      <c r="B472" s="127"/>
      <c r="L472" s="127"/>
      <c r="V472" s="127"/>
      <c r="AF472" s="127"/>
      <c r="AP472" s="127"/>
      <c r="AZ472" s="127"/>
      <c r="BJ472" s="127"/>
      <c r="BT472" s="127"/>
      <c r="CD472" s="127"/>
      <c r="CN472" s="127"/>
      <c r="CX472" s="127"/>
      <c r="CY472" s="127"/>
      <c r="DH472" s="127"/>
      <c r="DR472" s="127"/>
      <c r="EB472" s="127"/>
      <c r="EL472" s="127"/>
      <c r="EV472" s="127"/>
      <c r="FF472" s="127"/>
      <c r="FP472" s="127"/>
      <c r="FZ472" s="127"/>
      <c r="GJ472" s="127"/>
      <c r="GT472" s="127"/>
      <c r="HD472" s="127"/>
      <c r="HN472" s="127"/>
      <c r="HX472" s="127"/>
      <c r="IH472" s="127"/>
      <c r="IR472" s="127"/>
      <c r="JB472" s="127"/>
      <c r="JL472" s="127"/>
      <c r="JV472" s="127"/>
      <c r="KF472" s="127"/>
      <c r="KP472" s="127"/>
    </row>
    <row xmlns:x14ac="http://schemas.microsoft.com/office/spreadsheetml/2009/9/ac" r="473" s="3" customFormat="true" x14ac:dyDescent="0.25">
      <c r="A473" s="380"/>
      <c r="B473" s="127"/>
      <c r="L473" s="127"/>
      <c r="V473" s="127"/>
      <c r="AF473" s="127"/>
      <c r="AP473" s="127"/>
      <c r="AZ473" s="127"/>
      <c r="BJ473" s="127"/>
      <c r="BT473" s="127"/>
      <c r="CD473" s="127"/>
      <c r="CN473" s="127"/>
      <c r="CX473" s="127"/>
      <c r="CY473" s="127"/>
      <c r="DH473" s="127"/>
      <c r="DR473" s="127"/>
      <c r="EB473" s="127"/>
      <c r="EL473" s="127"/>
      <c r="EV473" s="127"/>
      <c r="FF473" s="127"/>
      <c r="FP473" s="127"/>
      <c r="FZ473" s="127"/>
      <c r="GJ473" s="127"/>
      <c r="GT473" s="127"/>
      <c r="HD473" s="127"/>
      <c r="HN473" s="127"/>
      <c r="HX473" s="127"/>
      <c r="IH473" s="127"/>
      <c r="IR473" s="127"/>
      <c r="JB473" s="127"/>
      <c r="JL473" s="127"/>
      <c r="JV473" s="127"/>
      <c r="KF473" s="127"/>
      <c r="KP473" s="127"/>
    </row>
    <row xmlns:x14ac="http://schemas.microsoft.com/office/spreadsheetml/2009/9/ac" r="474" s="3" customFormat="true" x14ac:dyDescent="0.25">
      <c r="A474" s="380"/>
      <c r="B474" s="127"/>
      <c r="L474" s="127"/>
      <c r="V474" s="127"/>
      <c r="AF474" s="127"/>
      <c r="AP474" s="127"/>
      <c r="AZ474" s="127"/>
      <c r="BJ474" s="127"/>
      <c r="BT474" s="127"/>
      <c r="CD474" s="127"/>
      <c r="CN474" s="127"/>
      <c r="CX474" s="127"/>
      <c r="CY474" s="127"/>
      <c r="DH474" s="127"/>
      <c r="DR474" s="127"/>
      <c r="EB474" s="127"/>
      <c r="EL474" s="127"/>
      <c r="EV474" s="127"/>
      <c r="FF474" s="127"/>
      <c r="FP474" s="127"/>
      <c r="FZ474" s="127"/>
      <c r="GJ474" s="127"/>
      <c r="GT474" s="127"/>
      <c r="HD474" s="127"/>
      <c r="HN474" s="127"/>
      <c r="HX474" s="127"/>
      <c r="IH474" s="127"/>
      <c r="IR474" s="127"/>
      <c r="JB474" s="127"/>
      <c r="JL474" s="127"/>
      <c r="JV474" s="127"/>
      <c r="KF474" s="127"/>
      <c r="KP474" s="127"/>
    </row>
    <row xmlns:x14ac="http://schemas.microsoft.com/office/spreadsheetml/2009/9/ac" r="475" s="3" customFormat="true" x14ac:dyDescent="0.25">
      <c r="A475" s="380"/>
      <c r="B475" s="127"/>
      <c r="L475" s="127"/>
      <c r="V475" s="127"/>
      <c r="AF475" s="127"/>
      <c r="AP475" s="127"/>
      <c r="AZ475" s="127"/>
      <c r="BJ475" s="127"/>
      <c r="BT475" s="127"/>
      <c r="CD475" s="127"/>
      <c r="CN475" s="127"/>
      <c r="CX475" s="127"/>
      <c r="CY475" s="127"/>
      <c r="DH475" s="127"/>
      <c r="DR475" s="127"/>
      <c r="EB475" s="127"/>
      <c r="EL475" s="127"/>
      <c r="EV475" s="127"/>
      <c r="FF475" s="127"/>
      <c r="FP475" s="127"/>
      <c r="FZ475" s="127"/>
      <c r="GJ475" s="127"/>
      <c r="GT475" s="127"/>
      <c r="HD475" s="127"/>
      <c r="HN475" s="127"/>
      <c r="HX475" s="127"/>
      <c r="IH475" s="127"/>
      <c r="IR475" s="127"/>
      <c r="JB475" s="127"/>
      <c r="JL475" s="127"/>
      <c r="JV475" s="127"/>
      <c r="KF475" s="127"/>
      <c r="KP475" s="127"/>
    </row>
    <row xmlns:x14ac="http://schemas.microsoft.com/office/spreadsheetml/2009/9/ac" r="476" s="3" customFormat="true" x14ac:dyDescent="0.25">
      <c r="A476" s="380"/>
      <c r="B476" s="127"/>
      <c r="L476" s="127"/>
      <c r="V476" s="127"/>
      <c r="AF476" s="127"/>
      <c r="AP476" s="127"/>
      <c r="AZ476" s="127"/>
      <c r="BJ476" s="127"/>
      <c r="BT476" s="127"/>
      <c r="CD476" s="127"/>
      <c r="CN476" s="127"/>
      <c r="CX476" s="127"/>
      <c r="CY476" s="127"/>
      <c r="DH476" s="127"/>
      <c r="DR476" s="127"/>
      <c r="EB476" s="127"/>
      <c r="EL476" s="127"/>
      <c r="EV476" s="127"/>
      <c r="FF476" s="127"/>
      <c r="FP476" s="127"/>
      <c r="FZ476" s="127"/>
      <c r="GJ476" s="127"/>
      <c r="GT476" s="127"/>
      <c r="HD476" s="127"/>
      <c r="HN476" s="127"/>
      <c r="HX476" s="127"/>
      <c r="IH476" s="127"/>
      <c r="IR476" s="127"/>
      <c r="JB476" s="127"/>
      <c r="JL476" s="127"/>
      <c r="JV476" s="127"/>
      <c r="KF476" s="127"/>
      <c r="KP476" s="127"/>
    </row>
    <row xmlns:x14ac="http://schemas.microsoft.com/office/spreadsheetml/2009/9/ac" r="477" s="3" customFormat="true" x14ac:dyDescent="0.25">
      <c r="A477" s="380"/>
      <c r="B477" s="127"/>
      <c r="L477" s="127"/>
      <c r="V477" s="127"/>
      <c r="AF477" s="127"/>
      <c r="AP477" s="127"/>
      <c r="AZ477" s="127"/>
      <c r="BJ477" s="127"/>
      <c r="BT477" s="127"/>
      <c r="CD477" s="127"/>
      <c r="CN477" s="127"/>
      <c r="CX477" s="127"/>
      <c r="CY477" s="127"/>
      <c r="DH477" s="127"/>
      <c r="DR477" s="127"/>
      <c r="EB477" s="127"/>
      <c r="EL477" s="127"/>
      <c r="EV477" s="127"/>
      <c r="FF477" s="127"/>
      <c r="FP477" s="127"/>
      <c r="FZ477" s="127"/>
      <c r="GJ477" s="127"/>
      <c r="GT477" s="127"/>
      <c r="HD477" s="127"/>
      <c r="HN477" s="127"/>
      <c r="HX477" s="127"/>
      <c r="IH477" s="127"/>
      <c r="IR477" s="127"/>
      <c r="JB477" s="127"/>
      <c r="JL477" s="127"/>
      <c r="JV477" s="127"/>
      <c r="KF477" s="127"/>
      <c r="KP477" s="127"/>
    </row>
    <row xmlns:x14ac="http://schemas.microsoft.com/office/spreadsheetml/2009/9/ac" r="478" s="3" customFormat="true" x14ac:dyDescent="0.25">
      <c r="A478" s="380"/>
      <c r="B478" s="127"/>
      <c r="L478" s="127"/>
      <c r="V478" s="127"/>
      <c r="AF478" s="127"/>
      <c r="AP478" s="127"/>
      <c r="AZ478" s="127"/>
      <c r="BJ478" s="127"/>
      <c r="BT478" s="127"/>
      <c r="CD478" s="127"/>
      <c r="CN478" s="127"/>
      <c r="CX478" s="127"/>
      <c r="CY478" s="127"/>
      <c r="DH478" s="127"/>
      <c r="DR478" s="127"/>
      <c r="EB478" s="127"/>
      <c r="EL478" s="127"/>
      <c r="EV478" s="127"/>
      <c r="FF478" s="127"/>
      <c r="FP478" s="127"/>
      <c r="FZ478" s="127"/>
      <c r="GJ478" s="127"/>
      <c r="GT478" s="127"/>
      <c r="HD478" s="127"/>
      <c r="HN478" s="127"/>
      <c r="HX478" s="127"/>
      <c r="IH478" s="127"/>
      <c r="IR478" s="127"/>
      <c r="JB478" s="127"/>
      <c r="JL478" s="127"/>
      <c r="JV478" s="127"/>
      <c r="KF478" s="127"/>
      <c r="KP478" s="127"/>
    </row>
    <row xmlns:x14ac="http://schemas.microsoft.com/office/spreadsheetml/2009/9/ac" r="479" s="3" customFormat="true" x14ac:dyDescent="0.25">
      <c r="A479" s="380"/>
      <c r="B479" s="127"/>
      <c r="L479" s="127"/>
      <c r="V479" s="127"/>
      <c r="AF479" s="127"/>
      <c r="AP479" s="127"/>
      <c r="AZ479" s="127"/>
      <c r="BJ479" s="127"/>
      <c r="BT479" s="127"/>
      <c r="CD479" s="127"/>
      <c r="CN479" s="127"/>
      <c r="CX479" s="127"/>
      <c r="CY479" s="127"/>
      <c r="DH479" s="127"/>
      <c r="DR479" s="127"/>
      <c r="EB479" s="127"/>
      <c r="EL479" s="127"/>
      <c r="EV479" s="127"/>
      <c r="FF479" s="127"/>
      <c r="FP479" s="127"/>
      <c r="FZ479" s="127"/>
      <c r="GJ479" s="127"/>
      <c r="GT479" s="127"/>
      <c r="HD479" s="127"/>
      <c r="HN479" s="127"/>
      <c r="HX479" s="127"/>
      <c r="IH479" s="127"/>
      <c r="IR479" s="127"/>
      <c r="JB479" s="127"/>
      <c r="JL479" s="127"/>
      <c r="JV479" s="127"/>
      <c r="KF479" s="127"/>
      <c r="KP479" s="127"/>
    </row>
    <row xmlns:x14ac="http://schemas.microsoft.com/office/spreadsheetml/2009/9/ac" r="480" s="3" customFormat="true" x14ac:dyDescent="0.25">
      <c r="A480" s="380"/>
      <c r="B480" s="127"/>
      <c r="L480" s="127"/>
      <c r="V480" s="127"/>
      <c r="AF480" s="127"/>
      <c r="AP480" s="127"/>
      <c r="AZ480" s="127"/>
      <c r="BJ480" s="127"/>
      <c r="BT480" s="127"/>
      <c r="CD480" s="127"/>
      <c r="CN480" s="127"/>
      <c r="CX480" s="127"/>
      <c r="CY480" s="127"/>
      <c r="DH480" s="127"/>
      <c r="DR480" s="127"/>
      <c r="EB480" s="127"/>
      <c r="EL480" s="127"/>
      <c r="EV480" s="127"/>
      <c r="FF480" s="127"/>
      <c r="FP480" s="127"/>
      <c r="FZ480" s="127"/>
      <c r="GJ480" s="127"/>
      <c r="GT480" s="127"/>
      <c r="HD480" s="127"/>
      <c r="HN480" s="127"/>
      <c r="HX480" s="127"/>
      <c r="IH480" s="127"/>
      <c r="IR480" s="127"/>
      <c r="JB480" s="127"/>
      <c r="JL480" s="127"/>
      <c r="JV480" s="127"/>
      <c r="KF480" s="127"/>
      <c r="KP480" s="127"/>
    </row>
    <row xmlns:x14ac="http://schemas.microsoft.com/office/spreadsheetml/2009/9/ac" r="481" s="3" customFormat="true" x14ac:dyDescent="0.25">
      <c r="A481" s="380"/>
      <c r="B481" s="127"/>
      <c r="L481" s="127"/>
      <c r="V481" s="127"/>
      <c r="AF481" s="127"/>
      <c r="AP481" s="127"/>
      <c r="AZ481" s="127"/>
      <c r="BJ481" s="127"/>
      <c r="BT481" s="127"/>
      <c r="CD481" s="127"/>
      <c r="CN481" s="127"/>
      <c r="CX481" s="127"/>
      <c r="CY481" s="127"/>
      <c r="DH481" s="127"/>
      <c r="DR481" s="127"/>
      <c r="EB481" s="127"/>
      <c r="EL481" s="127"/>
      <c r="EV481" s="127"/>
      <c r="FF481" s="127"/>
      <c r="FP481" s="127"/>
      <c r="FZ481" s="127"/>
      <c r="GJ481" s="127"/>
      <c r="GT481" s="127"/>
      <c r="HD481" s="127"/>
      <c r="HN481" s="127"/>
      <c r="HX481" s="127"/>
      <c r="IH481" s="127"/>
      <c r="IR481" s="127"/>
      <c r="JB481" s="127"/>
      <c r="JL481" s="127"/>
      <c r="JV481" s="127"/>
      <c r="KF481" s="127"/>
      <c r="KP481" s="127"/>
    </row>
    <row xmlns:x14ac="http://schemas.microsoft.com/office/spreadsheetml/2009/9/ac" r="482" s="3" customFormat="true" x14ac:dyDescent="0.25">
      <c r="A482" s="380"/>
      <c r="B482" s="127"/>
      <c r="L482" s="127"/>
      <c r="V482" s="127"/>
      <c r="AF482" s="127"/>
      <c r="AP482" s="127"/>
      <c r="AZ482" s="127"/>
      <c r="BJ482" s="127"/>
      <c r="BT482" s="127"/>
      <c r="CD482" s="127"/>
      <c r="CN482" s="127"/>
      <c r="CX482" s="127"/>
      <c r="CY482" s="127"/>
      <c r="DH482" s="127"/>
      <c r="DR482" s="127"/>
      <c r="EB482" s="127"/>
      <c r="EL482" s="127"/>
      <c r="EV482" s="127"/>
      <c r="FF482" s="127"/>
      <c r="FP482" s="127"/>
      <c r="FZ482" s="127"/>
      <c r="GJ482" s="127"/>
      <c r="GT482" s="127"/>
      <c r="HD482" s="127"/>
      <c r="HN482" s="127"/>
      <c r="HX482" s="127"/>
      <c r="IH482" s="127"/>
      <c r="IR482" s="127"/>
      <c r="JB482" s="127"/>
      <c r="JL482" s="127"/>
      <c r="JV482" s="127"/>
      <c r="KF482" s="127"/>
      <c r="KP482" s="127"/>
    </row>
    <row xmlns:x14ac="http://schemas.microsoft.com/office/spreadsheetml/2009/9/ac" r="483" s="3" customFormat="true" x14ac:dyDescent="0.25">
      <c r="A483" s="380"/>
      <c r="B483" s="127"/>
      <c r="L483" s="127"/>
      <c r="V483" s="127"/>
      <c r="AF483" s="127"/>
      <c r="AP483" s="127"/>
      <c r="AZ483" s="127"/>
      <c r="BJ483" s="127"/>
      <c r="BT483" s="127"/>
      <c r="CD483" s="127"/>
      <c r="CN483" s="127"/>
      <c r="CX483" s="127"/>
      <c r="CY483" s="127"/>
      <c r="DH483" s="127"/>
      <c r="DR483" s="127"/>
      <c r="EB483" s="127"/>
      <c r="EL483" s="127"/>
      <c r="EV483" s="127"/>
      <c r="FF483" s="127"/>
      <c r="FP483" s="127"/>
      <c r="FZ483" s="127"/>
      <c r="GJ483" s="127"/>
      <c r="GT483" s="127"/>
      <c r="HD483" s="127"/>
      <c r="HN483" s="127"/>
      <c r="HX483" s="127"/>
      <c r="IH483" s="127"/>
      <c r="IR483" s="127"/>
      <c r="JB483" s="127"/>
      <c r="JL483" s="127"/>
      <c r="JV483" s="127"/>
      <c r="KF483" s="127"/>
      <c r="KP483" s="127"/>
    </row>
    <row xmlns:x14ac="http://schemas.microsoft.com/office/spreadsheetml/2009/9/ac" r="484" s="3" customFormat="true" x14ac:dyDescent="0.25">
      <c r="A484" s="380"/>
      <c r="B484" s="127"/>
      <c r="L484" s="127"/>
      <c r="V484" s="127"/>
      <c r="AF484" s="127"/>
      <c r="AP484" s="127"/>
      <c r="AZ484" s="127"/>
      <c r="BJ484" s="127"/>
      <c r="BT484" s="127"/>
      <c r="CD484" s="127"/>
      <c r="CN484" s="127"/>
      <c r="CX484" s="127"/>
      <c r="CY484" s="127"/>
      <c r="DH484" s="127"/>
      <c r="DR484" s="127"/>
      <c r="EB484" s="127"/>
      <c r="EL484" s="127"/>
      <c r="EV484" s="127"/>
      <c r="FF484" s="127"/>
      <c r="FP484" s="127"/>
      <c r="FZ484" s="127"/>
      <c r="GJ484" s="127"/>
      <c r="GT484" s="127"/>
      <c r="HD484" s="127"/>
      <c r="HN484" s="127"/>
      <c r="HX484" s="127"/>
      <c r="IH484" s="127"/>
      <c r="IR484" s="127"/>
      <c r="JB484" s="127"/>
      <c r="JL484" s="127"/>
      <c r="JV484" s="127"/>
      <c r="KF484" s="127"/>
      <c r="KP484" s="127"/>
    </row>
    <row xmlns:x14ac="http://schemas.microsoft.com/office/spreadsheetml/2009/9/ac" r="485" s="3" customFormat="true" x14ac:dyDescent="0.25">
      <c r="A485" s="380"/>
      <c r="B485" s="127"/>
      <c r="L485" s="127"/>
      <c r="V485" s="127"/>
      <c r="AF485" s="127"/>
      <c r="AP485" s="127"/>
      <c r="AZ485" s="127"/>
      <c r="BJ485" s="127"/>
      <c r="BT485" s="127"/>
      <c r="CD485" s="127"/>
      <c r="CN485" s="127"/>
      <c r="CX485" s="127"/>
      <c r="CY485" s="127"/>
      <c r="DH485" s="127"/>
      <c r="DR485" s="127"/>
      <c r="EB485" s="127"/>
      <c r="EL485" s="127"/>
      <c r="EV485" s="127"/>
      <c r="FF485" s="127"/>
      <c r="FP485" s="127"/>
      <c r="FZ485" s="127"/>
      <c r="GJ485" s="127"/>
      <c r="GT485" s="127"/>
      <c r="HD485" s="127"/>
      <c r="HN485" s="127"/>
      <c r="HX485" s="127"/>
      <c r="IH485" s="127"/>
      <c r="IR485" s="127"/>
      <c r="JB485" s="127"/>
      <c r="JL485" s="127"/>
      <c r="JV485" s="127"/>
      <c r="KF485" s="127"/>
      <c r="KP485" s="127"/>
    </row>
    <row xmlns:x14ac="http://schemas.microsoft.com/office/spreadsheetml/2009/9/ac" r="486" s="3" customFormat="true" x14ac:dyDescent="0.25">
      <c r="A486" s="380"/>
      <c r="B486" s="127"/>
      <c r="L486" s="127"/>
      <c r="V486" s="127"/>
      <c r="AF486" s="127"/>
      <c r="AP486" s="127"/>
      <c r="AZ486" s="127"/>
      <c r="BJ486" s="127"/>
      <c r="BT486" s="127"/>
      <c r="CD486" s="127"/>
      <c r="CN486" s="127"/>
      <c r="CX486" s="127"/>
      <c r="CY486" s="127"/>
      <c r="DH486" s="127"/>
      <c r="DR486" s="127"/>
      <c r="EB486" s="127"/>
      <c r="EL486" s="127"/>
      <c r="EV486" s="127"/>
      <c r="FF486" s="127"/>
      <c r="FP486" s="127"/>
      <c r="FZ486" s="127"/>
      <c r="GJ486" s="127"/>
      <c r="GT486" s="127"/>
      <c r="HD486" s="127"/>
      <c r="HN486" s="127"/>
      <c r="HX486" s="127"/>
      <c r="IH486" s="127"/>
      <c r="IR486" s="127"/>
      <c r="JB486" s="127"/>
      <c r="JL486" s="127"/>
      <c r="JV486" s="127"/>
      <c r="KF486" s="127"/>
      <c r="KP486" s="127"/>
    </row>
    <row xmlns:x14ac="http://schemas.microsoft.com/office/spreadsheetml/2009/9/ac" r="487" s="3" customFormat="true" x14ac:dyDescent="0.25">
      <c r="A487" s="380"/>
      <c r="B487" s="127"/>
      <c r="L487" s="127"/>
      <c r="V487" s="127"/>
      <c r="AF487" s="127"/>
      <c r="AP487" s="127"/>
      <c r="AZ487" s="127"/>
      <c r="BJ487" s="127"/>
      <c r="BT487" s="127"/>
      <c r="CD487" s="127"/>
      <c r="CN487" s="127"/>
      <c r="CX487" s="127"/>
      <c r="CY487" s="127"/>
      <c r="DH487" s="127"/>
      <c r="DR487" s="127"/>
      <c r="EB487" s="127"/>
      <c r="EL487" s="127"/>
      <c r="EV487" s="127"/>
      <c r="FF487" s="127"/>
      <c r="FP487" s="127"/>
      <c r="FZ487" s="127"/>
      <c r="GJ487" s="127"/>
      <c r="GT487" s="127"/>
      <c r="HD487" s="127"/>
      <c r="HN487" s="127"/>
      <c r="HX487" s="127"/>
      <c r="IH487" s="127"/>
      <c r="IR487" s="127"/>
      <c r="JB487" s="127"/>
      <c r="JL487" s="127"/>
      <c r="JV487" s="127"/>
      <c r="KF487" s="127"/>
      <c r="KP487" s="127"/>
    </row>
    <row xmlns:x14ac="http://schemas.microsoft.com/office/spreadsheetml/2009/9/ac" r="488" s="3" customFormat="true" x14ac:dyDescent="0.25">
      <c r="A488" s="380"/>
      <c r="B488" s="127"/>
      <c r="L488" s="127"/>
      <c r="V488" s="127"/>
      <c r="AF488" s="127"/>
      <c r="AP488" s="127"/>
      <c r="AZ488" s="127"/>
      <c r="BJ488" s="127"/>
      <c r="BT488" s="127"/>
      <c r="CD488" s="127"/>
      <c r="CN488" s="127"/>
      <c r="CX488" s="127"/>
      <c r="CY488" s="127"/>
      <c r="DH488" s="127"/>
      <c r="DR488" s="127"/>
      <c r="EB488" s="127"/>
      <c r="EL488" s="127"/>
      <c r="EV488" s="127"/>
      <c r="FF488" s="127"/>
      <c r="FP488" s="127"/>
      <c r="FZ488" s="127"/>
      <c r="GJ488" s="127"/>
      <c r="GT488" s="127"/>
      <c r="HD488" s="127"/>
      <c r="HN488" s="127"/>
      <c r="HX488" s="127"/>
      <c r="IH488" s="127"/>
      <c r="IR488" s="127"/>
      <c r="JB488" s="127"/>
      <c r="JL488" s="127"/>
      <c r="JV488" s="127"/>
      <c r="KF488" s="127"/>
      <c r="KP488" s="127"/>
    </row>
    <row xmlns:x14ac="http://schemas.microsoft.com/office/spreadsheetml/2009/9/ac" r="489" s="3" customFormat="true" x14ac:dyDescent="0.25">
      <c r="A489" s="380"/>
      <c r="B489" s="127"/>
      <c r="L489" s="127"/>
      <c r="V489" s="127"/>
      <c r="AF489" s="127"/>
      <c r="AP489" s="127"/>
      <c r="AZ489" s="127"/>
      <c r="BJ489" s="127"/>
      <c r="BT489" s="127"/>
      <c r="CD489" s="127"/>
      <c r="CN489" s="127"/>
      <c r="CX489" s="127"/>
      <c r="CY489" s="127"/>
      <c r="DH489" s="127"/>
      <c r="DR489" s="127"/>
      <c r="EB489" s="127"/>
      <c r="EL489" s="127"/>
      <c r="EV489" s="127"/>
      <c r="FF489" s="127"/>
      <c r="FP489" s="127"/>
      <c r="FZ489" s="127"/>
      <c r="GJ489" s="127"/>
      <c r="GT489" s="127"/>
      <c r="HD489" s="127"/>
      <c r="HN489" s="127"/>
      <c r="HX489" s="127"/>
      <c r="IH489" s="127"/>
      <c r="IR489" s="127"/>
      <c r="JB489" s="127"/>
      <c r="JL489" s="127"/>
      <c r="JV489" s="127"/>
      <c r="KF489" s="127"/>
      <c r="KP489" s="127"/>
    </row>
    <row xmlns:x14ac="http://schemas.microsoft.com/office/spreadsheetml/2009/9/ac" r="490" s="3" customFormat="true" x14ac:dyDescent="0.25">
      <c r="A490" s="380"/>
      <c r="B490" s="127"/>
      <c r="L490" s="127"/>
      <c r="V490" s="127"/>
      <c r="AF490" s="127"/>
      <c r="AP490" s="127"/>
      <c r="AZ490" s="127"/>
      <c r="BJ490" s="127"/>
      <c r="BT490" s="127"/>
      <c r="CD490" s="127"/>
      <c r="CN490" s="127"/>
      <c r="CX490" s="127"/>
      <c r="CY490" s="127"/>
      <c r="DH490" s="127"/>
      <c r="DR490" s="127"/>
      <c r="EB490" s="127"/>
      <c r="EL490" s="127"/>
      <c r="EV490" s="127"/>
      <c r="FF490" s="127"/>
      <c r="FP490" s="127"/>
      <c r="FZ490" s="127"/>
      <c r="GJ490" s="127"/>
      <c r="GT490" s="127"/>
      <c r="HD490" s="127"/>
      <c r="HN490" s="127"/>
      <c r="HX490" s="127"/>
      <c r="IH490" s="127"/>
      <c r="IR490" s="127"/>
      <c r="JB490" s="127"/>
      <c r="JL490" s="127"/>
      <c r="JV490" s="127"/>
      <c r="KF490" s="127"/>
      <c r="KP490" s="127"/>
    </row>
    <row xmlns:x14ac="http://schemas.microsoft.com/office/spreadsheetml/2009/9/ac" r="491" s="3" customFormat="true" x14ac:dyDescent="0.25">
      <c r="A491" s="380"/>
      <c r="B491" s="127"/>
      <c r="L491" s="127"/>
      <c r="V491" s="127"/>
      <c r="AF491" s="127"/>
      <c r="AP491" s="127"/>
      <c r="AZ491" s="127"/>
      <c r="BJ491" s="127"/>
      <c r="BT491" s="127"/>
      <c r="CD491" s="127"/>
      <c r="CN491" s="127"/>
      <c r="CX491" s="127"/>
      <c r="CY491" s="127"/>
      <c r="DH491" s="127"/>
      <c r="DR491" s="127"/>
      <c r="EB491" s="127"/>
      <c r="EL491" s="127"/>
      <c r="EV491" s="127"/>
      <c r="FF491" s="127"/>
      <c r="FP491" s="127"/>
      <c r="FZ491" s="127"/>
      <c r="GJ491" s="127"/>
      <c r="GT491" s="127"/>
      <c r="HD491" s="127"/>
      <c r="HN491" s="127"/>
      <c r="HX491" s="127"/>
      <c r="IH491" s="127"/>
      <c r="IR491" s="127"/>
      <c r="JB491" s="127"/>
      <c r="JL491" s="127"/>
      <c r="JV491" s="127"/>
      <c r="KF491" s="127"/>
      <c r="KP491" s="127"/>
    </row>
    <row xmlns:x14ac="http://schemas.microsoft.com/office/spreadsheetml/2009/9/ac" r="492" s="3" customFormat="true" x14ac:dyDescent="0.25">
      <c r="A492" s="380"/>
      <c r="B492" s="127"/>
      <c r="L492" s="127"/>
      <c r="V492" s="127"/>
      <c r="AF492" s="127"/>
      <c r="AP492" s="127"/>
      <c r="AZ492" s="127"/>
      <c r="BJ492" s="127"/>
      <c r="BT492" s="127"/>
      <c r="CD492" s="127"/>
      <c r="CN492" s="127"/>
      <c r="CX492" s="127"/>
      <c r="CY492" s="127"/>
      <c r="DH492" s="127"/>
      <c r="DR492" s="127"/>
      <c r="EB492" s="127"/>
      <c r="EL492" s="127"/>
      <c r="EV492" s="127"/>
      <c r="FF492" s="127"/>
      <c r="FP492" s="127"/>
      <c r="FZ492" s="127"/>
      <c r="GJ492" s="127"/>
      <c r="GT492" s="127"/>
      <c r="HD492" s="127"/>
      <c r="HN492" s="127"/>
      <c r="HX492" s="127"/>
      <c r="IH492" s="127"/>
      <c r="IR492" s="127"/>
      <c r="JB492" s="127"/>
      <c r="JL492" s="127"/>
      <c r="JV492" s="127"/>
      <c r="KF492" s="127"/>
      <c r="KP492" s="127"/>
    </row>
    <row xmlns:x14ac="http://schemas.microsoft.com/office/spreadsheetml/2009/9/ac" r="493" s="3" customFormat="true" x14ac:dyDescent="0.25">
      <c r="A493" s="380"/>
      <c r="B493" s="127"/>
      <c r="L493" s="127"/>
      <c r="V493" s="127"/>
      <c r="AF493" s="127"/>
      <c r="AP493" s="127"/>
      <c r="AZ493" s="127"/>
      <c r="BJ493" s="127"/>
      <c r="BT493" s="127"/>
      <c r="CD493" s="127"/>
      <c r="CN493" s="127"/>
      <c r="CX493" s="127"/>
      <c r="CY493" s="127"/>
      <c r="DH493" s="127"/>
      <c r="DR493" s="127"/>
      <c r="EB493" s="127"/>
      <c r="EL493" s="127"/>
      <c r="EV493" s="127"/>
      <c r="FF493" s="127"/>
      <c r="FP493" s="127"/>
      <c r="FZ493" s="127"/>
      <c r="GJ493" s="127"/>
      <c r="GT493" s="127"/>
      <c r="HD493" s="127"/>
      <c r="HN493" s="127"/>
      <c r="HX493" s="127"/>
      <c r="IH493" s="127"/>
      <c r="IR493" s="127"/>
      <c r="JB493" s="127"/>
      <c r="JL493" s="127"/>
      <c r="JV493" s="127"/>
      <c r="KF493" s="127"/>
      <c r="KP493" s="127"/>
    </row>
    <row xmlns:x14ac="http://schemas.microsoft.com/office/spreadsheetml/2009/9/ac" r="494" s="3" customFormat="true" x14ac:dyDescent="0.25">
      <c r="A494" s="380"/>
      <c r="B494" s="127"/>
      <c r="L494" s="127"/>
      <c r="V494" s="127"/>
      <c r="AF494" s="127"/>
      <c r="AP494" s="127"/>
      <c r="AZ494" s="127"/>
      <c r="BJ494" s="127"/>
      <c r="BT494" s="127"/>
      <c r="CD494" s="127"/>
      <c r="CN494" s="127"/>
      <c r="CX494" s="127"/>
      <c r="CY494" s="127"/>
      <c r="DH494" s="127"/>
      <c r="DR494" s="127"/>
      <c r="EB494" s="127"/>
      <c r="EL494" s="127"/>
      <c r="EV494" s="127"/>
      <c r="FF494" s="127"/>
      <c r="FP494" s="127"/>
      <c r="FZ494" s="127"/>
      <c r="GJ494" s="127"/>
      <c r="GT494" s="127"/>
      <c r="HD494" s="127"/>
      <c r="HN494" s="127"/>
      <c r="HX494" s="127"/>
      <c r="IH494" s="127"/>
      <c r="IR494" s="127"/>
      <c r="JB494" s="127"/>
      <c r="JL494" s="127"/>
      <c r="JV494" s="127"/>
      <c r="KF494" s="127"/>
      <c r="KP494" s="127"/>
    </row>
    <row xmlns:x14ac="http://schemas.microsoft.com/office/spreadsheetml/2009/9/ac" r="495" s="3" customFormat="true" x14ac:dyDescent="0.25">
      <c r="A495" s="380"/>
      <c r="B495" s="127"/>
      <c r="L495" s="127"/>
      <c r="V495" s="127"/>
      <c r="AF495" s="127"/>
      <c r="AP495" s="127"/>
      <c r="AZ495" s="127"/>
      <c r="BJ495" s="127"/>
      <c r="BT495" s="127"/>
      <c r="CD495" s="127"/>
      <c r="CN495" s="127"/>
      <c r="CX495" s="127"/>
      <c r="CY495" s="127"/>
      <c r="DH495" s="127"/>
      <c r="DR495" s="127"/>
      <c r="EB495" s="127"/>
      <c r="EL495" s="127"/>
      <c r="EV495" s="127"/>
      <c r="FF495" s="127"/>
      <c r="FP495" s="127"/>
      <c r="FZ495" s="127"/>
      <c r="GJ495" s="127"/>
      <c r="GT495" s="127"/>
      <c r="HD495" s="127"/>
      <c r="HN495" s="127"/>
      <c r="HX495" s="127"/>
      <c r="IH495" s="127"/>
      <c r="IR495" s="127"/>
      <c r="JB495" s="127"/>
      <c r="JL495" s="127"/>
      <c r="JV495" s="127"/>
      <c r="KF495" s="127"/>
      <c r="KP495" s="127"/>
    </row>
    <row xmlns:x14ac="http://schemas.microsoft.com/office/spreadsheetml/2009/9/ac" r="496" s="3" customFormat="true" x14ac:dyDescent="0.25">
      <c r="A496" s="380"/>
      <c r="B496" s="127"/>
      <c r="L496" s="127"/>
      <c r="V496" s="127"/>
      <c r="AF496" s="127"/>
      <c r="AP496" s="127"/>
      <c r="AZ496" s="127"/>
      <c r="BJ496" s="127"/>
      <c r="BT496" s="127"/>
      <c r="CD496" s="127"/>
      <c r="CN496" s="127"/>
      <c r="CX496" s="127"/>
      <c r="CY496" s="127"/>
      <c r="DH496" s="127"/>
      <c r="DR496" s="127"/>
      <c r="EB496" s="127"/>
      <c r="EL496" s="127"/>
      <c r="EV496" s="127"/>
      <c r="FF496" s="127"/>
      <c r="FP496" s="127"/>
      <c r="FZ496" s="127"/>
      <c r="GJ496" s="127"/>
      <c r="GT496" s="127"/>
      <c r="HD496" s="127"/>
      <c r="HN496" s="127"/>
      <c r="HX496" s="127"/>
      <c r="IH496" s="127"/>
      <c r="IR496" s="127"/>
      <c r="JB496" s="127"/>
      <c r="JL496" s="127"/>
      <c r="JV496" s="127"/>
      <c r="KF496" s="127"/>
      <c r="KP496" s="127"/>
    </row>
    <row xmlns:x14ac="http://schemas.microsoft.com/office/spreadsheetml/2009/9/ac" r="497" s="3" customFormat="true" x14ac:dyDescent="0.25">
      <c r="A497" s="380"/>
      <c r="B497" s="127"/>
      <c r="L497" s="127"/>
      <c r="V497" s="127"/>
      <c r="AF497" s="127"/>
      <c r="AP497" s="127"/>
      <c r="AZ497" s="127"/>
      <c r="BJ497" s="127"/>
      <c r="BT497" s="127"/>
      <c r="CD497" s="127"/>
      <c r="CN497" s="127"/>
      <c r="CX497" s="127"/>
      <c r="CY497" s="127"/>
      <c r="DH497" s="127"/>
      <c r="DR497" s="127"/>
      <c r="EB497" s="127"/>
      <c r="EL497" s="127"/>
      <c r="EV497" s="127"/>
      <c r="FF497" s="127"/>
      <c r="FP497" s="127"/>
      <c r="FZ497" s="127"/>
      <c r="GJ497" s="127"/>
      <c r="GT497" s="127"/>
      <c r="HD497" s="127"/>
      <c r="HN497" s="127"/>
      <c r="HX497" s="127"/>
      <c r="IH497" s="127"/>
      <c r="IR497" s="127"/>
      <c r="JB497" s="127"/>
      <c r="JL497" s="127"/>
      <c r="JV497" s="127"/>
      <c r="KF497" s="127"/>
      <c r="KP497" s="127"/>
    </row>
    <row xmlns:x14ac="http://schemas.microsoft.com/office/spreadsheetml/2009/9/ac" r="498" s="3" customFormat="true" x14ac:dyDescent="0.25">
      <c r="A498" s="380"/>
      <c r="B498" s="127"/>
      <c r="L498" s="127"/>
      <c r="V498" s="127"/>
      <c r="AF498" s="127"/>
      <c r="AP498" s="127"/>
      <c r="AZ498" s="127"/>
      <c r="BJ498" s="127"/>
      <c r="BT498" s="127"/>
      <c r="CD498" s="127"/>
      <c r="CN498" s="127"/>
      <c r="CX498" s="127"/>
      <c r="CY498" s="127"/>
      <c r="DH498" s="127"/>
      <c r="DR498" s="127"/>
      <c r="EB498" s="127"/>
      <c r="EL498" s="127"/>
      <c r="EV498" s="127"/>
      <c r="FF498" s="127"/>
      <c r="FP498" s="127"/>
      <c r="FZ498" s="127"/>
      <c r="GJ498" s="127"/>
      <c r="GT498" s="127"/>
      <c r="HD498" s="127"/>
      <c r="HN498" s="127"/>
      <c r="HX498" s="127"/>
      <c r="IH498" s="127"/>
      <c r="IR498" s="127"/>
      <c r="JB498" s="127"/>
      <c r="JL498" s="127"/>
      <c r="JV498" s="127"/>
      <c r="KF498" s="127"/>
      <c r="KP498" s="127"/>
    </row>
    <row xmlns:x14ac="http://schemas.microsoft.com/office/spreadsheetml/2009/9/ac" r="499" s="3" customFormat="true" x14ac:dyDescent="0.25">
      <c r="A499" s="380"/>
      <c r="B499" s="127"/>
      <c r="L499" s="127"/>
      <c r="V499" s="127"/>
      <c r="AF499" s="127"/>
      <c r="AP499" s="127"/>
      <c r="AZ499" s="127"/>
      <c r="BJ499" s="127"/>
      <c r="BT499" s="127"/>
      <c r="CD499" s="127"/>
      <c r="CN499" s="127"/>
      <c r="CX499" s="127"/>
      <c r="CY499" s="127"/>
      <c r="DH499" s="127"/>
      <c r="DR499" s="127"/>
      <c r="EB499" s="127"/>
      <c r="EL499" s="127"/>
      <c r="EV499" s="127"/>
      <c r="FF499" s="127"/>
      <c r="FP499" s="127"/>
      <c r="FZ499" s="127"/>
      <c r="GJ499" s="127"/>
      <c r="GT499" s="127"/>
      <c r="HD499" s="127"/>
      <c r="HN499" s="127"/>
      <c r="HX499" s="127"/>
      <c r="IH499" s="127"/>
      <c r="IR499" s="127"/>
      <c r="JB499" s="127"/>
      <c r="JL499" s="127"/>
      <c r="JV499" s="127"/>
      <c r="KF499" s="127"/>
      <c r="KP499" s="127"/>
    </row>
    <row xmlns:x14ac="http://schemas.microsoft.com/office/spreadsheetml/2009/9/ac" r="500" s="3" customFormat="true" x14ac:dyDescent="0.25">
      <c r="A500" s="380"/>
      <c r="B500" s="127"/>
      <c r="L500" s="127"/>
      <c r="V500" s="127"/>
      <c r="AF500" s="127"/>
      <c r="AP500" s="127"/>
      <c r="AZ500" s="127"/>
      <c r="BJ500" s="127"/>
      <c r="BT500" s="127"/>
      <c r="CD500" s="127"/>
      <c r="CN500" s="127"/>
      <c r="CX500" s="127"/>
      <c r="CY500" s="127"/>
      <c r="DH500" s="127"/>
      <c r="DR500" s="127"/>
      <c r="EB500" s="127"/>
      <c r="EL500" s="127"/>
      <c r="EV500" s="127"/>
      <c r="FF500" s="127"/>
      <c r="FP500" s="127"/>
      <c r="FZ500" s="127"/>
      <c r="GJ500" s="127"/>
      <c r="GT500" s="127"/>
      <c r="HD500" s="127"/>
      <c r="HN500" s="127"/>
      <c r="HX500" s="127"/>
      <c r="IH500" s="127"/>
      <c r="IR500" s="127"/>
      <c r="JB500" s="127"/>
      <c r="JL500" s="127"/>
      <c r="JV500" s="127"/>
      <c r="KF500" s="127"/>
      <c r="KP500" s="127"/>
    </row>
    <row xmlns:x14ac="http://schemas.microsoft.com/office/spreadsheetml/2009/9/ac" r="501" s="3" customFormat="true" x14ac:dyDescent="0.25">
      <c r="A501" s="380"/>
      <c r="B501" s="127"/>
      <c r="L501" s="127"/>
      <c r="V501" s="127"/>
      <c r="AF501" s="127"/>
      <c r="AP501" s="127"/>
      <c r="AZ501" s="127"/>
      <c r="BJ501" s="127"/>
      <c r="BT501" s="127"/>
      <c r="CD501" s="127"/>
      <c r="CN501" s="127"/>
      <c r="CX501" s="127"/>
      <c r="CY501" s="127"/>
      <c r="DH501" s="127"/>
      <c r="DR501" s="127"/>
      <c r="EB501" s="127"/>
      <c r="EL501" s="127"/>
      <c r="EV501" s="127"/>
      <c r="FF501" s="127"/>
      <c r="FP501" s="127"/>
      <c r="FZ501" s="127"/>
      <c r="GJ501" s="127"/>
      <c r="GT501" s="127"/>
      <c r="HD501" s="127"/>
      <c r="HN501" s="127"/>
      <c r="HX501" s="127"/>
      <c r="IH501" s="127"/>
      <c r="IR501" s="127"/>
      <c r="JB501" s="127"/>
      <c r="JL501" s="127"/>
      <c r="JV501" s="127"/>
      <c r="KF501" s="127"/>
      <c r="KP501" s="127"/>
    </row>
    <row xmlns:x14ac="http://schemas.microsoft.com/office/spreadsheetml/2009/9/ac" r="502" s="3" customFormat="true" x14ac:dyDescent="0.25">
      <c r="A502" s="380"/>
      <c r="B502" s="127"/>
      <c r="L502" s="127"/>
      <c r="V502" s="127"/>
      <c r="AF502" s="127"/>
      <c r="AP502" s="127"/>
      <c r="AZ502" s="127"/>
      <c r="BJ502" s="127"/>
      <c r="BT502" s="127"/>
      <c r="CD502" s="127"/>
      <c r="CN502" s="127"/>
      <c r="CX502" s="127"/>
      <c r="CY502" s="127"/>
      <c r="DH502" s="127"/>
      <c r="DR502" s="127"/>
      <c r="EB502" s="127"/>
      <c r="EL502" s="127"/>
      <c r="EV502" s="127"/>
      <c r="FF502" s="127"/>
      <c r="FP502" s="127"/>
      <c r="FZ502" s="127"/>
      <c r="GJ502" s="127"/>
      <c r="GT502" s="127"/>
      <c r="HD502" s="127"/>
      <c r="HN502" s="127"/>
      <c r="HX502" s="127"/>
      <c r="IH502" s="127"/>
      <c r="IR502" s="127"/>
      <c r="JB502" s="127"/>
      <c r="JL502" s="127"/>
      <c r="JV502" s="127"/>
      <c r="KF502" s="127"/>
      <c r="KP502" s="127"/>
    </row>
    <row xmlns:x14ac="http://schemas.microsoft.com/office/spreadsheetml/2009/9/ac" r="503" s="3" customFormat="true" x14ac:dyDescent="0.25">
      <c r="A503" s="380"/>
      <c r="B503" s="127"/>
      <c r="L503" s="127"/>
      <c r="V503" s="127"/>
      <c r="AF503" s="127"/>
      <c r="AP503" s="127"/>
      <c r="AZ503" s="127"/>
      <c r="BJ503" s="127"/>
      <c r="BT503" s="127"/>
      <c r="CD503" s="127"/>
      <c r="CN503" s="127"/>
      <c r="CX503" s="127"/>
      <c r="CY503" s="127"/>
      <c r="DH503" s="127"/>
      <c r="DR503" s="127"/>
      <c r="EB503" s="127"/>
      <c r="EL503" s="127"/>
      <c r="EV503" s="127"/>
      <c r="FF503" s="127"/>
      <c r="FP503" s="127"/>
      <c r="FZ503" s="127"/>
      <c r="GJ503" s="127"/>
      <c r="GT503" s="127"/>
      <c r="HD503" s="127"/>
      <c r="HN503" s="127"/>
      <c r="HX503" s="127"/>
      <c r="IH503" s="127"/>
      <c r="IR503" s="127"/>
      <c r="JB503" s="127"/>
      <c r="JL503" s="127"/>
      <c r="JV503" s="127"/>
      <c r="KF503" s="127"/>
      <c r="KP503" s="127"/>
    </row>
    <row xmlns:x14ac="http://schemas.microsoft.com/office/spreadsheetml/2009/9/ac" r="504" s="3" customFormat="true" x14ac:dyDescent="0.25">
      <c r="A504" s="380"/>
      <c r="B504" s="127"/>
      <c r="L504" s="127"/>
      <c r="V504" s="127"/>
      <c r="AF504" s="127"/>
      <c r="AP504" s="127"/>
      <c r="AZ504" s="127"/>
      <c r="BJ504" s="127"/>
      <c r="BT504" s="127"/>
      <c r="CD504" s="127"/>
      <c r="CN504" s="127"/>
      <c r="CX504" s="127"/>
      <c r="CY504" s="127"/>
      <c r="DH504" s="127"/>
      <c r="DR504" s="127"/>
      <c r="EB504" s="127"/>
      <c r="EL504" s="127"/>
      <c r="EV504" s="127"/>
      <c r="FF504" s="127"/>
      <c r="FP504" s="127"/>
      <c r="FZ504" s="127"/>
      <c r="GJ504" s="127"/>
      <c r="GT504" s="127"/>
      <c r="HD504" s="127"/>
      <c r="HN504" s="127"/>
      <c r="HX504" s="127"/>
      <c r="IH504" s="127"/>
      <c r="IR504" s="127"/>
      <c r="JB504" s="127"/>
      <c r="JL504" s="127"/>
      <c r="JV504" s="127"/>
      <c r="KF504" s="127"/>
      <c r="KP504" s="127"/>
    </row>
    <row xmlns:x14ac="http://schemas.microsoft.com/office/spreadsheetml/2009/9/ac" r="505" s="3" customFormat="true" x14ac:dyDescent="0.25">
      <c r="A505" s="380"/>
      <c r="B505" s="127"/>
      <c r="L505" s="127"/>
      <c r="V505" s="127"/>
      <c r="AF505" s="127"/>
      <c r="AP505" s="127"/>
      <c r="AZ505" s="127"/>
      <c r="BJ505" s="127"/>
      <c r="BT505" s="127"/>
      <c r="CD505" s="127"/>
      <c r="CN505" s="127"/>
      <c r="CX505" s="127"/>
      <c r="CY505" s="127"/>
      <c r="DH505" s="127"/>
      <c r="DR505" s="127"/>
      <c r="EB505" s="127"/>
      <c r="EL505" s="127"/>
      <c r="EV505" s="127"/>
      <c r="FF505" s="127"/>
      <c r="FP505" s="127"/>
      <c r="FZ505" s="127"/>
      <c r="GJ505" s="127"/>
      <c r="GT505" s="127"/>
      <c r="HD505" s="127"/>
      <c r="HN505" s="127"/>
      <c r="HX505" s="127"/>
      <c r="IH505" s="127"/>
      <c r="IR505" s="127"/>
      <c r="JB505" s="127"/>
      <c r="JL505" s="127"/>
      <c r="JV505" s="127"/>
      <c r="KF505" s="127"/>
      <c r="KP505" s="127"/>
    </row>
    <row xmlns:x14ac="http://schemas.microsoft.com/office/spreadsheetml/2009/9/ac" r="506" s="3" customFormat="true" x14ac:dyDescent="0.25">
      <c r="A506" s="380"/>
      <c r="B506" s="127"/>
      <c r="L506" s="127"/>
      <c r="V506" s="127"/>
      <c r="AF506" s="127"/>
      <c r="AP506" s="127"/>
      <c r="AZ506" s="127"/>
      <c r="BJ506" s="127"/>
      <c r="BT506" s="127"/>
      <c r="CD506" s="127"/>
      <c r="CN506" s="127"/>
      <c r="CX506" s="127"/>
      <c r="CY506" s="127"/>
      <c r="DH506" s="127"/>
      <c r="DR506" s="127"/>
      <c r="EB506" s="127"/>
      <c r="EL506" s="127"/>
      <c r="EV506" s="127"/>
      <c r="FF506" s="127"/>
      <c r="FP506" s="127"/>
      <c r="FZ506" s="127"/>
      <c r="GJ506" s="127"/>
      <c r="GT506" s="127"/>
      <c r="HD506" s="127"/>
      <c r="HN506" s="127"/>
      <c r="HX506" s="127"/>
      <c r="IH506" s="127"/>
      <c r="IR506" s="127"/>
      <c r="JB506" s="127"/>
      <c r="JL506" s="127"/>
      <c r="JV506" s="127"/>
      <c r="KF506" s="127"/>
      <c r="KP506" s="127"/>
    </row>
    <row xmlns:x14ac="http://schemas.microsoft.com/office/spreadsheetml/2009/9/ac" r="507" s="3" customFormat="true" x14ac:dyDescent="0.25">
      <c r="A507" s="380"/>
      <c r="B507" s="127"/>
      <c r="L507" s="127"/>
      <c r="V507" s="127"/>
      <c r="AF507" s="127"/>
      <c r="AP507" s="127"/>
      <c r="AZ507" s="127"/>
      <c r="BJ507" s="127"/>
      <c r="BT507" s="127"/>
      <c r="CD507" s="127"/>
      <c r="CN507" s="127"/>
      <c r="CX507" s="127"/>
      <c r="CY507" s="127"/>
      <c r="DH507" s="127"/>
      <c r="DR507" s="127"/>
      <c r="EB507" s="127"/>
      <c r="EL507" s="127"/>
      <c r="EV507" s="127"/>
      <c r="FF507" s="127"/>
      <c r="FP507" s="127"/>
      <c r="FZ507" s="127"/>
      <c r="GJ507" s="127"/>
      <c r="GT507" s="127"/>
      <c r="HD507" s="127"/>
      <c r="HN507" s="127"/>
      <c r="HX507" s="127"/>
      <c r="IH507" s="127"/>
      <c r="IR507" s="127"/>
      <c r="JB507" s="127"/>
      <c r="JL507" s="127"/>
      <c r="JV507" s="127"/>
      <c r="KF507" s="127"/>
      <c r="KP507" s="127"/>
    </row>
    <row xmlns:x14ac="http://schemas.microsoft.com/office/spreadsheetml/2009/9/ac" r="508" s="3" customFormat="true" x14ac:dyDescent="0.25">
      <c r="A508" s="380"/>
      <c r="B508" s="127"/>
      <c r="L508" s="127"/>
      <c r="V508" s="127"/>
      <c r="AF508" s="127"/>
      <c r="AP508" s="127"/>
      <c r="AZ508" s="127"/>
      <c r="BJ508" s="127"/>
      <c r="BT508" s="127"/>
      <c r="CD508" s="127"/>
      <c r="CN508" s="127"/>
      <c r="CX508" s="127"/>
      <c r="CY508" s="127"/>
      <c r="DH508" s="127"/>
      <c r="DR508" s="127"/>
      <c r="EB508" s="127"/>
      <c r="EL508" s="127"/>
      <c r="EV508" s="127"/>
      <c r="FF508" s="127"/>
      <c r="FP508" s="127"/>
      <c r="FZ508" s="127"/>
      <c r="GJ508" s="127"/>
      <c r="GT508" s="127"/>
      <c r="HD508" s="127"/>
      <c r="HN508" s="127"/>
      <c r="HX508" s="127"/>
      <c r="IH508" s="127"/>
      <c r="IR508" s="127"/>
      <c r="JB508" s="127"/>
      <c r="JL508" s="127"/>
      <c r="JV508" s="127"/>
      <c r="KF508" s="127"/>
      <c r="KP508" s="127"/>
    </row>
    <row xmlns:x14ac="http://schemas.microsoft.com/office/spreadsheetml/2009/9/ac" r="509" s="3" customFormat="true" x14ac:dyDescent="0.25">
      <c r="A509" s="380"/>
      <c r="B509" s="127"/>
      <c r="L509" s="127"/>
      <c r="V509" s="127"/>
      <c r="AF509" s="127"/>
      <c r="AP509" s="127"/>
      <c r="AZ509" s="127"/>
      <c r="BJ509" s="127"/>
      <c r="BT509" s="127"/>
      <c r="CD509" s="127"/>
      <c r="CN509" s="127"/>
      <c r="CX509" s="127"/>
      <c r="CY509" s="127"/>
      <c r="DH509" s="127"/>
      <c r="DR509" s="127"/>
      <c r="EB509" s="127"/>
      <c r="EL509" s="127"/>
      <c r="EV509" s="127"/>
      <c r="FF509" s="127"/>
      <c r="FP509" s="127"/>
      <c r="FZ509" s="127"/>
      <c r="GJ509" s="127"/>
      <c r="GT509" s="127"/>
      <c r="HD509" s="127"/>
      <c r="HN509" s="127"/>
      <c r="HX509" s="127"/>
      <c r="IH509" s="127"/>
      <c r="IR509" s="127"/>
      <c r="JB509" s="127"/>
      <c r="JL509" s="127"/>
      <c r="JV509" s="127"/>
      <c r="KF509" s="127"/>
      <c r="KP509" s="127"/>
    </row>
    <row xmlns:x14ac="http://schemas.microsoft.com/office/spreadsheetml/2009/9/ac" r="510" s="3" customFormat="true" x14ac:dyDescent="0.25">
      <c r="A510" s="380"/>
      <c r="B510" s="127"/>
      <c r="L510" s="127"/>
      <c r="V510" s="127"/>
      <c r="AF510" s="127"/>
      <c r="AP510" s="127"/>
      <c r="AZ510" s="127"/>
      <c r="BJ510" s="127"/>
      <c r="BT510" s="127"/>
      <c r="CD510" s="127"/>
      <c r="CN510" s="127"/>
      <c r="CX510" s="127"/>
      <c r="CY510" s="127"/>
      <c r="DH510" s="127"/>
      <c r="DR510" s="127"/>
      <c r="EB510" s="127"/>
      <c r="EL510" s="127"/>
      <c r="EV510" s="127"/>
      <c r="FF510" s="127"/>
      <c r="FP510" s="127"/>
      <c r="FZ510" s="127"/>
      <c r="GJ510" s="127"/>
      <c r="GT510" s="127"/>
      <c r="HD510" s="127"/>
      <c r="HN510" s="127"/>
      <c r="HX510" s="127"/>
      <c r="IH510" s="127"/>
      <c r="IR510" s="127"/>
      <c r="JB510" s="127"/>
      <c r="JL510" s="127"/>
      <c r="JV510" s="127"/>
      <c r="KF510" s="127"/>
      <c r="KP510" s="127"/>
    </row>
    <row xmlns:x14ac="http://schemas.microsoft.com/office/spreadsheetml/2009/9/ac" r="511" s="3" customFormat="true" x14ac:dyDescent="0.25">
      <c r="A511" s="380"/>
      <c r="B511" s="127"/>
      <c r="L511" s="127"/>
      <c r="V511" s="127"/>
      <c r="AF511" s="127"/>
      <c r="AP511" s="127"/>
      <c r="AZ511" s="127"/>
      <c r="BJ511" s="127"/>
      <c r="BT511" s="127"/>
      <c r="CD511" s="127"/>
      <c r="CN511" s="127"/>
      <c r="CX511" s="127"/>
      <c r="CY511" s="127"/>
      <c r="DH511" s="127"/>
      <c r="DR511" s="127"/>
      <c r="EB511" s="127"/>
      <c r="EL511" s="127"/>
      <c r="EV511" s="127"/>
      <c r="FF511" s="127"/>
      <c r="FP511" s="127"/>
      <c r="FZ511" s="127"/>
      <c r="GJ511" s="127"/>
      <c r="GT511" s="127"/>
      <c r="HD511" s="127"/>
      <c r="HN511" s="127"/>
      <c r="HX511" s="127"/>
      <c r="IH511" s="127"/>
      <c r="IR511" s="127"/>
      <c r="JB511" s="127"/>
      <c r="JL511" s="127"/>
      <c r="JV511" s="127"/>
      <c r="KF511" s="127"/>
      <c r="KP511" s="127"/>
    </row>
    <row xmlns:x14ac="http://schemas.microsoft.com/office/spreadsheetml/2009/9/ac" r="512" s="3" customFormat="true" x14ac:dyDescent="0.25">
      <c r="A512" s="380"/>
      <c r="B512" s="127"/>
      <c r="L512" s="127"/>
      <c r="V512" s="127"/>
      <c r="AF512" s="127"/>
      <c r="AP512" s="127"/>
      <c r="AZ512" s="127"/>
      <c r="BJ512" s="127"/>
      <c r="BT512" s="127"/>
      <c r="CD512" s="127"/>
      <c r="CN512" s="127"/>
      <c r="CX512" s="127"/>
      <c r="CY512" s="127"/>
      <c r="DH512" s="127"/>
      <c r="DR512" s="127"/>
      <c r="EB512" s="127"/>
      <c r="EL512" s="127"/>
      <c r="EV512" s="127"/>
      <c r="FF512" s="127"/>
      <c r="FP512" s="127"/>
      <c r="FZ512" s="127"/>
      <c r="GJ512" s="127"/>
      <c r="GT512" s="127"/>
      <c r="HD512" s="127"/>
      <c r="HN512" s="127"/>
      <c r="HX512" s="127"/>
      <c r="IH512" s="127"/>
      <c r="IR512" s="127"/>
      <c r="JB512" s="127"/>
      <c r="JL512" s="127"/>
      <c r="JV512" s="127"/>
      <c r="KF512" s="127"/>
      <c r="KP512" s="127"/>
    </row>
    <row xmlns:x14ac="http://schemas.microsoft.com/office/spreadsheetml/2009/9/ac" r="513" s="3" customFormat="true" x14ac:dyDescent="0.25">
      <c r="A513" s="380"/>
      <c r="B513" s="127"/>
      <c r="L513" s="127"/>
      <c r="V513" s="127"/>
      <c r="AF513" s="127"/>
      <c r="AP513" s="127"/>
      <c r="AZ513" s="127"/>
      <c r="BJ513" s="127"/>
      <c r="BT513" s="127"/>
      <c r="CD513" s="127"/>
      <c r="CN513" s="127"/>
      <c r="CX513" s="127"/>
      <c r="CY513" s="127"/>
      <c r="DH513" s="127"/>
      <c r="DR513" s="127"/>
      <c r="EB513" s="127"/>
      <c r="EL513" s="127"/>
      <c r="EV513" s="127"/>
      <c r="FF513" s="127"/>
      <c r="FP513" s="127"/>
      <c r="FZ513" s="127"/>
      <c r="GJ513" s="127"/>
      <c r="GT513" s="127"/>
      <c r="HD513" s="127"/>
      <c r="HN513" s="127"/>
      <c r="HX513" s="127"/>
      <c r="IH513" s="127"/>
      <c r="IR513" s="127"/>
      <c r="JB513" s="127"/>
      <c r="JL513" s="127"/>
      <c r="JV513" s="127"/>
      <c r="KF513" s="127"/>
      <c r="KP513" s="127"/>
    </row>
    <row xmlns:x14ac="http://schemas.microsoft.com/office/spreadsheetml/2009/9/ac" r="514" s="3" customFormat="true" x14ac:dyDescent="0.25">
      <c r="A514" s="380"/>
      <c r="B514" s="127"/>
      <c r="L514" s="127"/>
      <c r="V514" s="127"/>
      <c r="AF514" s="127"/>
      <c r="AP514" s="127"/>
      <c r="AZ514" s="127"/>
      <c r="BJ514" s="127"/>
      <c r="BT514" s="127"/>
      <c r="CD514" s="127"/>
      <c r="CN514" s="127"/>
      <c r="CX514" s="127"/>
      <c r="CY514" s="127"/>
      <c r="DH514" s="127"/>
      <c r="DR514" s="127"/>
      <c r="EB514" s="127"/>
      <c r="EL514" s="127"/>
      <c r="EV514" s="127"/>
      <c r="FF514" s="127"/>
      <c r="FP514" s="127"/>
      <c r="FZ514" s="127"/>
      <c r="GJ514" s="127"/>
      <c r="GT514" s="127"/>
      <c r="HD514" s="127"/>
      <c r="HN514" s="127"/>
      <c r="HX514" s="127"/>
      <c r="IH514" s="127"/>
      <c r="IR514" s="127"/>
      <c r="JB514" s="127"/>
      <c r="JL514" s="127"/>
      <c r="JV514" s="127"/>
      <c r="KF514" s="127"/>
      <c r="KP514" s="127"/>
    </row>
    <row xmlns:x14ac="http://schemas.microsoft.com/office/spreadsheetml/2009/9/ac" r="515" s="3" customFormat="true" x14ac:dyDescent="0.25">
      <c r="A515" s="380"/>
      <c r="B515" s="127"/>
      <c r="L515" s="127"/>
      <c r="V515" s="127"/>
      <c r="AF515" s="127"/>
      <c r="AP515" s="127"/>
      <c r="AZ515" s="127"/>
      <c r="BJ515" s="127"/>
      <c r="BT515" s="127"/>
      <c r="CD515" s="127"/>
      <c r="CN515" s="127"/>
      <c r="CX515" s="127"/>
      <c r="CY515" s="127"/>
      <c r="DH515" s="127"/>
      <c r="DR515" s="127"/>
      <c r="EB515" s="127"/>
      <c r="EL515" s="127"/>
      <c r="EV515" s="127"/>
      <c r="FF515" s="127"/>
      <c r="FP515" s="127"/>
      <c r="FZ515" s="127"/>
      <c r="GJ515" s="127"/>
      <c r="GT515" s="127"/>
      <c r="HD515" s="127"/>
      <c r="HN515" s="127"/>
      <c r="HX515" s="127"/>
      <c r="IH515" s="127"/>
      <c r="IR515" s="127"/>
      <c r="JB515" s="127"/>
      <c r="JL515" s="127"/>
      <c r="JV515" s="127"/>
      <c r="KF515" s="127"/>
      <c r="KP515" s="127"/>
    </row>
    <row xmlns:x14ac="http://schemas.microsoft.com/office/spreadsheetml/2009/9/ac" r="516" s="3" customFormat="true" x14ac:dyDescent="0.25">
      <c r="A516" s="380"/>
      <c r="B516" s="127"/>
      <c r="L516" s="127"/>
      <c r="V516" s="127"/>
      <c r="AF516" s="127"/>
      <c r="AP516" s="127"/>
      <c r="AZ516" s="127"/>
      <c r="BJ516" s="127"/>
      <c r="BT516" s="127"/>
      <c r="CD516" s="127"/>
      <c r="CN516" s="127"/>
      <c r="CX516" s="127"/>
      <c r="CY516" s="127"/>
      <c r="DH516" s="127"/>
      <c r="DR516" s="127"/>
      <c r="EB516" s="127"/>
      <c r="EL516" s="127"/>
      <c r="EV516" s="127"/>
      <c r="FF516" s="127"/>
      <c r="FP516" s="127"/>
      <c r="FZ516" s="127"/>
      <c r="GJ516" s="127"/>
      <c r="GT516" s="127"/>
      <c r="HD516" s="127"/>
      <c r="HN516" s="127"/>
      <c r="HX516" s="127"/>
      <c r="IH516" s="127"/>
      <c r="IR516" s="127"/>
      <c r="JB516" s="127"/>
      <c r="JL516" s="127"/>
      <c r="JV516" s="127"/>
      <c r="KF516" s="127"/>
      <c r="KP516" s="127"/>
    </row>
    <row xmlns:x14ac="http://schemas.microsoft.com/office/spreadsheetml/2009/9/ac" r="517" s="3" customFormat="true" x14ac:dyDescent="0.25">
      <c r="A517" s="380"/>
      <c r="B517" s="127"/>
      <c r="L517" s="127"/>
      <c r="V517" s="127"/>
      <c r="AF517" s="127"/>
      <c r="AP517" s="127"/>
      <c r="AZ517" s="127"/>
      <c r="BJ517" s="127"/>
      <c r="BT517" s="127"/>
      <c r="CD517" s="127"/>
      <c r="CN517" s="127"/>
      <c r="CX517" s="127"/>
      <c r="CY517" s="127"/>
      <c r="DH517" s="127"/>
      <c r="DR517" s="127"/>
      <c r="EB517" s="127"/>
      <c r="EL517" s="127"/>
      <c r="EV517" s="127"/>
      <c r="FF517" s="127"/>
      <c r="FP517" s="127"/>
      <c r="FZ517" s="127"/>
      <c r="GJ517" s="127"/>
      <c r="GT517" s="127"/>
      <c r="HD517" s="127"/>
      <c r="HN517" s="127"/>
      <c r="HX517" s="127"/>
      <c r="IH517" s="127"/>
      <c r="IR517" s="127"/>
      <c r="JB517" s="127"/>
      <c r="JL517" s="127"/>
      <c r="JV517" s="127"/>
      <c r="KF517" s="127"/>
      <c r="KP517" s="127"/>
    </row>
    <row xmlns:x14ac="http://schemas.microsoft.com/office/spreadsheetml/2009/9/ac" r="518" s="3" customFormat="true" x14ac:dyDescent="0.25">
      <c r="A518" s="380"/>
      <c r="B518" s="127"/>
      <c r="L518" s="127"/>
      <c r="V518" s="127"/>
      <c r="AF518" s="127"/>
      <c r="AP518" s="127"/>
      <c r="AZ518" s="127"/>
      <c r="BJ518" s="127"/>
      <c r="BT518" s="127"/>
      <c r="CD518" s="127"/>
      <c r="CN518" s="127"/>
      <c r="CX518" s="127"/>
      <c r="CY518" s="127"/>
      <c r="DH518" s="127"/>
      <c r="DR518" s="127"/>
      <c r="EB518" s="127"/>
      <c r="EL518" s="127"/>
      <c r="EV518" s="127"/>
      <c r="FF518" s="127"/>
      <c r="FP518" s="127"/>
      <c r="FZ518" s="127"/>
      <c r="GJ518" s="127"/>
      <c r="GT518" s="127"/>
      <c r="HD518" s="127"/>
      <c r="HN518" s="127"/>
      <c r="HX518" s="127"/>
      <c r="IH518" s="127"/>
      <c r="IR518" s="127"/>
      <c r="JB518" s="127"/>
      <c r="JL518" s="127"/>
      <c r="JV518" s="127"/>
      <c r="KF518" s="127"/>
      <c r="KP518" s="127"/>
    </row>
    <row xmlns:x14ac="http://schemas.microsoft.com/office/spreadsheetml/2009/9/ac" r="519" s="3" customFormat="true" x14ac:dyDescent="0.25">
      <c r="A519" s="380"/>
      <c r="B519" s="127"/>
      <c r="L519" s="127"/>
      <c r="V519" s="127"/>
      <c r="AF519" s="127"/>
      <c r="AP519" s="127"/>
      <c r="AZ519" s="127"/>
      <c r="BJ519" s="127"/>
      <c r="BT519" s="127"/>
      <c r="CD519" s="127"/>
      <c r="CN519" s="127"/>
      <c r="CX519" s="127"/>
      <c r="CY519" s="127"/>
      <c r="DH519" s="127"/>
      <c r="DR519" s="127"/>
      <c r="EB519" s="127"/>
      <c r="EL519" s="127"/>
      <c r="EV519" s="127"/>
      <c r="FF519" s="127"/>
      <c r="FP519" s="127"/>
      <c r="FZ519" s="127"/>
      <c r="GJ519" s="127"/>
      <c r="GT519" s="127"/>
      <c r="HD519" s="127"/>
      <c r="HN519" s="127"/>
      <c r="HX519" s="127"/>
      <c r="IH519" s="127"/>
      <c r="IR519" s="127"/>
      <c r="JB519" s="127"/>
      <c r="JL519" s="127"/>
      <c r="JV519" s="127"/>
      <c r="KF519" s="127"/>
      <c r="KP519" s="127"/>
    </row>
    <row xmlns:x14ac="http://schemas.microsoft.com/office/spreadsheetml/2009/9/ac" r="520" s="3" customFormat="true" x14ac:dyDescent="0.25">
      <c r="A520" s="380"/>
      <c r="B520" s="127"/>
      <c r="L520" s="127"/>
      <c r="V520" s="127"/>
      <c r="AF520" s="127"/>
      <c r="AP520" s="127"/>
      <c r="AZ520" s="127"/>
      <c r="BJ520" s="127"/>
      <c r="BT520" s="127"/>
      <c r="CD520" s="127"/>
      <c r="CN520" s="127"/>
      <c r="CX520" s="127"/>
      <c r="CY520" s="127"/>
      <c r="DH520" s="127"/>
      <c r="DR520" s="127"/>
      <c r="EB520" s="127"/>
      <c r="EL520" s="127"/>
      <c r="EV520" s="127"/>
      <c r="FF520" s="127"/>
      <c r="FP520" s="127"/>
      <c r="FZ520" s="127"/>
      <c r="GJ520" s="127"/>
      <c r="GT520" s="127"/>
      <c r="HD520" s="127"/>
      <c r="HN520" s="127"/>
      <c r="HX520" s="127"/>
      <c r="IH520" s="127"/>
      <c r="IR520" s="127"/>
      <c r="JB520" s="127"/>
      <c r="JL520" s="127"/>
      <c r="JV520" s="127"/>
      <c r="KF520" s="127"/>
      <c r="KP520" s="127"/>
    </row>
    <row xmlns:x14ac="http://schemas.microsoft.com/office/spreadsheetml/2009/9/ac" r="521" s="3" customFormat="true" x14ac:dyDescent="0.25">
      <c r="A521" s="380"/>
      <c r="B521" s="127"/>
      <c r="L521" s="127"/>
      <c r="V521" s="127"/>
      <c r="AF521" s="127"/>
      <c r="AP521" s="127"/>
      <c r="AZ521" s="127"/>
      <c r="BJ521" s="127"/>
      <c r="BT521" s="127"/>
      <c r="CD521" s="127"/>
      <c r="CN521" s="127"/>
      <c r="CX521" s="127"/>
      <c r="CY521" s="127"/>
      <c r="DH521" s="127"/>
      <c r="DR521" s="127"/>
      <c r="EB521" s="127"/>
      <c r="EL521" s="127"/>
      <c r="EV521" s="127"/>
      <c r="FF521" s="127"/>
      <c r="FP521" s="127"/>
      <c r="FZ521" s="127"/>
      <c r="GJ521" s="127"/>
      <c r="GT521" s="127"/>
      <c r="HD521" s="127"/>
      <c r="HN521" s="127"/>
      <c r="HX521" s="127"/>
      <c r="IH521" s="127"/>
      <c r="IR521" s="127"/>
      <c r="JB521" s="127"/>
      <c r="JL521" s="127"/>
      <c r="JV521" s="127"/>
      <c r="KF521" s="127"/>
      <c r="KP521" s="127"/>
    </row>
    <row xmlns:x14ac="http://schemas.microsoft.com/office/spreadsheetml/2009/9/ac" r="522" s="3" customFormat="true" x14ac:dyDescent="0.25">
      <c r="A522" s="380"/>
      <c r="B522" s="127"/>
      <c r="L522" s="127"/>
      <c r="V522" s="127"/>
      <c r="AF522" s="127"/>
      <c r="AP522" s="127"/>
      <c r="AZ522" s="127"/>
      <c r="BJ522" s="127"/>
      <c r="BT522" s="127"/>
      <c r="CD522" s="127"/>
      <c r="CN522" s="127"/>
      <c r="CX522" s="127"/>
      <c r="CY522" s="127"/>
      <c r="DH522" s="127"/>
      <c r="DR522" s="127"/>
      <c r="EB522" s="127"/>
      <c r="EL522" s="127"/>
      <c r="EV522" s="127"/>
      <c r="FF522" s="127"/>
      <c r="FP522" s="127"/>
      <c r="FZ522" s="127"/>
      <c r="GJ522" s="127"/>
      <c r="GT522" s="127"/>
      <c r="HD522" s="127"/>
      <c r="HN522" s="127"/>
      <c r="HX522" s="127"/>
      <c r="IH522" s="127"/>
      <c r="IR522" s="127"/>
      <c r="JB522" s="127"/>
      <c r="JL522" s="127"/>
      <c r="JV522" s="127"/>
      <c r="KF522" s="127"/>
      <c r="KP522" s="127"/>
    </row>
    <row xmlns:x14ac="http://schemas.microsoft.com/office/spreadsheetml/2009/9/ac" r="523" s="3" customFormat="true" x14ac:dyDescent="0.25">
      <c r="A523" s="380"/>
      <c r="B523" s="127"/>
      <c r="L523" s="127"/>
      <c r="V523" s="127"/>
      <c r="AF523" s="127"/>
      <c r="AP523" s="127"/>
      <c r="AZ523" s="127"/>
      <c r="BJ523" s="127"/>
      <c r="BT523" s="127"/>
      <c r="CD523" s="127"/>
      <c r="CN523" s="127"/>
      <c r="CX523" s="127"/>
      <c r="CY523" s="127"/>
      <c r="DH523" s="127"/>
      <c r="DR523" s="127"/>
      <c r="EB523" s="127"/>
      <c r="EL523" s="127"/>
      <c r="EV523" s="127"/>
      <c r="FF523" s="127"/>
      <c r="FP523" s="127"/>
      <c r="FZ523" s="127"/>
      <c r="GJ523" s="127"/>
      <c r="GT523" s="127"/>
      <c r="HD523" s="127"/>
      <c r="HN523" s="127"/>
      <c r="HX523" s="127"/>
      <c r="IH523" s="127"/>
      <c r="IR523" s="127"/>
      <c r="JB523" s="127"/>
      <c r="JL523" s="127"/>
      <c r="JV523" s="127"/>
      <c r="KF523" s="127"/>
      <c r="KP523" s="127"/>
    </row>
    <row xmlns:x14ac="http://schemas.microsoft.com/office/spreadsheetml/2009/9/ac" r="524" s="3" customFormat="true" x14ac:dyDescent="0.25">
      <c r="A524" s="380"/>
      <c r="B524" s="127"/>
      <c r="L524" s="127"/>
      <c r="V524" s="127"/>
      <c r="AF524" s="127"/>
      <c r="AP524" s="127"/>
      <c r="AZ524" s="127"/>
      <c r="BJ524" s="127"/>
      <c r="BT524" s="127"/>
      <c r="CD524" s="127"/>
      <c r="CN524" s="127"/>
      <c r="CX524" s="127"/>
      <c r="CY524" s="127"/>
      <c r="DH524" s="127"/>
      <c r="DR524" s="127"/>
      <c r="EB524" s="127"/>
      <c r="EL524" s="127"/>
      <c r="EV524" s="127"/>
      <c r="FF524" s="127"/>
      <c r="FP524" s="127"/>
      <c r="FZ524" s="127"/>
      <c r="GJ524" s="127"/>
      <c r="GT524" s="127"/>
      <c r="HD524" s="127"/>
      <c r="HN524" s="127"/>
      <c r="HX524" s="127"/>
      <c r="IH524" s="127"/>
      <c r="IR524" s="127"/>
      <c r="JB524" s="127"/>
      <c r="JL524" s="127"/>
      <c r="JV524" s="127"/>
      <c r="KF524" s="127"/>
      <c r="KP524" s="127"/>
    </row>
    <row xmlns:x14ac="http://schemas.microsoft.com/office/spreadsheetml/2009/9/ac" r="525" s="3" customFormat="true" x14ac:dyDescent="0.25">
      <c r="A525" s="380"/>
      <c r="B525" s="127"/>
      <c r="L525" s="127"/>
      <c r="V525" s="127"/>
      <c r="AF525" s="127"/>
      <c r="AP525" s="127"/>
      <c r="AZ525" s="127"/>
      <c r="BJ525" s="127"/>
      <c r="BT525" s="127"/>
      <c r="CD525" s="127"/>
      <c r="CN525" s="127"/>
      <c r="CX525" s="127"/>
      <c r="CY525" s="127"/>
      <c r="DH525" s="127"/>
      <c r="DR525" s="127"/>
      <c r="EB525" s="127"/>
      <c r="EL525" s="127"/>
      <c r="EV525" s="127"/>
      <c r="FF525" s="127"/>
      <c r="FP525" s="127"/>
      <c r="FZ525" s="127"/>
      <c r="GJ525" s="127"/>
      <c r="GT525" s="127"/>
      <c r="HD525" s="127"/>
      <c r="HN525" s="127"/>
      <c r="HX525" s="127"/>
      <c r="IH525" s="127"/>
      <c r="IR525" s="127"/>
      <c r="JB525" s="127"/>
      <c r="JL525" s="127"/>
      <c r="JV525" s="127"/>
      <c r="KF525" s="127"/>
      <c r="KP525" s="127"/>
    </row>
    <row xmlns:x14ac="http://schemas.microsoft.com/office/spreadsheetml/2009/9/ac" r="526" s="3" customFormat="true" x14ac:dyDescent="0.25">
      <c r="A526" s="380"/>
      <c r="B526" s="127"/>
      <c r="L526" s="127"/>
      <c r="V526" s="127"/>
      <c r="AF526" s="127"/>
      <c r="AP526" s="127"/>
      <c r="AZ526" s="127"/>
      <c r="BJ526" s="127"/>
      <c r="BT526" s="127"/>
      <c r="CD526" s="127"/>
      <c r="CN526" s="127"/>
      <c r="CX526" s="127"/>
      <c r="CY526" s="127"/>
      <c r="DH526" s="127"/>
      <c r="DR526" s="127"/>
      <c r="EB526" s="127"/>
      <c r="EL526" s="127"/>
      <c r="EV526" s="127"/>
      <c r="FF526" s="127"/>
      <c r="FP526" s="127"/>
      <c r="FZ526" s="127"/>
      <c r="GJ526" s="127"/>
      <c r="GT526" s="127"/>
      <c r="HD526" s="127"/>
      <c r="HN526" s="127"/>
      <c r="HX526" s="127"/>
      <c r="IH526" s="127"/>
      <c r="IR526" s="127"/>
      <c r="JB526" s="127"/>
      <c r="JL526" s="127"/>
      <c r="JV526" s="127"/>
      <c r="KF526" s="127"/>
      <c r="KP526" s="127"/>
    </row>
    <row xmlns:x14ac="http://schemas.microsoft.com/office/spreadsheetml/2009/9/ac" r="527" s="3" customFormat="true" x14ac:dyDescent="0.25">
      <c r="A527" s="380"/>
      <c r="B527" s="127"/>
      <c r="L527" s="127"/>
      <c r="V527" s="127"/>
      <c r="AF527" s="127"/>
      <c r="AP527" s="127"/>
      <c r="AZ527" s="127"/>
      <c r="BJ527" s="127"/>
      <c r="BT527" s="127"/>
      <c r="CD527" s="127"/>
      <c r="CN527" s="127"/>
      <c r="CX527" s="127"/>
      <c r="CY527" s="127"/>
      <c r="DH527" s="127"/>
      <c r="DR527" s="127"/>
      <c r="EB527" s="127"/>
      <c r="EL527" s="127"/>
      <c r="EV527" s="127"/>
      <c r="FF527" s="127"/>
      <c r="FP527" s="127"/>
      <c r="FZ527" s="127"/>
      <c r="GJ527" s="127"/>
      <c r="GT527" s="127"/>
      <c r="HD527" s="127"/>
      <c r="HN527" s="127"/>
      <c r="HX527" s="127"/>
      <c r="IH527" s="127"/>
      <c r="IR527" s="127"/>
      <c r="JB527" s="127"/>
      <c r="JL527" s="127"/>
      <c r="JV527" s="127"/>
      <c r="KF527" s="127"/>
      <c r="KP527" s="127"/>
    </row>
    <row xmlns:x14ac="http://schemas.microsoft.com/office/spreadsheetml/2009/9/ac" r="528" s="3" customFormat="true" x14ac:dyDescent="0.25">
      <c r="A528" s="380"/>
      <c r="B528" s="127"/>
      <c r="L528" s="127"/>
      <c r="V528" s="127"/>
      <c r="AF528" s="127"/>
      <c r="AP528" s="127"/>
      <c r="AZ528" s="127"/>
      <c r="BJ528" s="127"/>
      <c r="BT528" s="127"/>
      <c r="CD528" s="127"/>
      <c r="CN528" s="127"/>
      <c r="CX528" s="127"/>
      <c r="CY528" s="127"/>
      <c r="DH528" s="127"/>
      <c r="DR528" s="127"/>
      <c r="EB528" s="127"/>
      <c r="EL528" s="127"/>
      <c r="EV528" s="127"/>
      <c r="FF528" s="127"/>
      <c r="FP528" s="127"/>
      <c r="FZ528" s="127"/>
      <c r="GJ528" s="127"/>
      <c r="GT528" s="127"/>
      <c r="HD528" s="127"/>
      <c r="HN528" s="127"/>
      <c r="HX528" s="127"/>
      <c r="IH528" s="127"/>
      <c r="IR528" s="127"/>
      <c r="JB528" s="127"/>
      <c r="JL528" s="127"/>
      <c r="JV528" s="127"/>
      <c r="KF528" s="127"/>
      <c r="KP528" s="127"/>
    </row>
    <row xmlns:x14ac="http://schemas.microsoft.com/office/spreadsheetml/2009/9/ac" r="529" s="3" customFormat="true" x14ac:dyDescent="0.25">
      <c r="A529" s="380"/>
      <c r="B529" s="127"/>
      <c r="L529" s="127"/>
      <c r="V529" s="127"/>
      <c r="AF529" s="127"/>
      <c r="AP529" s="127"/>
      <c r="AZ529" s="127"/>
      <c r="BJ529" s="127"/>
      <c r="BT529" s="127"/>
      <c r="CD529" s="127"/>
      <c r="CN529" s="127"/>
      <c r="CX529" s="127"/>
      <c r="CY529" s="127"/>
      <c r="DH529" s="127"/>
      <c r="DR529" s="127"/>
      <c r="EB529" s="127"/>
      <c r="EL529" s="127"/>
      <c r="EV529" s="127"/>
      <c r="FF529" s="127"/>
      <c r="FP529" s="127"/>
      <c r="FZ529" s="127"/>
      <c r="GJ529" s="127"/>
      <c r="GT529" s="127"/>
      <c r="HD529" s="127"/>
      <c r="HN529" s="127"/>
      <c r="HX529" s="127"/>
      <c r="IH529" s="127"/>
      <c r="IR529" s="127"/>
      <c r="JB529" s="127"/>
      <c r="JL529" s="127"/>
      <c r="JV529" s="127"/>
      <c r="KF529" s="127"/>
      <c r="KP529" s="127"/>
    </row>
    <row xmlns:x14ac="http://schemas.microsoft.com/office/spreadsheetml/2009/9/ac" r="530" s="3" customFormat="true" x14ac:dyDescent="0.25">
      <c r="A530" s="380"/>
      <c r="B530" s="127"/>
      <c r="L530" s="127"/>
      <c r="V530" s="127"/>
      <c r="AF530" s="127"/>
      <c r="AP530" s="127"/>
      <c r="AZ530" s="127"/>
      <c r="BJ530" s="127"/>
      <c r="BT530" s="127"/>
      <c r="CD530" s="127"/>
      <c r="CN530" s="127"/>
      <c r="CX530" s="127"/>
      <c r="CY530" s="127"/>
      <c r="DH530" s="127"/>
      <c r="DR530" s="127"/>
      <c r="EB530" s="127"/>
      <c r="EL530" s="127"/>
      <c r="EV530" s="127"/>
      <c r="FF530" s="127"/>
      <c r="FP530" s="127"/>
      <c r="FZ530" s="127"/>
      <c r="GJ530" s="127"/>
      <c r="GT530" s="127"/>
      <c r="HD530" s="127"/>
      <c r="HN530" s="127"/>
      <c r="HX530" s="127"/>
      <c r="IH530" s="127"/>
      <c r="IR530" s="127"/>
      <c r="JB530" s="127"/>
      <c r="JL530" s="127"/>
      <c r="JV530" s="127"/>
      <c r="KF530" s="127"/>
      <c r="KP530" s="127"/>
    </row>
    <row xmlns:x14ac="http://schemas.microsoft.com/office/spreadsheetml/2009/9/ac" r="531" s="3" customFormat="true" x14ac:dyDescent="0.25">
      <c r="A531" s="380"/>
      <c r="B531" s="127"/>
      <c r="L531" s="127"/>
      <c r="V531" s="127"/>
      <c r="AF531" s="127"/>
      <c r="AP531" s="127"/>
      <c r="AZ531" s="127"/>
      <c r="BJ531" s="127"/>
      <c r="BT531" s="127"/>
      <c r="CD531" s="127"/>
      <c r="CN531" s="127"/>
      <c r="CX531" s="127"/>
      <c r="CY531" s="127"/>
      <c r="DH531" s="127"/>
      <c r="DR531" s="127"/>
      <c r="EB531" s="127"/>
      <c r="EL531" s="127"/>
      <c r="EV531" s="127"/>
      <c r="FF531" s="127"/>
      <c r="FP531" s="127"/>
      <c r="FZ531" s="127"/>
      <c r="GJ531" s="127"/>
      <c r="GT531" s="127"/>
      <c r="HD531" s="127"/>
      <c r="HN531" s="127"/>
      <c r="HX531" s="127"/>
      <c r="IH531" s="127"/>
      <c r="IR531" s="127"/>
      <c r="JB531" s="127"/>
      <c r="JL531" s="127"/>
      <c r="JV531" s="127"/>
      <c r="KF531" s="127"/>
      <c r="KP531" s="127"/>
    </row>
    <row xmlns:x14ac="http://schemas.microsoft.com/office/spreadsheetml/2009/9/ac" r="532" s="3" customFormat="true" x14ac:dyDescent="0.25">
      <c r="A532" s="380"/>
      <c r="B532" s="127"/>
      <c r="L532" s="127"/>
      <c r="V532" s="127"/>
      <c r="AF532" s="127"/>
      <c r="AP532" s="127"/>
      <c r="AZ532" s="127"/>
      <c r="BJ532" s="127"/>
      <c r="BT532" s="127"/>
      <c r="CD532" s="127"/>
      <c r="CN532" s="127"/>
      <c r="CX532" s="127"/>
      <c r="CY532" s="127"/>
      <c r="DH532" s="127"/>
      <c r="DR532" s="127"/>
      <c r="EB532" s="127"/>
      <c r="EL532" s="127"/>
      <c r="EV532" s="127"/>
      <c r="FF532" s="127"/>
      <c r="FP532" s="127"/>
      <c r="FZ532" s="127"/>
      <c r="GJ532" s="127"/>
      <c r="GT532" s="127"/>
      <c r="HD532" s="127"/>
      <c r="HN532" s="127"/>
      <c r="HX532" s="127"/>
      <c r="IH532" s="127"/>
      <c r="IR532" s="127"/>
      <c r="JB532" s="127"/>
      <c r="JL532" s="127"/>
      <c r="JV532" s="127"/>
      <c r="KF532" s="127"/>
      <c r="KP532" s="127"/>
    </row>
    <row xmlns:x14ac="http://schemas.microsoft.com/office/spreadsheetml/2009/9/ac" r="533" s="3" customFormat="true" x14ac:dyDescent="0.25">
      <c r="A533" s="380"/>
      <c r="B533" s="127"/>
      <c r="L533" s="127"/>
      <c r="V533" s="127"/>
      <c r="AF533" s="127"/>
      <c r="AP533" s="127"/>
      <c r="AZ533" s="127"/>
      <c r="BJ533" s="127"/>
      <c r="BT533" s="127"/>
      <c r="CD533" s="127"/>
      <c r="CN533" s="127"/>
      <c r="CX533" s="127"/>
      <c r="CY533" s="127"/>
      <c r="DH533" s="127"/>
      <c r="DR533" s="127"/>
      <c r="EB533" s="127"/>
      <c r="EL533" s="127"/>
      <c r="EV533" s="127"/>
      <c r="FF533" s="127"/>
      <c r="FP533" s="127"/>
      <c r="FZ533" s="127"/>
      <c r="GJ533" s="127"/>
      <c r="GT533" s="127"/>
      <c r="HD533" s="127"/>
      <c r="HN533" s="127"/>
      <c r="HX533" s="127"/>
      <c r="IH533" s="127"/>
      <c r="IR533" s="127"/>
      <c r="JB533" s="127"/>
      <c r="JL533" s="127"/>
      <c r="JV533" s="127"/>
      <c r="KF533" s="127"/>
      <c r="KP533" s="127"/>
    </row>
    <row xmlns:x14ac="http://schemas.microsoft.com/office/spreadsheetml/2009/9/ac" r="534" s="3" customFormat="true" x14ac:dyDescent="0.25">
      <c r="A534" s="380"/>
      <c r="B534" s="127"/>
      <c r="L534" s="127"/>
      <c r="V534" s="127"/>
      <c r="AF534" s="127"/>
      <c r="AP534" s="127"/>
      <c r="AZ534" s="127"/>
      <c r="BJ534" s="127"/>
      <c r="BT534" s="127"/>
      <c r="CD534" s="127"/>
      <c r="CN534" s="127"/>
      <c r="CX534" s="127"/>
      <c r="CY534" s="127"/>
      <c r="DH534" s="127"/>
      <c r="DR534" s="127"/>
      <c r="EB534" s="127"/>
      <c r="EL534" s="127"/>
      <c r="EV534" s="127"/>
      <c r="FF534" s="127"/>
      <c r="FP534" s="127"/>
      <c r="FZ534" s="127"/>
      <c r="GJ534" s="127"/>
      <c r="GT534" s="127"/>
      <c r="HD534" s="127"/>
      <c r="HN534" s="127"/>
      <c r="HX534" s="127"/>
      <c r="IH534" s="127"/>
      <c r="IR534" s="127"/>
      <c r="JB534" s="127"/>
      <c r="JL534" s="127"/>
      <c r="JV534" s="127"/>
      <c r="KF534" s="127"/>
      <c r="KP534" s="127"/>
    </row>
    <row xmlns:x14ac="http://schemas.microsoft.com/office/spreadsheetml/2009/9/ac" r="535" s="3" customFormat="true" x14ac:dyDescent="0.25">
      <c r="A535" s="380"/>
      <c r="B535" s="127"/>
      <c r="L535" s="127"/>
      <c r="V535" s="127"/>
      <c r="AF535" s="127"/>
      <c r="AP535" s="127"/>
      <c r="AZ535" s="127"/>
      <c r="BJ535" s="127"/>
      <c r="BT535" s="127"/>
      <c r="CD535" s="127"/>
      <c r="CN535" s="127"/>
      <c r="CX535" s="127"/>
      <c r="CY535" s="127"/>
      <c r="DH535" s="127"/>
      <c r="DR535" s="127"/>
      <c r="EB535" s="127"/>
      <c r="EL535" s="127"/>
      <c r="EV535" s="127"/>
      <c r="FF535" s="127"/>
      <c r="FP535" s="127"/>
      <c r="FZ535" s="127"/>
      <c r="GJ535" s="127"/>
      <c r="GT535" s="127"/>
      <c r="HD535" s="127"/>
      <c r="HN535" s="127"/>
      <c r="HX535" s="127"/>
      <c r="IH535" s="127"/>
      <c r="IR535" s="127"/>
      <c r="JB535" s="127"/>
      <c r="JL535" s="127"/>
      <c r="JV535" s="127"/>
      <c r="KF535" s="127"/>
      <c r="KP535" s="127"/>
    </row>
    <row xmlns:x14ac="http://schemas.microsoft.com/office/spreadsheetml/2009/9/ac" r="536" s="3" customFormat="true" x14ac:dyDescent="0.25">
      <c r="A536" s="380"/>
      <c r="B536" s="127"/>
      <c r="L536" s="127"/>
      <c r="V536" s="127"/>
      <c r="AF536" s="127"/>
      <c r="AP536" s="127"/>
      <c r="AZ536" s="127"/>
      <c r="BJ536" s="127"/>
      <c r="BT536" s="127"/>
      <c r="CD536" s="127"/>
      <c r="CN536" s="127"/>
      <c r="CX536" s="127"/>
      <c r="CY536" s="127"/>
      <c r="DH536" s="127"/>
      <c r="DR536" s="127"/>
      <c r="EB536" s="127"/>
      <c r="EL536" s="127"/>
      <c r="EV536" s="127"/>
      <c r="FF536" s="127"/>
      <c r="FP536" s="127"/>
      <c r="FZ536" s="127"/>
      <c r="GJ536" s="127"/>
      <c r="GT536" s="127"/>
      <c r="HD536" s="127"/>
      <c r="HN536" s="127"/>
      <c r="HX536" s="127"/>
      <c r="IH536" s="127"/>
      <c r="IR536" s="127"/>
      <c r="JB536" s="127"/>
      <c r="JL536" s="127"/>
      <c r="JV536" s="127"/>
      <c r="KF536" s="127"/>
      <c r="KP536" s="127"/>
    </row>
    <row xmlns:x14ac="http://schemas.microsoft.com/office/spreadsheetml/2009/9/ac" r="537" s="3" customFormat="true" x14ac:dyDescent="0.25">
      <c r="A537" s="380"/>
      <c r="B537" s="127"/>
      <c r="L537" s="127"/>
      <c r="V537" s="127"/>
      <c r="AF537" s="127"/>
      <c r="AP537" s="127"/>
      <c r="AZ537" s="127"/>
      <c r="BJ537" s="127"/>
      <c r="BT537" s="127"/>
      <c r="CD537" s="127"/>
      <c r="CN537" s="127"/>
      <c r="CX537" s="127"/>
      <c r="CY537" s="127"/>
      <c r="DH537" s="127"/>
      <c r="DR537" s="127"/>
      <c r="EB537" s="127"/>
      <c r="EL537" s="127"/>
      <c r="EV537" s="127"/>
      <c r="FF537" s="127"/>
      <c r="FP537" s="127"/>
      <c r="FZ537" s="127"/>
      <c r="GJ537" s="127"/>
      <c r="GT537" s="127"/>
      <c r="HD537" s="127"/>
      <c r="HN537" s="127"/>
      <c r="HX537" s="127"/>
      <c r="IH537" s="127"/>
      <c r="IR537" s="127"/>
      <c r="JB537" s="127"/>
      <c r="JL537" s="127"/>
      <c r="JV537" s="127"/>
      <c r="KF537" s="127"/>
      <c r="KP537" s="127"/>
    </row>
    <row xmlns:x14ac="http://schemas.microsoft.com/office/spreadsheetml/2009/9/ac" r="538" s="3" customFormat="true" x14ac:dyDescent="0.25">
      <c r="A538" s="380"/>
      <c r="B538" s="127"/>
      <c r="L538" s="127"/>
      <c r="V538" s="127"/>
      <c r="AF538" s="127"/>
      <c r="AP538" s="127"/>
      <c r="AZ538" s="127"/>
      <c r="BJ538" s="127"/>
      <c r="BT538" s="127"/>
      <c r="CD538" s="127"/>
      <c r="CN538" s="127"/>
      <c r="CX538" s="127"/>
      <c r="CY538" s="127"/>
      <c r="DH538" s="127"/>
      <c r="DR538" s="127"/>
      <c r="EB538" s="127"/>
      <c r="EL538" s="127"/>
      <c r="EV538" s="127"/>
      <c r="FF538" s="127"/>
      <c r="FP538" s="127"/>
      <c r="FZ538" s="127"/>
      <c r="GJ538" s="127"/>
      <c r="GT538" s="127"/>
      <c r="HD538" s="127"/>
      <c r="HN538" s="127"/>
      <c r="HX538" s="127"/>
      <c r="IH538" s="127"/>
      <c r="IR538" s="127"/>
      <c r="JB538" s="127"/>
      <c r="JL538" s="127"/>
      <c r="JV538" s="127"/>
      <c r="KF538" s="127"/>
      <c r="KP538" s="127"/>
    </row>
    <row xmlns:x14ac="http://schemas.microsoft.com/office/spreadsheetml/2009/9/ac" r="539" s="3" customFormat="true" x14ac:dyDescent="0.25">
      <c r="A539" s="380"/>
      <c r="B539" s="127"/>
      <c r="L539" s="127"/>
      <c r="V539" s="127"/>
      <c r="AF539" s="127"/>
      <c r="AP539" s="127"/>
      <c r="AZ539" s="127"/>
      <c r="BJ539" s="127"/>
      <c r="BT539" s="127"/>
      <c r="CD539" s="127"/>
      <c r="CN539" s="127"/>
      <c r="CX539" s="127"/>
      <c r="CY539" s="127"/>
      <c r="DH539" s="127"/>
      <c r="DR539" s="127"/>
      <c r="EB539" s="127"/>
      <c r="EL539" s="127"/>
      <c r="EV539" s="127"/>
      <c r="FF539" s="127"/>
      <c r="FP539" s="127"/>
      <c r="FZ539" s="127"/>
      <c r="GJ539" s="127"/>
      <c r="GT539" s="127"/>
      <c r="HD539" s="127"/>
      <c r="HN539" s="127"/>
      <c r="HX539" s="127"/>
      <c r="IH539" s="127"/>
      <c r="IR539" s="127"/>
      <c r="JB539" s="127"/>
      <c r="JL539" s="127"/>
      <c r="JV539" s="127"/>
      <c r="KF539" s="127"/>
      <c r="KP539" s="127"/>
    </row>
    <row xmlns:x14ac="http://schemas.microsoft.com/office/spreadsheetml/2009/9/ac" r="540" s="3" customFormat="true" x14ac:dyDescent="0.25">
      <c r="A540" s="380"/>
      <c r="B540" s="127"/>
      <c r="L540" s="127"/>
      <c r="V540" s="127"/>
      <c r="AF540" s="127"/>
      <c r="AP540" s="127"/>
      <c r="AZ540" s="127"/>
      <c r="BJ540" s="127"/>
      <c r="BT540" s="127"/>
      <c r="CD540" s="127"/>
      <c r="CN540" s="127"/>
      <c r="CX540" s="127"/>
      <c r="CY540" s="127"/>
      <c r="DH540" s="127"/>
      <c r="DR540" s="127"/>
      <c r="EB540" s="127"/>
      <c r="EL540" s="127"/>
      <c r="EV540" s="127"/>
      <c r="FF540" s="127"/>
      <c r="FP540" s="127"/>
      <c r="FZ540" s="127"/>
      <c r="GJ540" s="127"/>
      <c r="GT540" s="127"/>
      <c r="HD540" s="127"/>
      <c r="HN540" s="127"/>
      <c r="HX540" s="127"/>
      <c r="IH540" s="127"/>
      <c r="IR540" s="127"/>
      <c r="JB540" s="127"/>
      <c r="JL540" s="127"/>
      <c r="JV540" s="127"/>
      <c r="KF540" s="127"/>
      <c r="KP540" s="127"/>
    </row>
    <row xmlns:x14ac="http://schemas.microsoft.com/office/spreadsheetml/2009/9/ac" r="541" s="3" customFormat="true" x14ac:dyDescent="0.25">
      <c r="A541" s="380"/>
      <c r="B541" s="127"/>
      <c r="L541" s="127"/>
      <c r="V541" s="127"/>
      <c r="AF541" s="127"/>
      <c r="AP541" s="127"/>
      <c r="AZ541" s="127"/>
      <c r="BJ541" s="127"/>
      <c r="BT541" s="127"/>
      <c r="CD541" s="127"/>
      <c r="CN541" s="127"/>
      <c r="CX541" s="127"/>
      <c r="CY541" s="127"/>
      <c r="DH541" s="127"/>
      <c r="DR541" s="127"/>
      <c r="EB541" s="127"/>
      <c r="EL541" s="127"/>
      <c r="EV541" s="127"/>
      <c r="FF541" s="127"/>
      <c r="FP541" s="127"/>
      <c r="FZ541" s="127"/>
      <c r="GJ541" s="127"/>
      <c r="GT541" s="127"/>
      <c r="HD541" s="127"/>
      <c r="HN541" s="127"/>
      <c r="HX541" s="127"/>
      <c r="IH541" s="127"/>
      <c r="IR541" s="127"/>
      <c r="JB541" s="127"/>
      <c r="JL541" s="127"/>
      <c r="JV541" s="127"/>
      <c r="KF541" s="127"/>
      <c r="KP541" s="127"/>
    </row>
    <row xmlns:x14ac="http://schemas.microsoft.com/office/spreadsheetml/2009/9/ac" r="542" s="3" customFormat="true" x14ac:dyDescent="0.25">
      <c r="A542" s="380"/>
      <c r="B542" s="127"/>
      <c r="L542" s="127"/>
      <c r="V542" s="127"/>
      <c r="AF542" s="127"/>
      <c r="AP542" s="127"/>
      <c r="AZ542" s="127"/>
      <c r="BJ542" s="127"/>
      <c r="BT542" s="127"/>
      <c r="CD542" s="127"/>
      <c r="CN542" s="127"/>
      <c r="CX542" s="127"/>
      <c r="CY542" s="127"/>
      <c r="DH542" s="127"/>
      <c r="DR542" s="127"/>
      <c r="EB542" s="127"/>
      <c r="EL542" s="127"/>
      <c r="EV542" s="127"/>
      <c r="FF542" s="127"/>
      <c r="FP542" s="127"/>
      <c r="FZ542" s="127"/>
      <c r="GJ542" s="127"/>
      <c r="GT542" s="127"/>
      <c r="HD542" s="127"/>
      <c r="HN542" s="127"/>
      <c r="HX542" s="127"/>
      <c r="IH542" s="127"/>
      <c r="IR542" s="127"/>
      <c r="JB542" s="127"/>
      <c r="JL542" s="127"/>
      <c r="JV542" s="127"/>
      <c r="KF542" s="127"/>
      <c r="KP542" s="127"/>
    </row>
    <row xmlns:x14ac="http://schemas.microsoft.com/office/spreadsheetml/2009/9/ac" r="543" s="3" customFormat="true" x14ac:dyDescent="0.25">
      <c r="A543" s="380"/>
      <c r="B543" s="127"/>
      <c r="L543" s="127"/>
      <c r="V543" s="127"/>
      <c r="AF543" s="127"/>
      <c r="AP543" s="127"/>
      <c r="AZ543" s="127"/>
      <c r="BJ543" s="127"/>
      <c r="BT543" s="127"/>
      <c r="CD543" s="127"/>
      <c r="CN543" s="127"/>
      <c r="CX543" s="127"/>
      <c r="CY543" s="127"/>
      <c r="DH543" s="127"/>
      <c r="DR543" s="127"/>
      <c r="EB543" s="127"/>
      <c r="EL543" s="127"/>
      <c r="EV543" s="127"/>
      <c r="FF543" s="127"/>
      <c r="FP543" s="127"/>
      <c r="FZ543" s="127"/>
      <c r="GJ543" s="127"/>
      <c r="GT543" s="127"/>
      <c r="HD543" s="127"/>
      <c r="HN543" s="127"/>
      <c r="HX543" s="127"/>
      <c r="IH543" s="127"/>
      <c r="IR543" s="127"/>
      <c r="JB543" s="127"/>
      <c r="JL543" s="127"/>
      <c r="JV543" s="127"/>
      <c r="KF543" s="127"/>
      <c r="KP543" s="127"/>
    </row>
    <row xmlns:x14ac="http://schemas.microsoft.com/office/spreadsheetml/2009/9/ac" r="544" s="3" customFormat="true" x14ac:dyDescent="0.25">
      <c r="A544" s="380"/>
      <c r="B544" s="127"/>
      <c r="L544" s="127"/>
      <c r="V544" s="127"/>
      <c r="AF544" s="127"/>
      <c r="AP544" s="127"/>
      <c r="AZ544" s="127"/>
      <c r="BJ544" s="127"/>
      <c r="BT544" s="127"/>
      <c r="CD544" s="127"/>
      <c r="CN544" s="127"/>
      <c r="CX544" s="127"/>
      <c r="CY544" s="127"/>
      <c r="DH544" s="127"/>
      <c r="DR544" s="127"/>
      <c r="EB544" s="127"/>
      <c r="EL544" s="127"/>
      <c r="EV544" s="127"/>
      <c r="FF544" s="127"/>
      <c r="FP544" s="127"/>
      <c r="FZ544" s="127"/>
      <c r="GJ544" s="127"/>
      <c r="GT544" s="127"/>
      <c r="HD544" s="127"/>
      <c r="HN544" s="127"/>
      <c r="HX544" s="127"/>
      <c r="IH544" s="127"/>
      <c r="IR544" s="127"/>
      <c r="JB544" s="127"/>
      <c r="JL544" s="127"/>
      <c r="JV544" s="127"/>
      <c r="KF544" s="127"/>
      <c r="KP544" s="127"/>
    </row>
    <row xmlns:x14ac="http://schemas.microsoft.com/office/spreadsheetml/2009/9/ac" r="545" s="3" customFormat="true" x14ac:dyDescent="0.25">
      <c r="A545" s="380"/>
      <c r="B545" s="127"/>
      <c r="L545" s="127"/>
      <c r="V545" s="127"/>
      <c r="AF545" s="127"/>
      <c r="AP545" s="127"/>
      <c r="AZ545" s="127"/>
      <c r="BJ545" s="127"/>
      <c r="BT545" s="127"/>
      <c r="CD545" s="127"/>
      <c r="CN545" s="127"/>
      <c r="CX545" s="127"/>
      <c r="CY545" s="127"/>
      <c r="DH545" s="127"/>
      <c r="DR545" s="127"/>
      <c r="EB545" s="127"/>
      <c r="EL545" s="127"/>
      <c r="EV545" s="127"/>
      <c r="FF545" s="127"/>
      <c r="FP545" s="127"/>
      <c r="FZ545" s="127"/>
      <c r="GJ545" s="127"/>
      <c r="GT545" s="127"/>
      <c r="HD545" s="127"/>
      <c r="HN545" s="127"/>
      <c r="HX545" s="127"/>
      <c r="IH545" s="127"/>
      <c r="IR545" s="127"/>
      <c r="JB545" s="127"/>
      <c r="JL545" s="127"/>
      <c r="JV545" s="127"/>
      <c r="KF545" s="127"/>
      <c r="KP545" s="127"/>
    </row>
    <row xmlns:x14ac="http://schemas.microsoft.com/office/spreadsheetml/2009/9/ac" r="546" s="3" customFormat="true" x14ac:dyDescent="0.25">
      <c r="A546" s="380"/>
      <c r="B546" s="127"/>
      <c r="L546" s="127"/>
      <c r="V546" s="127"/>
      <c r="AF546" s="127"/>
      <c r="AP546" s="127"/>
      <c r="AZ546" s="127"/>
      <c r="BJ546" s="127"/>
      <c r="BT546" s="127"/>
      <c r="CD546" s="127"/>
      <c r="CN546" s="127"/>
      <c r="CX546" s="127"/>
      <c r="CY546" s="127"/>
      <c r="DH546" s="127"/>
      <c r="DR546" s="127"/>
      <c r="EB546" s="127"/>
      <c r="EL546" s="127"/>
      <c r="EV546" s="127"/>
      <c r="FF546" s="127"/>
      <c r="FP546" s="127"/>
      <c r="FZ546" s="127"/>
      <c r="GJ546" s="127"/>
      <c r="GT546" s="127"/>
      <c r="HD546" s="127"/>
      <c r="HN546" s="127"/>
      <c r="HX546" s="127"/>
      <c r="IH546" s="127"/>
      <c r="IR546" s="127"/>
      <c r="JB546" s="127"/>
      <c r="JL546" s="127"/>
      <c r="JV546" s="127"/>
      <c r="KF546" s="127"/>
      <c r="KP546" s="127"/>
    </row>
    <row xmlns:x14ac="http://schemas.microsoft.com/office/spreadsheetml/2009/9/ac" r="547" s="3" customFormat="true" x14ac:dyDescent="0.25">
      <c r="A547" s="380"/>
      <c r="B547" s="127"/>
      <c r="L547" s="127"/>
      <c r="V547" s="127"/>
      <c r="AF547" s="127"/>
      <c r="AP547" s="127"/>
      <c r="AZ547" s="127"/>
      <c r="BJ547" s="127"/>
      <c r="BT547" s="127"/>
      <c r="CD547" s="127"/>
      <c r="CN547" s="127"/>
      <c r="CX547" s="127"/>
      <c r="CY547" s="127"/>
      <c r="DH547" s="127"/>
      <c r="DR547" s="127"/>
      <c r="EB547" s="127"/>
      <c r="EL547" s="127"/>
      <c r="EV547" s="127"/>
      <c r="FF547" s="127"/>
      <c r="FP547" s="127"/>
      <c r="FZ547" s="127"/>
      <c r="GJ547" s="127"/>
      <c r="GT547" s="127"/>
      <c r="HD547" s="127"/>
      <c r="HN547" s="127"/>
      <c r="HX547" s="127"/>
      <c r="IH547" s="127"/>
      <c r="IR547" s="127"/>
      <c r="JB547" s="127"/>
      <c r="JL547" s="127"/>
      <c r="JV547" s="127"/>
      <c r="KF547" s="127"/>
      <c r="KP547" s="127"/>
    </row>
    <row xmlns:x14ac="http://schemas.microsoft.com/office/spreadsheetml/2009/9/ac" r="548" s="3" customFormat="true" x14ac:dyDescent="0.25">
      <c r="A548" s="380"/>
      <c r="B548" s="127"/>
      <c r="L548" s="127"/>
      <c r="V548" s="127"/>
      <c r="AF548" s="127"/>
      <c r="AP548" s="127"/>
      <c r="AZ548" s="127"/>
      <c r="BJ548" s="127"/>
      <c r="BT548" s="127"/>
      <c r="CD548" s="127"/>
      <c r="CN548" s="127"/>
      <c r="CX548" s="127"/>
      <c r="CY548" s="127"/>
      <c r="DH548" s="127"/>
      <c r="DR548" s="127"/>
      <c r="EB548" s="127"/>
      <c r="EL548" s="127"/>
      <c r="EV548" s="127"/>
      <c r="FF548" s="127"/>
      <c r="FP548" s="127"/>
      <c r="FZ548" s="127"/>
      <c r="GJ548" s="127"/>
      <c r="GT548" s="127"/>
      <c r="HD548" s="127"/>
      <c r="HN548" s="127"/>
      <c r="HX548" s="127"/>
      <c r="IH548" s="127"/>
      <c r="IR548" s="127"/>
      <c r="JB548" s="127"/>
      <c r="JL548" s="127"/>
      <c r="JV548" s="127"/>
      <c r="KF548" s="127"/>
      <c r="KP548" s="127"/>
    </row>
    <row xmlns:x14ac="http://schemas.microsoft.com/office/spreadsheetml/2009/9/ac" r="549" s="3" customFormat="true" x14ac:dyDescent="0.25">
      <c r="A549" s="380"/>
      <c r="B549" s="127"/>
      <c r="L549" s="127"/>
      <c r="V549" s="127"/>
      <c r="AF549" s="127"/>
      <c r="AP549" s="127"/>
      <c r="AZ549" s="127"/>
      <c r="BJ549" s="127"/>
      <c r="BT549" s="127"/>
      <c r="CD549" s="127"/>
      <c r="CN549" s="127"/>
      <c r="CX549" s="127"/>
      <c r="CY549" s="127"/>
      <c r="DH549" s="127"/>
      <c r="DR549" s="127"/>
      <c r="EB549" s="127"/>
      <c r="EL549" s="127"/>
      <c r="EV549" s="127"/>
      <c r="FF549" s="127"/>
      <c r="FP549" s="127"/>
      <c r="FZ549" s="127"/>
      <c r="GJ549" s="127"/>
      <c r="GT549" s="127"/>
      <c r="HD549" s="127"/>
      <c r="HN549" s="127"/>
      <c r="HX549" s="127"/>
      <c r="IH549" s="127"/>
      <c r="IR549" s="127"/>
      <c r="JB549" s="127"/>
      <c r="JL549" s="127"/>
      <c r="JV549" s="127"/>
      <c r="KF549" s="127"/>
      <c r="KP549" s="127"/>
    </row>
    <row xmlns:x14ac="http://schemas.microsoft.com/office/spreadsheetml/2009/9/ac" r="550" s="3" customFormat="true" x14ac:dyDescent="0.25">
      <c r="A550" s="380"/>
      <c r="B550" s="127"/>
      <c r="L550" s="127"/>
      <c r="V550" s="127"/>
      <c r="AF550" s="127"/>
      <c r="AP550" s="127"/>
      <c r="AZ550" s="127"/>
      <c r="BJ550" s="127"/>
      <c r="BT550" s="127"/>
      <c r="CD550" s="127"/>
      <c r="CN550" s="127"/>
      <c r="CX550" s="127"/>
      <c r="CY550" s="127"/>
      <c r="DH550" s="127"/>
      <c r="DR550" s="127"/>
      <c r="EB550" s="127"/>
      <c r="EL550" s="127"/>
      <c r="EV550" s="127"/>
      <c r="FF550" s="127"/>
      <c r="FP550" s="127"/>
      <c r="FZ550" s="127"/>
      <c r="GJ550" s="127"/>
      <c r="GT550" s="127"/>
      <c r="HD550" s="127"/>
      <c r="HN550" s="127"/>
      <c r="HX550" s="127"/>
      <c r="IH550" s="127"/>
      <c r="IR550" s="127"/>
      <c r="JB550" s="127"/>
      <c r="JL550" s="127"/>
      <c r="JV550" s="127"/>
      <c r="KF550" s="127"/>
      <c r="KP550" s="127"/>
    </row>
    <row xmlns:x14ac="http://schemas.microsoft.com/office/spreadsheetml/2009/9/ac" r="551" s="3" customFormat="true" x14ac:dyDescent="0.25">
      <c r="A551" s="380"/>
      <c r="B551" s="127"/>
      <c r="L551" s="127"/>
      <c r="V551" s="127"/>
      <c r="AF551" s="127"/>
      <c r="AP551" s="127"/>
      <c r="AZ551" s="127"/>
      <c r="BJ551" s="127"/>
      <c r="BT551" s="127"/>
      <c r="CD551" s="127"/>
      <c r="CN551" s="127"/>
      <c r="CX551" s="127"/>
      <c r="CY551" s="127"/>
      <c r="DH551" s="127"/>
      <c r="DR551" s="127"/>
      <c r="EB551" s="127"/>
      <c r="EL551" s="127"/>
      <c r="EV551" s="127"/>
      <c r="FF551" s="127"/>
      <c r="FP551" s="127"/>
      <c r="FZ551" s="127"/>
      <c r="GJ551" s="127"/>
      <c r="GT551" s="127"/>
      <c r="HD551" s="127"/>
      <c r="HN551" s="127"/>
      <c r="HX551" s="127"/>
      <c r="IH551" s="127"/>
      <c r="IR551" s="127"/>
      <c r="JB551" s="127"/>
      <c r="JL551" s="127"/>
      <c r="JV551" s="127"/>
      <c r="KF551" s="127"/>
      <c r="KP551" s="127"/>
    </row>
    <row xmlns:x14ac="http://schemas.microsoft.com/office/spreadsheetml/2009/9/ac" r="552" s="3" customFormat="true" x14ac:dyDescent="0.25">
      <c r="A552" s="380"/>
      <c r="B552" s="127"/>
      <c r="L552" s="127"/>
      <c r="V552" s="127"/>
      <c r="AF552" s="127"/>
      <c r="AP552" s="127"/>
      <c r="AZ552" s="127"/>
      <c r="BJ552" s="127"/>
      <c r="BT552" s="127"/>
      <c r="CD552" s="127"/>
      <c r="CN552" s="127"/>
      <c r="CX552" s="127"/>
      <c r="CY552" s="127"/>
      <c r="DH552" s="127"/>
      <c r="DR552" s="127"/>
      <c r="EB552" s="127"/>
      <c r="EL552" s="127"/>
      <c r="EV552" s="127"/>
      <c r="FF552" s="127"/>
      <c r="FP552" s="127"/>
      <c r="FZ552" s="127"/>
      <c r="GJ552" s="127"/>
      <c r="GT552" s="127"/>
      <c r="HD552" s="127"/>
      <c r="HN552" s="127"/>
      <c r="HX552" s="127"/>
      <c r="IH552" s="127"/>
      <c r="IR552" s="127"/>
      <c r="JB552" s="127"/>
      <c r="JL552" s="127"/>
      <c r="JV552" s="127"/>
      <c r="KF552" s="127"/>
      <c r="KP552" s="127"/>
    </row>
    <row xmlns:x14ac="http://schemas.microsoft.com/office/spreadsheetml/2009/9/ac" r="553" s="3" customFormat="true" x14ac:dyDescent="0.25">
      <c r="A553" s="380"/>
      <c r="B553" s="127"/>
      <c r="L553" s="127"/>
      <c r="V553" s="127"/>
      <c r="AF553" s="127"/>
      <c r="AP553" s="127"/>
      <c r="AZ553" s="127"/>
      <c r="BJ553" s="127"/>
      <c r="BT553" s="127"/>
      <c r="CD553" s="127"/>
      <c r="CN553" s="127"/>
      <c r="CX553" s="127"/>
      <c r="CY553" s="127"/>
      <c r="DH553" s="127"/>
      <c r="DR553" s="127"/>
      <c r="EB553" s="127"/>
      <c r="EL553" s="127"/>
      <c r="EV553" s="127"/>
      <c r="FF553" s="127"/>
      <c r="FP553" s="127"/>
      <c r="FZ553" s="127"/>
      <c r="GJ553" s="127"/>
      <c r="GT553" s="127"/>
      <c r="HD553" s="127"/>
      <c r="HN553" s="127"/>
      <c r="HX553" s="127"/>
      <c r="IH553" s="127"/>
      <c r="IR553" s="127"/>
      <c r="JB553" s="127"/>
      <c r="JL553" s="127"/>
      <c r="JV553" s="127"/>
      <c r="KF553" s="127"/>
      <c r="KP553" s="127"/>
    </row>
    <row xmlns:x14ac="http://schemas.microsoft.com/office/spreadsheetml/2009/9/ac" r="554" s="3" customFormat="true" x14ac:dyDescent="0.25">
      <c r="A554" s="380"/>
      <c r="B554" s="127"/>
      <c r="L554" s="127"/>
      <c r="V554" s="127"/>
      <c r="AF554" s="127"/>
      <c r="AP554" s="127"/>
      <c r="AZ554" s="127"/>
      <c r="BJ554" s="127"/>
      <c r="BT554" s="127"/>
      <c r="CD554" s="127"/>
      <c r="CN554" s="127"/>
      <c r="CX554" s="127"/>
      <c r="CY554" s="127"/>
      <c r="DH554" s="127"/>
      <c r="DR554" s="127"/>
      <c r="EB554" s="127"/>
      <c r="EL554" s="127"/>
      <c r="EV554" s="127"/>
      <c r="FF554" s="127"/>
      <c r="FP554" s="127"/>
      <c r="FZ554" s="127"/>
      <c r="GJ554" s="127"/>
      <c r="GT554" s="127"/>
      <c r="HD554" s="127"/>
      <c r="HN554" s="127"/>
      <c r="HX554" s="127"/>
      <c r="IH554" s="127"/>
      <c r="IR554" s="127"/>
      <c r="JB554" s="127"/>
      <c r="JL554" s="127"/>
      <c r="JV554" s="127"/>
      <c r="KF554" s="127"/>
      <c r="KP554" s="127"/>
    </row>
    <row xmlns:x14ac="http://schemas.microsoft.com/office/spreadsheetml/2009/9/ac" r="555" s="3" customFormat="true" x14ac:dyDescent="0.25">
      <c r="A555" s="380"/>
      <c r="B555" s="127"/>
      <c r="L555" s="127"/>
      <c r="V555" s="127"/>
      <c r="AF555" s="127"/>
      <c r="AP555" s="127"/>
      <c r="AZ555" s="127"/>
      <c r="BJ555" s="127"/>
      <c r="BT555" s="127"/>
      <c r="CD555" s="127"/>
      <c r="CN555" s="127"/>
      <c r="CX555" s="127"/>
      <c r="CY555" s="127"/>
      <c r="DH555" s="127"/>
      <c r="DR555" s="127"/>
      <c r="EB555" s="127"/>
      <c r="EL555" s="127"/>
      <c r="EV555" s="127"/>
      <c r="FF555" s="127"/>
      <c r="FP555" s="127"/>
      <c r="FZ555" s="127"/>
      <c r="GJ555" s="127"/>
      <c r="GT555" s="127"/>
      <c r="HD555" s="127"/>
      <c r="HN555" s="127"/>
      <c r="HX555" s="127"/>
      <c r="IH555" s="127"/>
      <c r="IR555" s="127"/>
      <c r="JB555" s="127"/>
      <c r="JL555" s="127"/>
      <c r="JV555" s="127"/>
      <c r="KF555" s="127"/>
      <c r="KP555" s="127"/>
    </row>
    <row xmlns:x14ac="http://schemas.microsoft.com/office/spreadsheetml/2009/9/ac" r="556" s="3" customFormat="true" x14ac:dyDescent="0.25">
      <c r="A556" s="380"/>
      <c r="B556" s="127"/>
      <c r="L556" s="127"/>
      <c r="V556" s="127"/>
      <c r="AF556" s="127"/>
      <c r="AP556" s="127"/>
      <c r="AZ556" s="127"/>
      <c r="BJ556" s="127"/>
      <c r="BT556" s="127"/>
      <c r="CD556" s="127"/>
      <c r="CN556" s="127"/>
      <c r="CX556" s="127"/>
      <c r="CY556" s="127"/>
      <c r="DH556" s="127"/>
      <c r="DR556" s="127"/>
      <c r="EB556" s="127"/>
      <c r="EL556" s="127"/>
      <c r="EV556" s="127"/>
      <c r="FF556" s="127"/>
      <c r="FP556" s="127"/>
      <c r="FZ556" s="127"/>
      <c r="GJ556" s="127"/>
      <c r="GT556" s="127"/>
      <c r="HD556" s="127"/>
      <c r="HN556" s="127"/>
      <c r="HX556" s="127"/>
      <c r="IH556" s="127"/>
      <c r="IR556" s="127"/>
      <c r="JB556" s="127"/>
      <c r="JL556" s="127"/>
      <c r="JV556" s="127"/>
      <c r="KF556" s="127"/>
      <c r="KP556" s="127"/>
    </row>
    <row xmlns:x14ac="http://schemas.microsoft.com/office/spreadsheetml/2009/9/ac" r="557" s="3" customFormat="true" x14ac:dyDescent="0.25">
      <c r="A557" s="380"/>
      <c r="B557" s="127"/>
      <c r="L557" s="127"/>
      <c r="V557" s="127"/>
      <c r="AF557" s="127"/>
      <c r="AP557" s="127"/>
      <c r="AZ557" s="127"/>
      <c r="BJ557" s="127"/>
      <c r="BT557" s="127"/>
      <c r="CD557" s="127"/>
      <c r="CN557" s="127"/>
      <c r="CX557" s="127"/>
      <c r="CY557" s="127"/>
      <c r="DH557" s="127"/>
      <c r="DR557" s="127"/>
      <c r="EB557" s="127"/>
      <c r="EL557" s="127"/>
      <c r="EV557" s="127"/>
      <c r="FF557" s="127"/>
      <c r="FP557" s="127"/>
      <c r="FZ557" s="127"/>
      <c r="GJ557" s="127"/>
      <c r="GT557" s="127"/>
      <c r="HD557" s="127"/>
      <c r="HN557" s="127"/>
      <c r="HX557" s="127"/>
      <c r="IH557" s="127"/>
      <c r="IR557" s="127"/>
      <c r="JB557" s="127"/>
      <c r="JL557" s="127"/>
      <c r="JV557" s="127"/>
      <c r="KF557" s="127"/>
      <c r="KP557" s="127"/>
    </row>
    <row xmlns:x14ac="http://schemas.microsoft.com/office/spreadsheetml/2009/9/ac" r="558" s="3" customFormat="true" x14ac:dyDescent="0.25">
      <c r="A558" s="380"/>
      <c r="B558" s="127"/>
      <c r="L558" s="127"/>
      <c r="V558" s="127"/>
      <c r="AF558" s="127"/>
      <c r="AP558" s="127"/>
      <c r="AZ558" s="127"/>
      <c r="BJ558" s="127"/>
      <c r="BT558" s="127"/>
      <c r="CD558" s="127"/>
      <c r="CN558" s="127"/>
      <c r="CX558" s="127"/>
      <c r="CY558" s="127"/>
      <c r="DH558" s="127"/>
      <c r="DR558" s="127"/>
      <c r="EB558" s="127"/>
      <c r="EL558" s="127"/>
      <c r="EV558" s="127"/>
      <c r="FF558" s="127"/>
      <c r="FP558" s="127"/>
      <c r="FZ558" s="127"/>
      <c r="GJ558" s="127"/>
      <c r="GT558" s="127"/>
      <c r="HD558" s="127"/>
      <c r="HN558" s="127"/>
      <c r="HX558" s="127"/>
      <c r="IH558" s="127"/>
      <c r="IR558" s="127"/>
      <c r="JB558" s="127"/>
      <c r="JL558" s="127"/>
      <c r="JV558" s="127"/>
      <c r="KF558" s="127"/>
      <c r="KP558" s="127"/>
    </row>
    <row xmlns:x14ac="http://schemas.microsoft.com/office/spreadsheetml/2009/9/ac" r="559" s="3" customFormat="true" x14ac:dyDescent="0.25">
      <c r="A559" s="380"/>
      <c r="B559" s="127"/>
      <c r="L559" s="127"/>
      <c r="V559" s="127"/>
      <c r="AF559" s="127"/>
      <c r="AP559" s="127"/>
      <c r="AZ559" s="127"/>
      <c r="BJ559" s="127"/>
      <c r="BT559" s="127"/>
      <c r="CD559" s="127"/>
      <c r="CN559" s="127"/>
      <c r="CX559" s="127"/>
      <c r="CY559" s="127"/>
      <c r="DH559" s="127"/>
      <c r="DR559" s="127"/>
      <c r="EB559" s="127"/>
      <c r="EL559" s="127"/>
      <c r="EV559" s="127"/>
      <c r="FF559" s="127"/>
      <c r="FP559" s="127"/>
      <c r="FZ559" s="127"/>
      <c r="GJ559" s="127"/>
      <c r="GT559" s="127"/>
      <c r="HD559" s="127"/>
      <c r="HN559" s="127"/>
      <c r="HX559" s="127"/>
      <c r="IH559" s="127"/>
      <c r="IR559" s="127"/>
      <c r="JB559" s="127"/>
      <c r="JL559" s="127"/>
      <c r="JV559" s="127"/>
      <c r="KF559" s="127"/>
      <c r="KP559" s="127"/>
    </row>
    <row xmlns:x14ac="http://schemas.microsoft.com/office/spreadsheetml/2009/9/ac" r="560" s="3" customFormat="true" x14ac:dyDescent="0.25">
      <c r="A560" s="380"/>
      <c r="B560" s="127"/>
      <c r="L560" s="127"/>
      <c r="V560" s="127"/>
      <c r="AF560" s="127"/>
      <c r="AP560" s="127"/>
      <c r="AZ560" s="127"/>
      <c r="BJ560" s="127"/>
      <c r="BT560" s="127"/>
      <c r="CD560" s="127"/>
      <c r="CN560" s="127"/>
      <c r="CX560" s="127"/>
      <c r="CY560" s="127"/>
      <c r="DH560" s="127"/>
      <c r="DR560" s="127"/>
      <c r="EB560" s="127"/>
      <c r="EL560" s="127"/>
      <c r="EV560" s="127"/>
      <c r="FF560" s="127"/>
      <c r="FP560" s="127"/>
      <c r="FZ560" s="127"/>
      <c r="GJ560" s="127"/>
      <c r="GT560" s="127"/>
      <c r="HD560" s="127"/>
      <c r="HN560" s="127"/>
      <c r="HX560" s="127"/>
      <c r="IH560" s="127"/>
      <c r="IR560" s="127"/>
      <c r="JB560" s="127"/>
      <c r="JL560" s="127"/>
      <c r="JV560" s="127"/>
      <c r="KF560" s="127"/>
      <c r="KP560" s="127"/>
    </row>
    <row xmlns:x14ac="http://schemas.microsoft.com/office/spreadsheetml/2009/9/ac" r="561" s="3" customFormat="true" x14ac:dyDescent="0.25">
      <c r="A561" s="380"/>
      <c r="B561" s="127"/>
      <c r="L561" s="127"/>
      <c r="V561" s="127"/>
      <c r="AF561" s="127"/>
      <c r="AP561" s="127"/>
      <c r="AZ561" s="127"/>
      <c r="BJ561" s="127"/>
      <c r="BT561" s="127"/>
      <c r="CD561" s="127"/>
      <c r="CN561" s="127"/>
      <c r="CX561" s="127"/>
      <c r="CY561" s="127"/>
      <c r="DH561" s="127"/>
      <c r="DR561" s="127"/>
      <c r="EB561" s="127"/>
      <c r="EL561" s="127"/>
      <c r="EV561" s="127"/>
      <c r="FF561" s="127"/>
      <c r="FP561" s="127"/>
      <c r="FZ561" s="127"/>
      <c r="GJ561" s="127"/>
      <c r="GT561" s="127"/>
      <c r="HD561" s="127"/>
      <c r="HN561" s="127"/>
      <c r="HX561" s="127"/>
      <c r="IH561" s="127"/>
      <c r="IR561" s="127"/>
      <c r="JB561" s="127"/>
      <c r="JL561" s="127"/>
      <c r="JV561" s="127"/>
      <c r="KF561" s="127"/>
      <c r="KP561" s="127"/>
    </row>
    <row xmlns:x14ac="http://schemas.microsoft.com/office/spreadsheetml/2009/9/ac" r="562" s="3" customFormat="true" x14ac:dyDescent="0.25">
      <c r="A562" s="380"/>
      <c r="B562" s="127"/>
      <c r="L562" s="127"/>
      <c r="V562" s="127"/>
      <c r="AF562" s="127"/>
      <c r="AP562" s="127"/>
      <c r="AZ562" s="127"/>
      <c r="BJ562" s="127"/>
      <c r="BT562" s="127"/>
      <c r="CD562" s="127"/>
      <c r="CN562" s="127"/>
      <c r="CX562" s="127"/>
      <c r="CY562" s="127"/>
      <c r="DH562" s="127"/>
      <c r="DR562" s="127"/>
      <c r="EB562" s="127"/>
      <c r="EL562" s="127"/>
      <c r="EV562" s="127"/>
      <c r="FF562" s="127"/>
      <c r="FP562" s="127"/>
      <c r="FZ562" s="127"/>
      <c r="GJ562" s="127"/>
      <c r="GT562" s="127"/>
      <c r="HD562" s="127"/>
      <c r="HN562" s="127"/>
      <c r="HX562" s="127"/>
      <c r="IH562" s="127"/>
      <c r="IR562" s="127"/>
      <c r="JB562" s="127"/>
      <c r="JL562" s="127"/>
      <c r="JV562" s="127"/>
      <c r="KF562" s="127"/>
      <c r="KP562" s="127"/>
    </row>
    <row xmlns:x14ac="http://schemas.microsoft.com/office/spreadsheetml/2009/9/ac" r="563" s="3" customFormat="true" x14ac:dyDescent="0.25">
      <c r="A563" s="380"/>
      <c r="B563" s="127"/>
      <c r="L563" s="127"/>
      <c r="V563" s="127"/>
      <c r="AF563" s="127"/>
      <c r="AP563" s="127"/>
      <c r="AZ563" s="127"/>
      <c r="BJ563" s="127"/>
      <c r="BT563" s="127"/>
      <c r="CD563" s="127"/>
      <c r="CN563" s="127"/>
      <c r="CX563" s="127"/>
      <c r="CY563" s="127"/>
      <c r="DH563" s="127"/>
      <c r="DR563" s="127"/>
      <c r="EB563" s="127"/>
      <c r="EL563" s="127"/>
      <c r="EV563" s="127"/>
      <c r="FF563" s="127"/>
      <c r="FP563" s="127"/>
      <c r="FZ563" s="127"/>
      <c r="GJ563" s="127"/>
      <c r="GT563" s="127"/>
      <c r="HD563" s="127"/>
      <c r="HN563" s="127"/>
      <c r="HX563" s="127"/>
      <c r="IH563" s="127"/>
      <c r="IR563" s="127"/>
      <c r="JB563" s="127"/>
      <c r="JL563" s="127"/>
      <c r="JV563" s="127"/>
      <c r="KF563" s="127"/>
      <c r="KP563" s="127"/>
    </row>
    <row xmlns:x14ac="http://schemas.microsoft.com/office/spreadsheetml/2009/9/ac" r="564" s="3" customFormat="true" x14ac:dyDescent="0.25">
      <c r="A564" s="380"/>
      <c r="B564" s="127"/>
      <c r="L564" s="127"/>
      <c r="V564" s="127"/>
      <c r="AF564" s="127"/>
      <c r="AP564" s="127"/>
      <c r="AZ564" s="127"/>
      <c r="BJ564" s="127"/>
      <c r="BT564" s="127"/>
      <c r="CD564" s="127"/>
      <c r="CN564" s="127"/>
      <c r="CX564" s="127"/>
      <c r="CY564" s="127"/>
      <c r="DH564" s="127"/>
      <c r="DR564" s="127"/>
      <c r="EB564" s="127"/>
      <c r="EL564" s="127"/>
      <c r="EV564" s="127"/>
      <c r="FF564" s="127"/>
      <c r="FP564" s="127"/>
      <c r="FZ564" s="127"/>
      <c r="GJ564" s="127"/>
      <c r="GT564" s="127"/>
      <c r="HD564" s="127"/>
      <c r="HN564" s="127"/>
      <c r="HX564" s="127"/>
      <c r="IH564" s="127"/>
      <c r="IR564" s="127"/>
      <c r="JB564" s="127"/>
      <c r="JL564" s="127"/>
      <c r="JV564" s="127"/>
      <c r="KF564" s="127"/>
      <c r="KP564" s="127"/>
    </row>
    <row xmlns:x14ac="http://schemas.microsoft.com/office/spreadsheetml/2009/9/ac" r="565" s="3" customFormat="true" x14ac:dyDescent="0.25">
      <c r="A565" s="380"/>
      <c r="B565" s="127"/>
      <c r="L565" s="127"/>
      <c r="V565" s="127"/>
      <c r="AF565" s="127"/>
      <c r="AP565" s="127"/>
      <c r="AZ565" s="127"/>
      <c r="BJ565" s="127"/>
      <c r="BT565" s="127"/>
      <c r="CD565" s="127"/>
      <c r="CN565" s="127"/>
      <c r="CX565" s="127"/>
      <c r="CY565" s="127"/>
      <c r="DH565" s="127"/>
      <c r="DR565" s="127"/>
      <c r="EB565" s="127"/>
      <c r="EL565" s="127"/>
      <c r="EV565" s="127"/>
      <c r="FF565" s="127"/>
      <c r="FP565" s="127"/>
      <c r="FZ565" s="127"/>
      <c r="GJ565" s="127"/>
      <c r="GT565" s="127"/>
      <c r="HD565" s="127"/>
      <c r="HN565" s="127"/>
      <c r="HX565" s="127"/>
      <c r="IH565" s="127"/>
      <c r="IR565" s="127"/>
      <c r="JB565" s="127"/>
      <c r="JL565" s="127"/>
      <c r="JV565" s="127"/>
      <c r="KF565" s="127"/>
      <c r="KP565" s="127"/>
    </row>
    <row xmlns:x14ac="http://schemas.microsoft.com/office/spreadsheetml/2009/9/ac" r="566" s="3" customFormat="true" x14ac:dyDescent="0.25">
      <c r="A566" s="380"/>
      <c r="B566" s="127"/>
      <c r="L566" s="127"/>
      <c r="V566" s="127"/>
      <c r="AF566" s="127"/>
      <c r="AP566" s="127"/>
      <c r="AZ566" s="127"/>
      <c r="BJ566" s="127"/>
      <c r="BT566" s="127"/>
      <c r="CD566" s="127"/>
      <c r="CN566" s="127"/>
      <c r="CX566" s="127"/>
      <c r="CY566" s="127"/>
      <c r="DH566" s="127"/>
      <c r="DR566" s="127"/>
      <c r="EB566" s="127"/>
      <c r="EL566" s="127"/>
      <c r="EV566" s="127"/>
      <c r="FF566" s="127"/>
      <c r="FP566" s="127"/>
      <c r="FZ566" s="127"/>
      <c r="GJ566" s="127"/>
      <c r="GT566" s="127"/>
      <c r="HD566" s="127"/>
      <c r="HN566" s="127"/>
      <c r="HX566" s="127"/>
      <c r="IH566" s="127"/>
      <c r="IR566" s="127"/>
      <c r="JB566" s="127"/>
      <c r="JL566" s="127"/>
      <c r="JV566" s="127"/>
      <c r="KF566" s="127"/>
      <c r="KP566" s="127"/>
    </row>
    <row xmlns:x14ac="http://schemas.microsoft.com/office/spreadsheetml/2009/9/ac" r="567" s="3" customFormat="true" x14ac:dyDescent="0.25">
      <c r="A567" s="380"/>
      <c r="B567" s="127"/>
      <c r="L567" s="127"/>
      <c r="V567" s="127"/>
      <c r="AF567" s="127"/>
      <c r="AP567" s="127"/>
      <c r="AZ567" s="127"/>
      <c r="BJ567" s="127"/>
      <c r="BT567" s="127"/>
      <c r="CD567" s="127"/>
      <c r="CN567" s="127"/>
      <c r="CX567" s="127"/>
      <c r="CY567" s="127"/>
      <c r="DH567" s="127"/>
      <c r="DR567" s="127"/>
      <c r="EB567" s="127"/>
      <c r="EL567" s="127"/>
      <c r="EV567" s="127"/>
      <c r="FF567" s="127"/>
      <c r="FP567" s="127"/>
      <c r="FZ567" s="127"/>
      <c r="GJ567" s="127"/>
      <c r="GT567" s="127"/>
      <c r="HD567" s="127"/>
      <c r="HN567" s="127"/>
      <c r="HX567" s="127"/>
      <c r="IH567" s="127"/>
      <c r="IR567" s="127"/>
      <c r="JB567" s="127"/>
      <c r="JL567" s="127"/>
      <c r="JV567" s="127"/>
      <c r="KF567" s="127"/>
      <c r="KP567" s="127"/>
    </row>
    <row xmlns:x14ac="http://schemas.microsoft.com/office/spreadsheetml/2009/9/ac" r="568" s="3" customFormat="true" x14ac:dyDescent="0.25">
      <c r="A568" s="380"/>
      <c r="B568" s="127"/>
      <c r="L568" s="127"/>
      <c r="V568" s="127"/>
      <c r="AF568" s="127"/>
      <c r="AP568" s="127"/>
      <c r="AZ568" s="127"/>
      <c r="BJ568" s="127"/>
      <c r="BT568" s="127"/>
      <c r="CD568" s="127"/>
      <c r="CN568" s="127"/>
      <c r="CX568" s="127"/>
      <c r="CY568" s="127"/>
      <c r="DH568" s="127"/>
      <c r="DR568" s="127"/>
      <c r="EB568" s="127"/>
      <c r="EL568" s="127"/>
      <c r="EV568" s="127"/>
      <c r="FF568" s="127"/>
      <c r="FP568" s="127"/>
      <c r="FZ568" s="127"/>
      <c r="GJ568" s="127"/>
      <c r="GT568" s="127"/>
      <c r="HD568" s="127"/>
      <c r="HN568" s="127"/>
      <c r="HX568" s="127"/>
      <c r="IH568" s="127"/>
      <c r="IR568" s="127"/>
      <c r="JB568" s="127"/>
      <c r="JL568" s="127"/>
      <c r="JV568" s="127"/>
      <c r="KF568" s="127"/>
      <c r="KP568" s="127"/>
    </row>
    <row xmlns:x14ac="http://schemas.microsoft.com/office/spreadsheetml/2009/9/ac" r="569" s="3" customFormat="true" x14ac:dyDescent="0.25">
      <c r="A569" s="380"/>
      <c r="B569" s="127"/>
      <c r="L569" s="127"/>
      <c r="V569" s="127"/>
      <c r="AF569" s="127"/>
      <c r="AP569" s="127"/>
      <c r="AZ569" s="127"/>
      <c r="BJ569" s="127"/>
      <c r="BT569" s="127"/>
      <c r="CD569" s="127"/>
      <c r="CN569" s="127"/>
      <c r="CX569" s="127"/>
      <c r="CY569" s="127"/>
      <c r="DH569" s="127"/>
      <c r="DR569" s="127"/>
      <c r="EB569" s="127"/>
      <c r="EL569" s="127"/>
      <c r="EV569" s="127"/>
      <c r="FF569" s="127"/>
      <c r="FP569" s="127"/>
      <c r="FZ569" s="127"/>
      <c r="GJ569" s="127"/>
      <c r="GT569" s="127"/>
      <c r="HD569" s="127"/>
      <c r="HN569" s="127"/>
      <c r="HX569" s="127"/>
      <c r="IH569" s="127"/>
      <c r="IR569" s="127"/>
      <c r="JB569" s="127"/>
      <c r="JL569" s="127"/>
      <c r="JV569" s="127"/>
      <c r="KF569" s="127"/>
      <c r="KP569" s="127"/>
    </row>
    <row xmlns:x14ac="http://schemas.microsoft.com/office/spreadsheetml/2009/9/ac" r="570" s="3" customFormat="true" x14ac:dyDescent="0.25">
      <c r="A570" s="380"/>
      <c r="B570" s="127"/>
      <c r="L570" s="127"/>
      <c r="V570" s="127"/>
      <c r="AF570" s="127"/>
      <c r="AP570" s="127"/>
      <c r="AZ570" s="127"/>
      <c r="BJ570" s="127"/>
      <c r="BT570" s="127"/>
      <c r="CD570" s="127"/>
      <c r="CN570" s="127"/>
      <c r="CX570" s="127"/>
      <c r="CY570" s="127"/>
      <c r="DH570" s="127"/>
      <c r="DR570" s="127"/>
      <c r="EB570" s="127"/>
      <c r="EL570" s="127"/>
      <c r="EV570" s="127"/>
      <c r="FF570" s="127"/>
      <c r="FP570" s="127"/>
      <c r="FZ570" s="127"/>
      <c r="GJ570" s="127"/>
      <c r="GT570" s="127"/>
      <c r="HD570" s="127"/>
      <c r="HN570" s="127"/>
      <c r="HX570" s="127"/>
      <c r="IH570" s="127"/>
      <c r="IR570" s="127"/>
      <c r="JB570" s="127"/>
      <c r="JL570" s="127"/>
      <c r="JV570" s="127"/>
      <c r="KF570" s="127"/>
      <c r="KP570" s="127"/>
    </row>
    <row xmlns:x14ac="http://schemas.microsoft.com/office/spreadsheetml/2009/9/ac" r="571" s="3" customFormat="true" x14ac:dyDescent="0.25">
      <c r="A571" s="380"/>
      <c r="B571" s="127"/>
      <c r="L571" s="127"/>
      <c r="V571" s="127"/>
      <c r="AF571" s="127"/>
      <c r="AP571" s="127"/>
      <c r="AZ571" s="127"/>
      <c r="BJ571" s="127"/>
      <c r="BT571" s="127"/>
      <c r="CD571" s="127"/>
      <c r="CN571" s="127"/>
      <c r="CX571" s="127"/>
      <c r="CY571" s="127"/>
      <c r="DH571" s="127"/>
      <c r="DR571" s="127"/>
      <c r="EB571" s="127"/>
      <c r="EL571" s="127"/>
      <c r="EV571" s="127"/>
      <c r="FF571" s="127"/>
      <c r="FP571" s="127"/>
      <c r="FZ571" s="127"/>
      <c r="GJ571" s="127"/>
      <c r="GT571" s="127"/>
      <c r="HD571" s="127"/>
      <c r="HN571" s="127"/>
      <c r="HX571" s="127"/>
      <c r="IH571" s="127"/>
      <c r="IR571" s="127"/>
      <c r="JB571" s="127"/>
      <c r="JL571" s="127"/>
      <c r="JV571" s="127"/>
      <c r="KF571" s="127"/>
      <c r="KP571" s="127"/>
    </row>
    <row xmlns:x14ac="http://schemas.microsoft.com/office/spreadsheetml/2009/9/ac" r="572" s="3" customFormat="true" x14ac:dyDescent="0.25">
      <c r="A572" s="380"/>
      <c r="B572" s="127"/>
      <c r="L572" s="127"/>
      <c r="V572" s="127"/>
      <c r="AF572" s="127"/>
      <c r="AP572" s="127"/>
      <c r="AZ572" s="127"/>
      <c r="BJ572" s="127"/>
      <c r="BT572" s="127"/>
      <c r="CD572" s="127"/>
      <c r="CN572" s="127"/>
      <c r="CX572" s="127"/>
      <c r="CY572" s="127"/>
      <c r="DH572" s="127"/>
      <c r="DR572" s="127"/>
      <c r="EB572" s="127"/>
      <c r="EL572" s="127"/>
      <c r="EV572" s="127"/>
      <c r="FF572" s="127"/>
      <c r="FP572" s="127"/>
      <c r="FZ572" s="127"/>
      <c r="GJ572" s="127"/>
      <c r="GT572" s="127"/>
      <c r="HD572" s="127"/>
      <c r="HN572" s="127"/>
      <c r="HX572" s="127"/>
      <c r="IH572" s="127"/>
      <c r="IR572" s="127"/>
      <c r="JB572" s="127"/>
      <c r="JL572" s="127"/>
      <c r="JV572" s="127"/>
      <c r="KF572" s="127"/>
      <c r="KP572" s="127"/>
    </row>
    <row xmlns:x14ac="http://schemas.microsoft.com/office/spreadsheetml/2009/9/ac" r="573" s="3" customFormat="true" x14ac:dyDescent="0.25">
      <c r="A573" s="380"/>
      <c r="B573" s="127"/>
      <c r="L573" s="127"/>
      <c r="V573" s="127"/>
      <c r="AF573" s="127"/>
      <c r="AP573" s="127"/>
      <c r="AZ573" s="127"/>
      <c r="BJ573" s="127"/>
      <c r="BT573" s="127"/>
      <c r="CD573" s="127"/>
      <c r="CN573" s="127"/>
      <c r="CX573" s="127"/>
      <c r="CY573" s="127"/>
      <c r="DH573" s="127"/>
      <c r="DR573" s="127"/>
      <c r="EB573" s="127"/>
      <c r="EL573" s="127"/>
      <c r="EV573" s="127"/>
      <c r="FF573" s="127"/>
      <c r="FP573" s="127"/>
      <c r="FZ573" s="127"/>
      <c r="GJ573" s="127"/>
      <c r="GT573" s="127"/>
      <c r="HD573" s="127"/>
      <c r="HN573" s="127"/>
      <c r="HX573" s="127"/>
      <c r="IH573" s="127"/>
      <c r="IR573" s="127"/>
      <c r="JB573" s="127"/>
      <c r="JL573" s="127"/>
      <c r="JV573" s="127"/>
      <c r="KF573" s="127"/>
      <c r="KP573" s="127"/>
    </row>
    <row xmlns:x14ac="http://schemas.microsoft.com/office/spreadsheetml/2009/9/ac" r="574" s="3" customFormat="true" x14ac:dyDescent="0.25">
      <c r="A574" s="380"/>
      <c r="B574" s="127"/>
      <c r="L574" s="127"/>
      <c r="V574" s="127"/>
      <c r="AF574" s="127"/>
      <c r="AP574" s="127"/>
      <c r="AZ574" s="127"/>
      <c r="BJ574" s="127"/>
      <c r="BT574" s="127"/>
      <c r="CD574" s="127"/>
      <c r="CN574" s="127"/>
      <c r="CX574" s="127"/>
      <c r="CY574" s="127"/>
      <c r="DH574" s="127"/>
      <c r="DR574" s="127"/>
      <c r="EB574" s="127"/>
      <c r="EL574" s="127"/>
      <c r="EV574" s="127"/>
      <c r="FF574" s="127"/>
      <c r="FP574" s="127"/>
      <c r="FZ574" s="127"/>
      <c r="GJ574" s="127"/>
      <c r="GT574" s="127"/>
      <c r="HD574" s="127"/>
      <c r="HN574" s="127"/>
      <c r="HX574" s="127"/>
      <c r="IH574" s="127"/>
      <c r="IR574" s="127"/>
      <c r="JB574" s="127"/>
      <c r="JL574" s="127"/>
      <c r="JV574" s="127"/>
      <c r="KF574" s="127"/>
      <c r="KP574" s="127"/>
    </row>
    <row xmlns:x14ac="http://schemas.microsoft.com/office/spreadsheetml/2009/9/ac" r="575" s="3" customFormat="true" x14ac:dyDescent="0.25">
      <c r="A575" s="380"/>
      <c r="B575" s="127"/>
      <c r="L575" s="127"/>
      <c r="V575" s="127"/>
      <c r="AF575" s="127"/>
      <c r="AP575" s="127"/>
      <c r="AZ575" s="127"/>
      <c r="BJ575" s="127"/>
      <c r="BT575" s="127"/>
      <c r="CD575" s="127"/>
      <c r="CN575" s="127"/>
      <c r="CX575" s="127"/>
      <c r="CY575" s="127"/>
      <c r="DH575" s="127"/>
      <c r="DR575" s="127"/>
      <c r="EB575" s="127"/>
      <c r="EL575" s="127"/>
      <c r="EV575" s="127"/>
      <c r="FF575" s="127"/>
      <c r="FP575" s="127"/>
      <c r="FZ575" s="127"/>
      <c r="GJ575" s="127"/>
      <c r="GT575" s="127"/>
      <c r="HD575" s="127"/>
      <c r="HN575" s="127"/>
      <c r="HX575" s="127"/>
      <c r="IH575" s="127"/>
      <c r="IR575" s="127"/>
      <c r="JB575" s="127"/>
      <c r="JL575" s="127"/>
      <c r="JV575" s="127"/>
      <c r="KF575" s="127"/>
      <c r="KP575" s="127"/>
    </row>
    <row xmlns:x14ac="http://schemas.microsoft.com/office/spreadsheetml/2009/9/ac" r="576" s="3" customFormat="true" x14ac:dyDescent="0.25">
      <c r="A576" s="380"/>
      <c r="B576" s="127"/>
      <c r="L576" s="127"/>
      <c r="V576" s="127"/>
      <c r="AF576" s="127"/>
      <c r="AP576" s="127"/>
      <c r="AZ576" s="127"/>
      <c r="BJ576" s="127"/>
      <c r="BT576" s="127"/>
      <c r="CD576" s="127"/>
      <c r="CN576" s="127"/>
      <c r="CX576" s="127"/>
      <c r="CY576" s="127"/>
      <c r="DH576" s="127"/>
      <c r="DR576" s="127"/>
      <c r="EB576" s="127"/>
      <c r="EL576" s="127"/>
      <c r="EV576" s="127"/>
      <c r="FF576" s="127"/>
      <c r="FP576" s="127"/>
      <c r="FZ576" s="127"/>
      <c r="GJ576" s="127"/>
      <c r="GT576" s="127"/>
      <c r="HD576" s="127"/>
      <c r="HN576" s="127"/>
      <c r="HX576" s="127"/>
      <c r="IH576" s="127"/>
      <c r="IR576" s="127"/>
      <c r="JB576" s="127"/>
      <c r="JL576" s="127"/>
      <c r="JV576" s="127"/>
      <c r="KF576" s="127"/>
      <c r="KP576" s="127"/>
    </row>
    <row xmlns:x14ac="http://schemas.microsoft.com/office/spreadsheetml/2009/9/ac" r="577" s="3" customFormat="true" x14ac:dyDescent="0.25">
      <c r="A577" s="380"/>
      <c r="B577" s="127"/>
      <c r="L577" s="127"/>
      <c r="V577" s="127"/>
      <c r="AF577" s="127"/>
      <c r="AP577" s="127"/>
      <c r="AZ577" s="127"/>
      <c r="BJ577" s="127"/>
      <c r="BT577" s="127"/>
      <c r="CD577" s="127"/>
      <c r="CN577" s="127"/>
      <c r="CX577" s="127"/>
      <c r="CY577" s="127"/>
      <c r="DH577" s="127"/>
      <c r="DR577" s="127"/>
      <c r="EB577" s="127"/>
      <c r="EL577" s="127"/>
      <c r="EV577" s="127"/>
      <c r="FF577" s="127"/>
      <c r="FP577" s="127"/>
      <c r="FZ577" s="127"/>
      <c r="GJ577" s="127"/>
      <c r="GT577" s="127"/>
      <c r="HD577" s="127"/>
      <c r="HN577" s="127"/>
      <c r="HX577" s="127"/>
      <c r="IH577" s="127"/>
      <c r="IR577" s="127"/>
      <c r="JB577" s="127"/>
      <c r="JL577" s="127"/>
      <c r="JV577" s="127"/>
      <c r="KF577" s="127"/>
      <c r="KP577" s="127"/>
    </row>
    <row xmlns:x14ac="http://schemas.microsoft.com/office/spreadsheetml/2009/9/ac" r="578" s="3" customFormat="true" x14ac:dyDescent="0.25">
      <c r="A578" s="380"/>
      <c r="B578" s="127"/>
      <c r="L578" s="127"/>
      <c r="V578" s="127"/>
      <c r="AF578" s="127"/>
      <c r="AP578" s="127"/>
      <c r="AZ578" s="127"/>
      <c r="BJ578" s="127"/>
      <c r="BT578" s="127"/>
      <c r="CD578" s="127"/>
      <c r="CN578" s="127"/>
      <c r="CX578" s="127"/>
      <c r="CY578" s="127"/>
      <c r="DH578" s="127"/>
      <c r="DR578" s="127"/>
      <c r="EB578" s="127"/>
      <c r="EL578" s="127"/>
      <c r="EV578" s="127"/>
      <c r="FF578" s="127"/>
      <c r="FP578" s="127"/>
      <c r="FZ578" s="127"/>
      <c r="GJ578" s="127"/>
      <c r="GT578" s="127"/>
      <c r="HD578" s="127"/>
      <c r="HN578" s="127"/>
      <c r="HX578" s="127"/>
      <c r="IH578" s="127"/>
      <c r="IR578" s="127"/>
      <c r="JB578" s="127"/>
      <c r="JL578" s="127"/>
      <c r="JV578" s="127"/>
      <c r="KF578" s="127"/>
      <c r="KP578" s="127"/>
    </row>
    <row xmlns:x14ac="http://schemas.microsoft.com/office/spreadsheetml/2009/9/ac" r="579" s="3" customFormat="true" x14ac:dyDescent="0.25">
      <c r="A579" s="380"/>
      <c r="B579" s="127"/>
      <c r="L579" s="127"/>
      <c r="V579" s="127"/>
      <c r="AF579" s="127"/>
      <c r="AP579" s="127"/>
      <c r="AZ579" s="127"/>
      <c r="BJ579" s="127"/>
      <c r="BT579" s="127"/>
      <c r="CD579" s="127"/>
      <c r="CN579" s="127"/>
      <c r="CX579" s="127"/>
      <c r="CY579" s="127"/>
      <c r="DH579" s="127"/>
      <c r="DR579" s="127"/>
      <c r="EB579" s="127"/>
      <c r="EL579" s="127"/>
      <c r="EV579" s="127"/>
      <c r="FF579" s="127"/>
      <c r="FP579" s="127"/>
      <c r="FZ579" s="127"/>
      <c r="GJ579" s="127"/>
      <c r="GT579" s="127"/>
      <c r="HD579" s="127"/>
      <c r="HN579" s="127"/>
      <c r="HX579" s="127"/>
      <c r="IH579" s="127"/>
      <c r="IR579" s="127"/>
      <c r="JB579" s="127"/>
      <c r="JL579" s="127"/>
      <c r="JV579" s="127"/>
      <c r="KF579" s="127"/>
      <c r="KP579" s="127"/>
    </row>
    <row xmlns:x14ac="http://schemas.microsoft.com/office/spreadsheetml/2009/9/ac" r="580" s="3" customFormat="true" x14ac:dyDescent="0.25">
      <c r="A580" s="380"/>
      <c r="B580" s="127"/>
      <c r="L580" s="127"/>
      <c r="V580" s="127"/>
      <c r="AF580" s="127"/>
      <c r="AP580" s="127"/>
      <c r="AZ580" s="127"/>
      <c r="BJ580" s="127"/>
      <c r="BT580" s="127"/>
      <c r="CD580" s="127"/>
      <c r="CN580" s="127"/>
      <c r="CX580" s="127"/>
      <c r="CY580" s="127"/>
      <c r="DH580" s="127"/>
      <c r="DR580" s="127"/>
      <c r="EB580" s="127"/>
      <c r="EL580" s="127"/>
      <c r="EV580" s="127"/>
      <c r="FF580" s="127"/>
      <c r="FP580" s="127"/>
      <c r="FZ580" s="127"/>
      <c r="GJ580" s="127"/>
      <c r="GT580" s="127"/>
      <c r="HD580" s="127"/>
      <c r="HN580" s="127"/>
      <c r="HX580" s="127"/>
      <c r="IH580" s="127"/>
      <c r="IR580" s="127"/>
      <c r="JB580" s="127"/>
      <c r="JL580" s="127"/>
      <c r="JV580" s="127"/>
      <c r="KF580" s="127"/>
      <c r="KP580" s="127"/>
    </row>
    <row xmlns:x14ac="http://schemas.microsoft.com/office/spreadsheetml/2009/9/ac" r="581" s="3" customFormat="true" x14ac:dyDescent="0.25">
      <c r="A581" s="380"/>
      <c r="B581" s="127"/>
      <c r="L581" s="127"/>
      <c r="V581" s="127"/>
      <c r="AF581" s="127"/>
      <c r="AP581" s="127"/>
      <c r="AZ581" s="127"/>
      <c r="BJ581" s="127"/>
      <c r="BT581" s="127"/>
      <c r="CD581" s="127"/>
      <c r="CN581" s="127"/>
      <c r="CX581" s="127"/>
      <c r="CY581" s="127"/>
      <c r="DH581" s="127"/>
      <c r="DR581" s="127"/>
      <c r="EB581" s="127"/>
      <c r="EL581" s="127"/>
      <c r="EV581" s="127"/>
      <c r="FF581" s="127"/>
      <c r="FP581" s="127"/>
      <c r="FZ581" s="127"/>
      <c r="GJ581" s="127"/>
      <c r="GT581" s="127"/>
      <c r="HD581" s="127"/>
      <c r="HN581" s="127"/>
      <c r="HX581" s="127"/>
      <c r="IH581" s="127"/>
      <c r="IR581" s="127"/>
      <c r="JB581" s="127"/>
      <c r="JL581" s="127"/>
      <c r="JV581" s="127"/>
      <c r="KF581" s="127"/>
      <c r="KP581" s="127"/>
    </row>
    <row xmlns:x14ac="http://schemas.microsoft.com/office/spreadsheetml/2009/9/ac" r="582" s="3" customFormat="true" x14ac:dyDescent="0.25">
      <c r="A582" s="380"/>
      <c r="B582" s="127"/>
      <c r="L582" s="127"/>
      <c r="V582" s="127"/>
      <c r="AF582" s="127"/>
      <c r="AP582" s="127"/>
      <c r="AZ582" s="127"/>
      <c r="BJ582" s="127"/>
      <c r="BT582" s="127"/>
      <c r="CD582" s="127"/>
      <c r="CN582" s="127"/>
      <c r="CX582" s="127"/>
      <c r="CY582" s="127"/>
      <c r="DH582" s="127"/>
      <c r="DR582" s="127"/>
      <c r="EB582" s="127"/>
      <c r="EL582" s="127"/>
      <c r="EV582" s="127"/>
      <c r="FF582" s="127"/>
      <c r="FP582" s="127"/>
      <c r="FZ582" s="127"/>
      <c r="GJ582" s="127"/>
      <c r="GT582" s="127"/>
      <c r="HD582" s="127"/>
      <c r="HN582" s="127"/>
      <c r="HX582" s="127"/>
      <c r="IH582" s="127"/>
      <c r="IR582" s="127"/>
      <c r="JB582" s="127"/>
      <c r="JL582" s="127"/>
      <c r="JV582" s="127"/>
      <c r="KF582" s="127"/>
      <c r="KP582" s="127"/>
    </row>
    <row xmlns:x14ac="http://schemas.microsoft.com/office/spreadsheetml/2009/9/ac" r="583" s="3" customFormat="true" x14ac:dyDescent="0.25">
      <c r="A583" s="380"/>
      <c r="B583" s="127"/>
      <c r="L583" s="127"/>
      <c r="V583" s="127"/>
      <c r="AF583" s="127"/>
      <c r="AP583" s="127"/>
      <c r="AZ583" s="127"/>
      <c r="BJ583" s="127"/>
      <c r="BT583" s="127"/>
      <c r="CD583" s="127"/>
      <c r="CN583" s="127"/>
      <c r="CX583" s="127"/>
      <c r="CY583" s="127"/>
      <c r="DH583" s="127"/>
      <c r="DR583" s="127"/>
      <c r="EB583" s="127"/>
      <c r="EL583" s="127"/>
      <c r="EV583" s="127"/>
      <c r="FF583" s="127"/>
      <c r="FP583" s="127"/>
      <c r="FZ583" s="127"/>
      <c r="GJ583" s="127"/>
      <c r="GT583" s="127"/>
      <c r="HD583" s="127"/>
      <c r="HN583" s="127"/>
      <c r="HX583" s="127"/>
      <c r="IH583" s="127"/>
      <c r="IR583" s="127"/>
      <c r="JB583" s="127"/>
      <c r="JL583" s="127"/>
      <c r="JV583" s="127"/>
      <c r="KF583" s="127"/>
      <c r="KP583" s="127"/>
    </row>
    <row xmlns:x14ac="http://schemas.microsoft.com/office/spreadsheetml/2009/9/ac" r="584" s="3" customFormat="true" x14ac:dyDescent="0.25">
      <c r="A584" s="380"/>
      <c r="B584" s="127"/>
      <c r="L584" s="127"/>
      <c r="V584" s="127"/>
      <c r="AF584" s="127"/>
      <c r="AP584" s="127"/>
      <c r="AZ584" s="127"/>
      <c r="BJ584" s="127"/>
      <c r="BT584" s="127"/>
      <c r="CD584" s="127"/>
      <c r="CN584" s="127"/>
      <c r="CX584" s="127"/>
      <c r="CY584" s="127"/>
      <c r="DH584" s="127"/>
      <c r="DR584" s="127"/>
      <c r="EB584" s="127"/>
      <c r="EL584" s="127"/>
      <c r="EV584" s="127"/>
      <c r="FF584" s="127"/>
      <c r="FP584" s="127"/>
      <c r="FZ584" s="127"/>
      <c r="GJ584" s="127"/>
      <c r="GT584" s="127"/>
      <c r="HD584" s="127"/>
      <c r="HN584" s="127"/>
      <c r="HX584" s="127"/>
      <c r="IH584" s="127"/>
      <c r="IR584" s="127"/>
      <c r="JB584" s="127"/>
      <c r="JL584" s="127"/>
      <c r="JV584" s="127"/>
      <c r="KF584" s="127"/>
      <c r="KP584" s="127"/>
    </row>
    <row xmlns:x14ac="http://schemas.microsoft.com/office/spreadsheetml/2009/9/ac" r="585" s="3" customFormat="true" x14ac:dyDescent="0.25">
      <c r="A585" s="380"/>
      <c r="B585" s="127"/>
      <c r="L585" s="127"/>
      <c r="V585" s="127"/>
      <c r="AF585" s="127"/>
      <c r="AP585" s="127"/>
      <c r="AZ585" s="127"/>
      <c r="BJ585" s="127"/>
      <c r="BT585" s="127"/>
      <c r="CD585" s="127"/>
      <c r="CN585" s="127"/>
      <c r="CX585" s="127"/>
      <c r="CY585" s="127"/>
      <c r="DH585" s="127"/>
      <c r="DR585" s="127"/>
      <c r="EB585" s="127"/>
      <c r="EL585" s="127"/>
      <c r="EV585" s="127"/>
      <c r="FF585" s="127"/>
      <c r="FP585" s="127"/>
      <c r="FZ585" s="127"/>
      <c r="GJ585" s="127"/>
      <c r="GT585" s="127"/>
      <c r="HD585" s="127"/>
      <c r="HN585" s="127"/>
      <c r="HX585" s="127"/>
      <c r="IH585" s="127"/>
      <c r="IR585" s="127"/>
      <c r="JB585" s="127"/>
      <c r="JL585" s="127"/>
      <c r="JV585" s="127"/>
      <c r="KF585" s="127"/>
      <c r="KP585" s="127"/>
    </row>
    <row xmlns:x14ac="http://schemas.microsoft.com/office/spreadsheetml/2009/9/ac" r="586" s="3" customFormat="true" x14ac:dyDescent="0.25">
      <c r="A586" s="380"/>
      <c r="B586" s="127"/>
      <c r="L586" s="127"/>
      <c r="V586" s="127"/>
      <c r="AF586" s="127"/>
      <c r="AP586" s="127"/>
      <c r="AZ586" s="127"/>
      <c r="BJ586" s="127"/>
      <c r="BT586" s="127"/>
      <c r="CD586" s="127"/>
      <c r="CN586" s="127"/>
      <c r="CX586" s="127"/>
      <c r="CY586" s="127"/>
      <c r="DH586" s="127"/>
      <c r="DR586" s="127"/>
      <c r="EB586" s="127"/>
      <c r="EL586" s="127"/>
      <c r="EV586" s="127"/>
      <c r="FF586" s="127"/>
      <c r="FP586" s="127"/>
      <c r="FZ586" s="127"/>
      <c r="GJ586" s="127"/>
      <c r="GT586" s="127"/>
      <c r="HD586" s="127"/>
      <c r="HN586" s="127"/>
      <c r="HX586" s="127"/>
      <c r="IH586" s="127"/>
      <c r="IR586" s="127"/>
      <c r="JB586" s="127"/>
      <c r="JL586" s="127"/>
      <c r="JV586" s="127"/>
      <c r="KF586" s="127"/>
      <c r="KP586" s="127"/>
    </row>
    <row xmlns:x14ac="http://schemas.microsoft.com/office/spreadsheetml/2009/9/ac" r="587" s="3" customFormat="true" x14ac:dyDescent="0.25">
      <c r="A587" s="380"/>
      <c r="B587" s="127"/>
      <c r="L587" s="127"/>
      <c r="V587" s="127"/>
      <c r="AF587" s="127"/>
      <c r="AP587" s="127"/>
      <c r="AZ587" s="127"/>
      <c r="BJ587" s="127"/>
      <c r="BT587" s="127"/>
      <c r="CD587" s="127"/>
      <c r="CN587" s="127"/>
      <c r="CX587" s="127"/>
      <c r="CY587" s="127"/>
      <c r="DH587" s="127"/>
      <c r="DR587" s="127"/>
      <c r="EB587" s="127"/>
      <c r="EL587" s="127"/>
      <c r="EV587" s="127"/>
      <c r="FF587" s="127"/>
      <c r="FP587" s="127"/>
      <c r="FZ587" s="127"/>
      <c r="GJ587" s="127"/>
      <c r="GT587" s="127"/>
      <c r="HD587" s="127"/>
      <c r="HN587" s="127"/>
      <c r="HX587" s="127"/>
      <c r="IH587" s="127"/>
      <c r="IR587" s="127"/>
      <c r="JB587" s="127"/>
      <c r="JL587" s="127"/>
      <c r="JV587" s="127"/>
      <c r="KF587" s="127"/>
      <c r="KP587" s="127"/>
    </row>
    <row xmlns:x14ac="http://schemas.microsoft.com/office/spreadsheetml/2009/9/ac" r="588" s="3" customFormat="true" x14ac:dyDescent="0.25">
      <c r="A588" s="380"/>
      <c r="B588" s="127"/>
      <c r="L588" s="127"/>
      <c r="V588" s="127"/>
      <c r="AF588" s="127"/>
      <c r="AP588" s="127"/>
      <c r="AZ588" s="127"/>
      <c r="BJ588" s="127"/>
      <c r="BT588" s="127"/>
      <c r="CD588" s="127"/>
      <c r="CN588" s="127"/>
      <c r="CX588" s="127"/>
      <c r="CY588" s="127"/>
      <c r="DH588" s="127"/>
      <c r="DR588" s="127"/>
      <c r="EB588" s="127"/>
      <c r="EL588" s="127"/>
      <c r="EV588" s="127"/>
      <c r="FF588" s="127"/>
      <c r="FP588" s="127"/>
      <c r="FZ588" s="127"/>
      <c r="GJ588" s="127"/>
      <c r="GT588" s="127"/>
      <c r="HD588" s="127"/>
      <c r="HN588" s="127"/>
      <c r="HX588" s="127"/>
      <c r="IH588" s="127"/>
      <c r="IR588" s="127"/>
      <c r="JB588" s="127"/>
      <c r="JL588" s="127"/>
      <c r="JV588" s="127"/>
      <c r="KF588" s="127"/>
      <c r="KP588" s="127"/>
    </row>
    <row xmlns:x14ac="http://schemas.microsoft.com/office/spreadsheetml/2009/9/ac" r="589" s="3" customFormat="true" x14ac:dyDescent="0.25">
      <c r="A589" s="380"/>
      <c r="B589" s="127"/>
      <c r="L589" s="127"/>
      <c r="V589" s="127"/>
      <c r="AF589" s="127"/>
      <c r="AP589" s="127"/>
      <c r="AZ589" s="127"/>
      <c r="BJ589" s="127"/>
      <c r="BT589" s="127"/>
      <c r="CD589" s="127"/>
      <c r="CN589" s="127"/>
      <c r="CX589" s="127"/>
      <c r="CY589" s="127"/>
      <c r="DH589" s="127"/>
      <c r="DR589" s="127"/>
      <c r="EB589" s="127"/>
      <c r="EL589" s="127"/>
      <c r="EV589" s="127"/>
      <c r="FF589" s="127"/>
      <c r="FP589" s="127"/>
      <c r="FZ589" s="127"/>
      <c r="GJ589" s="127"/>
      <c r="GT589" s="127"/>
      <c r="HD589" s="127"/>
      <c r="HN589" s="127"/>
      <c r="HX589" s="127"/>
      <c r="IH589" s="127"/>
      <c r="IR589" s="127"/>
      <c r="JB589" s="127"/>
      <c r="JL589" s="127"/>
      <c r="JV589" s="127"/>
      <c r="KF589" s="127"/>
      <c r="KP589" s="127"/>
    </row>
    <row xmlns:x14ac="http://schemas.microsoft.com/office/spreadsheetml/2009/9/ac" r="590" s="3" customFormat="true" x14ac:dyDescent="0.25">
      <c r="A590" s="380"/>
      <c r="B590" s="127"/>
      <c r="L590" s="127"/>
      <c r="V590" s="127"/>
      <c r="AF590" s="127"/>
      <c r="AP590" s="127"/>
      <c r="AZ590" s="127"/>
      <c r="BJ590" s="127"/>
      <c r="BT590" s="127"/>
      <c r="CD590" s="127"/>
      <c r="CN590" s="127"/>
      <c r="CX590" s="127"/>
      <c r="CY590" s="127"/>
      <c r="DH590" s="127"/>
      <c r="DR590" s="127"/>
      <c r="EB590" s="127"/>
      <c r="EL590" s="127"/>
      <c r="EV590" s="127"/>
      <c r="FF590" s="127"/>
      <c r="FP590" s="127"/>
      <c r="FZ590" s="127"/>
      <c r="GJ590" s="127"/>
      <c r="GT590" s="127"/>
      <c r="HD590" s="127"/>
      <c r="HN590" s="127"/>
      <c r="HX590" s="127"/>
      <c r="IH590" s="127"/>
      <c r="IR590" s="127"/>
      <c r="JB590" s="127"/>
      <c r="JL590" s="127"/>
      <c r="JV590" s="127"/>
      <c r="KF590" s="127"/>
      <c r="KP590" s="127"/>
    </row>
    <row xmlns:x14ac="http://schemas.microsoft.com/office/spreadsheetml/2009/9/ac" r="591" s="3" customFormat="true" x14ac:dyDescent="0.25">
      <c r="A591" s="380"/>
      <c r="B591" s="127"/>
      <c r="L591" s="127"/>
      <c r="V591" s="127"/>
      <c r="AF591" s="127"/>
      <c r="AP591" s="127"/>
      <c r="AZ591" s="127"/>
      <c r="BJ591" s="127"/>
      <c r="BT591" s="127"/>
      <c r="CD591" s="127"/>
      <c r="CN591" s="127"/>
      <c r="CX591" s="127"/>
      <c r="CY591" s="127"/>
      <c r="DH591" s="127"/>
      <c r="DR591" s="127"/>
      <c r="EB591" s="127"/>
      <c r="EL591" s="127"/>
      <c r="EV591" s="127"/>
      <c r="FF591" s="127"/>
      <c r="FP591" s="127"/>
      <c r="FZ591" s="127"/>
      <c r="GJ591" s="127"/>
      <c r="GT591" s="127"/>
      <c r="HD591" s="127"/>
      <c r="HN591" s="127"/>
      <c r="HX591" s="127"/>
      <c r="IH591" s="127"/>
      <c r="IR591" s="127"/>
      <c r="JB591" s="127"/>
      <c r="JL591" s="127"/>
      <c r="JV591" s="127"/>
      <c r="KF591" s="127"/>
      <c r="KP591" s="127"/>
    </row>
    <row xmlns:x14ac="http://schemas.microsoft.com/office/spreadsheetml/2009/9/ac" r="592" s="3" customFormat="true" x14ac:dyDescent="0.25">
      <c r="A592" s="380"/>
      <c r="B592" s="127"/>
      <c r="L592" s="127"/>
      <c r="V592" s="127"/>
      <c r="AF592" s="127"/>
      <c r="AP592" s="127"/>
      <c r="AZ592" s="127"/>
      <c r="BJ592" s="127"/>
      <c r="BT592" s="127"/>
      <c r="CD592" s="127"/>
      <c r="CN592" s="127"/>
      <c r="CX592" s="127"/>
      <c r="CY592" s="127"/>
      <c r="DH592" s="127"/>
      <c r="DR592" s="127"/>
      <c r="EB592" s="127"/>
      <c r="EL592" s="127"/>
      <c r="EV592" s="127"/>
      <c r="FF592" s="127"/>
      <c r="FP592" s="127"/>
      <c r="FZ592" s="127"/>
      <c r="GJ592" s="127"/>
      <c r="GT592" s="127"/>
      <c r="HD592" s="127"/>
      <c r="HN592" s="127"/>
      <c r="HX592" s="127"/>
      <c r="IH592" s="127"/>
      <c r="IR592" s="127"/>
      <c r="JB592" s="127"/>
      <c r="JL592" s="127"/>
      <c r="JV592" s="127"/>
      <c r="KF592" s="127"/>
      <c r="KP592" s="127"/>
    </row>
    <row xmlns:x14ac="http://schemas.microsoft.com/office/spreadsheetml/2009/9/ac" r="593" s="3" customFormat="true" x14ac:dyDescent="0.25">
      <c r="A593" s="380"/>
      <c r="B593" s="127"/>
      <c r="L593" s="127"/>
      <c r="V593" s="127"/>
      <c r="AF593" s="127"/>
      <c r="AP593" s="127"/>
      <c r="AZ593" s="127"/>
      <c r="BJ593" s="127"/>
      <c r="BT593" s="127"/>
      <c r="CD593" s="127"/>
      <c r="CN593" s="127"/>
      <c r="CX593" s="127"/>
      <c r="CY593" s="127"/>
      <c r="DH593" s="127"/>
      <c r="DR593" s="127"/>
      <c r="EB593" s="127"/>
      <c r="EL593" s="127"/>
      <c r="EV593" s="127"/>
      <c r="FF593" s="127"/>
      <c r="FP593" s="127"/>
      <c r="FZ593" s="127"/>
      <c r="GJ593" s="127"/>
      <c r="GT593" s="127"/>
      <c r="HD593" s="127"/>
      <c r="HN593" s="127"/>
      <c r="HX593" s="127"/>
      <c r="IH593" s="127"/>
      <c r="IR593" s="127"/>
      <c r="JB593" s="127"/>
      <c r="JL593" s="127"/>
      <c r="JV593" s="127"/>
      <c r="KF593" s="127"/>
      <c r="KP593" s="127"/>
    </row>
    <row xmlns:x14ac="http://schemas.microsoft.com/office/spreadsheetml/2009/9/ac" r="594" s="3" customFormat="true" x14ac:dyDescent="0.25">
      <c r="A594" s="380"/>
      <c r="B594" s="127"/>
      <c r="L594" s="127"/>
      <c r="V594" s="127"/>
      <c r="AF594" s="127"/>
      <c r="AP594" s="127"/>
      <c r="AZ594" s="127"/>
      <c r="BJ594" s="127"/>
      <c r="BT594" s="127"/>
      <c r="CD594" s="127"/>
      <c r="CN594" s="127"/>
      <c r="CX594" s="127"/>
      <c r="CY594" s="127"/>
      <c r="DH594" s="127"/>
      <c r="DR594" s="127"/>
      <c r="EB594" s="127"/>
      <c r="EL594" s="127"/>
      <c r="EV594" s="127"/>
      <c r="FF594" s="127"/>
      <c r="FP594" s="127"/>
      <c r="FZ594" s="127"/>
      <c r="GJ594" s="127"/>
      <c r="GT594" s="127"/>
      <c r="HD594" s="127"/>
      <c r="HN594" s="127"/>
      <c r="HX594" s="127"/>
      <c r="IH594" s="127"/>
      <c r="IR594" s="127"/>
      <c r="JB594" s="127"/>
      <c r="JL594" s="127"/>
      <c r="JV594" s="127"/>
      <c r="KF594" s="127"/>
      <c r="KP594" s="127"/>
    </row>
    <row xmlns:x14ac="http://schemas.microsoft.com/office/spreadsheetml/2009/9/ac" r="595" s="3" customFormat="true" x14ac:dyDescent="0.25">
      <c r="A595" s="380"/>
      <c r="B595" s="127"/>
      <c r="L595" s="127"/>
      <c r="V595" s="127"/>
      <c r="AF595" s="127"/>
      <c r="AP595" s="127"/>
      <c r="AZ595" s="127"/>
      <c r="BJ595" s="127"/>
      <c r="BT595" s="127"/>
      <c r="CD595" s="127"/>
      <c r="CN595" s="127"/>
      <c r="CX595" s="127"/>
      <c r="CY595" s="127"/>
      <c r="DH595" s="127"/>
      <c r="DR595" s="127"/>
      <c r="EB595" s="127"/>
      <c r="EL595" s="127"/>
      <c r="EV595" s="127"/>
      <c r="FF595" s="127"/>
      <c r="FP595" s="127"/>
      <c r="FZ595" s="127"/>
      <c r="GJ595" s="127"/>
      <c r="GT595" s="127"/>
      <c r="HD595" s="127"/>
      <c r="HN595" s="127"/>
      <c r="HX595" s="127"/>
      <c r="IH595" s="127"/>
      <c r="IR595" s="127"/>
      <c r="JB595" s="127"/>
      <c r="JL595" s="127"/>
      <c r="JV595" s="127"/>
      <c r="KF595" s="127"/>
      <c r="KP595" s="127"/>
    </row>
    <row xmlns:x14ac="http://schemas.microsoft.com/office/spreadsheetml/2009/9/ac" r="596" s="3" customFormat="true" x14ac:dyDescent="0.25">
      <c r="A596" s="380"/>
      <c r="B596" s="127"/>
      <c r="L596" s="127"/>
      <c r="V596" s="127"/>
      <c r="AF596" s="127"/>
      <c r="AP596" s="127"/>
      <c r="AZ596" s="127"/>
      <c r="BJ596" s="127"/>
      <c r="BT596" s="127"/>
      <c r="CD596" s="127"/>
      <c r="CN596" s="127"/>
      <c r="CX596" s="127"/>
      <c r="CY596" s="127"/>
      <c r="DH596" s="127"/>
      <c r="DR596" s="127"/>
      <c r="EB596" s="127"/>
      <c r="EL596" s="127"/>
      <c r="EV596" s="127"/>
      <c r="FF596" s="127"/>
      <c r="FP596" s="127"/>
      <c r="FZ596" s="127"/>
      <c r="GJ596" s="127"/>
      <c r="GT596" s="127"/>
      <c r="HD596" s="127"/>
      <c r="HN596" s="127"/>
      <c r="HX596" s="127"/>
      <c r="IH596" s="127"/>
      <c r="IR596" s="127"/>
      <c r="JB596" s="127"/>
      <c r="JL596" s="127"/>
      <c r="JV596" s="127"/>
      <c r="KF596" s="127"/>
      <c r="KP596" s="127"/>
    </row>
    <row xmlns:x14ac="http://schemas.microsoft.com/office/spreadsheetml/2009/9/ac" r="597" s="3" customFormat="true" x14ac:dyDescent="0.25">
      <c r="A597" s="380"/>
      <c r="B597" s="127"/>
      <c r="L597" s="127"/>
      <c r="V597" s="127"/>
      <c r="AF597" s="127"/>
      <c r="AP597" s="127"/>
      <c r="AZ597" s="127"/>
      <c r="BJ597" s="127"/>
      <c r="BT597" s="127"/>
      <c r="CD597" s="127"/>
      <c r="CN597" s="127"/>
      <c r="CX597" s="127"/>
      <c r="CY597" s="127"/>
      <c r="DH597" s="127"/>
      <c r="DR597" s="127"/>
      <c r="EB597" s="127"/>
      <c r="EL597" s="127"/>
      <c r="EV597" s="127"/>
      <c r="FF597" s="127"/>
      <c r="FP597" s="127"/>
      <c r="FZ597" s="127"/>
      <c r="GJ597" s="127"/>
      <c r="GT597" s="127"/>
      <c r="HD597" s="127"/>
      <c r="HN597" s="127"/>
      <c r="HX597" s="127"/>
      <c r="IH597" s="127"/>
      <c r="IR597" s="127"/>
      <c r="JB597" s="127"/>
      <c r="JL597" s="127"/>
      <c r="JV597" s="127"/>
      <c r="KF597" s="127"/>
      <c r="KP597" s="127"/>
    </row>
    <row xmlns:x14ac="http://schemas.microsoft.com/office/spreadsheetml/2009/9/ac" r="598" s="3" customFormat="true" x14ac:dyDescent="0.25">
      <c r="A598" s="380"/>
      <c r="B598" s="127"/>
      <c r="L598" s="127"/>
      <c r="V598" s="127"/>
      <c r="AF598" s="127"/>
      <c r="AP598" s="127"/>
      <c r="AZ598" s="127"/>
      <c r="BJ598" s="127"/>
      <c r="BT598" s="127"/>
      <c r="CD598" s="127"/>
      <c r="CN598" s="127"/>
      <c r="CX598" s="127"/>
      <c r="CY598" s="127"/>
      <c r="DH598" s="127"/>
      <c r="DR598" s="127"/>
      <c r="EB598" s="127"/>
      <c r="EL598" s="127"/>
      <c r="EV598" s="127"/>
      <c r="FF598" s="127"/>
      <c r="FP598" s="127"/>
      <c r="FZ598" s="127"/>
      <c r="GJ598" s="127"/>
      <c r="GT598" s="127"/>
      <c r="HD598" s="127"/>
      <c r="HN598" s="127"/>
      <c r="HX598" s="127"/>
      <c r="IH598" s="127"/>
      <c r="IR598" s="127"/>
      <c r="JB598" s="127"/>
      <c r="JL598" s="127"/>
      <c r="JV598" s="127"/>
      <c r="KF598" s="127"/>
      <c r="KP598" s="127"/>
    </row>
    <row xmlns:x14ac="http://schemas.microsoft.com/office/spreadsheetml/2009/9/ac" r="599" s="3" customFormat="true" x14ac:dyDescent="0.25">
      <c r="A599" s="380"/>
      <c r="B599" s="127"/>
      <c r="L599" s="127"/>
      <c r="V599" s="127"/>
      <c r="AF599" s="127"/>
      <c r="AP599" s="127"/>
      <c r="AZ599" s="127"/>
      <c r="BJ599" s="127"/>
      <c r="BT599" s="127"/>
      <c r="CD599" s="127"/>
      <c r="CN599" s="127"/>
      <c r="CX599" s="127"/>
      <c r="CY599" s="127"/>
      <c r="DH599" s="127"/>
      <c r="DR599" s="127"/>
      <c r="EB599" s="127"/>
      <c r="EL599" s="127"/>
      <c r="EV599" s="127"/>
      <c r="FF599" s="127"/>
      <c r="FP599" s="127"/>
      <c r="FZ599" s="127"/>
      <c r="GJ599" s="127"/>
      <c r="GT599" s="127"/>
      <c r="HD599" s="127"/>
      <c r="HN599" s="127"/>
      <c r="HX599" s="127"/>
      <c r="IH599" s="127"/>
      <c r="IR599" s="127"/>
      <c r="JB599" s="127"/>
      <c r="JL599" s="127"/>
      <c r="JV599" s="127"/>
      <c r="KF599" s="127"/>
      <c r="KP599" s="127"/>
    </row>
    <row xmlns:x14ac="http://schemas.microsoft.com/office/spreadsheetml/2009/9/ac" r="600" s="3" customFormat="true" x14ac:dyDescent="0.25">
      <c r="A600" s="380"/>
      <c r="B600" s="127"/>
      <c r="L600" s="127"/>
      <c r="V600" s="127"/>
      <c r="AF600" s="127"/>
      <c r="AP600" s="127"/>
      <c r="AZ600" s="127"/>
      <c r="BJ600" s="127"/>
      <c r="BT600" s="127"/>
      <c r="CD600" s="127"/>
      <c r="CN600" s="127"/>
      <c r="CX600" s="127"/>
      <c r="CY600" s="127"/>
      <c r="DH600" s="127"/>
      <c r="DR600" s="127"/>
      <c r="EB600" s="127"/>
      <c r="EL600" s="127"/>
      <c r="EV600" s="127"/>
      <c r="FF600" s="127"/>
      <c r="FP600" s="127"/>
      <c r="FZ600" s="127"/>
      <c r="GJ600" s="127"/>
      <c r="GT600" s="127"/>
      <c r="HD600" s="127"/>
      <c r="HN600" s="127"/>
      <c r="HX600" s="127"/>
      <c r="IH600" s="127"/>
      <c r="IR600" s="127"/>
      <c r="JB600" s="127"/>
      <c r="JL600" s="127"/>
      <c r="JV600" s="127"/>
      <c r="KF600" s="127"/>
      <c r="KP600" s="127"/>
    </row>
    <row xmlns:x14ac="http://schemas.microsoft.com/office/spreadsheetml/2009/9/ac" r="601" s="3" customFormat="true" x14ac:dyDescent="0.25">
      <c r="A601" s="380"/>
      <c r="B601" s="127"/>
      <c r="L601" s="127"/>
      <c r="V601" s="127"/>
      <c r="AF601" s="127"/>
      <c r="AP601" s="127"/>
      <c r="AZ601" s="127"/>
      <c r="BJ601" s="127"/>
      <c r="BT601" s="127"/>
      <c r="CD601" s="127"/>
      <c r="CN601" s="127"/>
      <c r="CX601" s="127"/>
      <c r="CY601" s="127"/>
      <c r="DH601" s="127"/>
      <c r="DR601" s="127"/>
      <c r="EB601" s="127"/>
      <c r="EL601" s="127"/>
      <c r="EV601" s="127"/>
      <c r="FF601" s="127"/>
      <c r="FP601" s="127"/>
      <c r="FZ601" s="127"/>
      <c r="GJ601" s="127"/>
      <c r="GT601" s="127"/>
      <c r="HD601" s="127"/>
      <c r="HN601" s="127"/>
      <c r="HX601" s="127"/>
      <c r="IH601" s="127"/>
      <c r="IR601" s="127"/>
      <c r="JB601" s="127"/>
      <c r="JL601" s="127"/>
      <c r="JV601" s="127"/>
      <c r="KF601" s="127"/>
      <c r="KP601" s="127"/>
    </row>
    <row xmlns:x14ac="http://schemas.microsoft.com/office/spreadsheetml/2009/9/ac" r="602" s="3" customFormat="true" x14ac:dyDescent="0.25">
      <c r="A602" s="380"/>
      <c r="B602" s="127"/>
      <c r="L602" s="127"/>
      <c r="V602" s="127"/>
      <c r="AF602" s="127"/>
      <c r="AP602" s="127"/>
      <c r="AZ602" s="127"/>
      <c r="BJ602" s="127"/>
      <c r="BT602" s="127"/>
      <c r="CD602" s="127"/>
      <c r="CN602" s="127"/>
      <c r="CX602" s="127"/>
      <c r="CY602" s="127"/>
      <c r="DH602" s="127"/>
      <c r="DR602" s="127"/>
      <c r="EB602" s="127"/>
      <c r="EL602" s="127"/>
      <c r="EV602" s="127"/>
      <c r="FF602" s="127"/>
      <c r="FP602" s="127"/>
      <c r="FZ602" s="127"/>
      <c r="GJ602" s="127"/>
      <c r="GT602" s="127"/>
      <c r="HD602" s="127"/>
      <c r="HN602" s="127"/>
      <c r="HX602" s="127"/>
      <c r="IH602" s="127"/>
      <c r="IR602" s="127"/>
      <c r="JB602" s="127"/>
      <c r="JL602" s="127"/>
      <c r="JV602" s="127"/>
      <c r="KF602" s="127"/>
      <c r="KP602" s="127"/>
    </row>
    <row xmlns:x14ac="http://schemas.microsoft.com/office/spreadsheetml/2009/9/ac" r="603" s="3" customFormat="true" x14ac:dyDescent="0.25">
      <c r="A603" s="380"/>
      <c r="B603" s="127"/>
      <c r="L603" s="127"/>
      <c r="V603" s="127"/>
      <c r="AF603" s="127"/>
      <c r="AP603" s="127"/>
      <c r="AZ603" s="127"/>
      <c r="BJ603" s="127"/>
      <c r="BT603" s="127"/>
      <c r="CD603" s="127"/>
      <c r="CN603" s="127"/>
      <c r="CX603" s="127"/>
      <c r="CY603" s="127"/>
      <c r="DH603" s="127"/>
      <c r="DR603" s="127"/>
      <c r="EB603" s="127"/>
      <c r="EL603" s="127"/>
      <c r="EV603" s="127"/>
      <c r="FF603" s="127"/>
      <c r="FP603" s="127"/>
      <c r="FZ603" s="127"/>
      <c r="GJ603" s="127"/>
      <c r="GT603" s="127"/>
      <c r="HD603" s="127"/>
      <c r="HN603" s="127"/>
      <c r="HX603" s="127"/>
      <c r="IH603" s="127"/>
      <c r="IR603" s="127"/>
      <c r="JB603" s="127"/>
      <c r="JL603" s="127"/>
      <c r="JV603" s="127"/>
      <c r="KF603" s="127"/>
      <c r="KP603" s="127"/>
    </row>
    <row xmlns:x14ac="http://schemas.microsoft.com/office/spreadsheetml/2009/9/ac" r="604" s="3" customFormat="true" x14ac:dyDescent="0.25">
      <c r="A604" s="380"/>
      <c r="B604" s="127"/>
      <c r="L604" s="127"/>
      <c r="V604" s="127"/>
      <c r="AF604" s="127"/>
      <c r="AP604" s="127"/>
      <c r="AZ604" s="127"/>
      <c r="BJ604" s="127"/>
      <c r="BT604" s="127"/>
      <c r="CD604" s="127"/>
      <c r="CN604" s="127"/>
      <c r="CX604" s="127"/>
      <c r="CY604" s="127"/>
      <c r="DH604" s="127"/>
      <c r="DR604" s="127"/>
      <c r="EB604" s="127"/>
      <c r="EL604" s="127"/>
      <c r="EV604" s="127"/>
      <c r="FF604" s="127"/>
      <c r="FP604" s="127"/>
      <c r="FZ604" s="127"/>
      <c r="GJ604" s="127"/>
      <c r="GT604" s="127"/>
      <c r="HD604" s="127"/>
      <c r="HN604" s="127"/>
      <c r="HX604" s="127"/>
      <c r="IH604" s="127"/>
      <c r="IR604" s="127"/>
      <c r="JB604" s="127"/>
      <c r="JL604" s="127"/>
      <c r="JV604" s="127"/>
      <c r="KF604" s="127"/>
      <c r="KP604" s="127"/>
    </row>
    <row xmlns:x14ac="http://schemas.microsoft.com/office/spreadsheetml/2009/9/ac" r="605" s="3" customFormat="true" x14ac:dyDescent="0.25">
      <c r="A605" s="380"/>
      <c r="B605" s="127"/>
      <c r="L605" s="127"/>
      <c r="V605" s="127"/>
      <c r="AF605" s="127"/>
      <c r="AP605" s="127"/>
      <c r="AZ605" s="127"/>
      <c r="BJ605" s="127"/>
      <c r="BT605" s="127"/>
      <c r="CD605" s="127"/>
      <c r="CN605" s="127"/>
      <c r="CX605" s="127"/>
      <c r="CY605" s="127"/>
      <c r="DH605" s="127"/>
      <c r="DR605" s="127"/>
      <c r="EB605" s="127"/>
      <c r="EL605" s="127"/>
      <c r="EV605" s="127"/>
      <c r="FF605" s="127"/>
      <c r="FP605" s="127"/>
      <c r="FZ605" s="127"/>
      <c r="GJ605" s="127"/>
      <c r="GT605" s="127"/>
      <c r="HD605" s="127"/>
      <c r="HN605" s="127"/>
      <c r="HX605" s="127"/>
      <c r="IH605" s="127"/>
      <c r="IR605" s="127"/>
      <c r="JB605" s="127"/>
      <c r="JL605" s="127"/>
      <c r="JV605" s="127"/>
      <c r="KF605" s="127"/>
      <c r="KP605" s="127"/>
    </row>
    <row xmlns:x14ac="http://schemas.microsoft.com/office/spreadsheetml/2009/9/ac" r="606" s="3" customFormat="true" x14ac:dyDescent="0.25">
      <c r="A606" s="380"/>
      <c r="B606" s="127"/>
      <c r="L606" s="127"/>
      <c r="V606" s="127"/>
      <c r="AF606" s="127"/>
      <c r="AP606" s="127"/>
      <c r="AZ606" s="127"/>
      <c r="BJ606" s="127"/>
      <c r="BT606" s="127"/>
      <c r="CD606" s="127"/>
      <c r="CN606" s="127"/>
      <c r="CX606" s="127"/>
      <c r="CY606" s="127"/>
      <c r="DH606" s="127"/>
      <c r="DR606" s="127"/>
      <c r="EB606" s="127"/>
      <c r="EL606" s="127"/>
      <c r="EV606" s="127"/>
      <c r="FF606" s="127"/>
      <c r="FP606" s="127"/>
      <c r="FZ606" s="127"/>
      <c r="GJ606" s="127"/>
      <c r="GT606" s="127"/>
      <c r="HD606" s="127"/>
      <c r="HN606" s="127"/>
      <c r="HX606" s="127"/>
      <c r="IH606" s="127"/>
      <c r="IR606" s="127"/>
      <c r="JB606" s="127"/>
      <c r="JL606" s="127"/>
      <c r="JV606" s="127"/>
      <c r="KF606" s="127"/>
      <c r="KP606" s="127"/>
    </row>
    <row xmlns:x14ac="http://schemas.microsoft.com/office/spreadsheetml/2009/9/ac" r="607" s="3" customFormat="true" x14ac:dyDescent="0.25">
      <c r="A607" s="380"/>
      <c r="B607" s="127"/>
      <c r="L607" s="127"/>
      <c r="V607" s="127"/>
      <c r="AF607" s="127"/>
      <c r="AP607" s="127"/>
      <c r="AZ607" s="127"/>
      <c r="BJ607" s="127"/>
      <c r="BT607" s="127"/>
      <c r="CD607" s="127"/>
      <c r="CN607" s="127"/>
      <c r="CX607" s="127"/>
      <c r="CY607" s="127"/>
      <c r="DH607" s="127"/>
      <c r="DR607" s="127"/>
      <c r="EB607" s="127"/>
      <c r="EL607" s="127"/>
      <c r="EV607" s="127"/>
      <c r="FF607" s="127"/>
      <c r="FP607" s="127"/>
      <c r="FZ607" s="127"/>
      <c r="GJ607" s="127"/>
      <c r="GT607" s="127"/>
      <c r="HD607" s="127"/>
      <c r="HN607" s="127"/>
      <c r="HX607" s="127"/>
      <c r="IH607" s="127"/>
      <c r="IR607" s="127"/>
      <c r="JB607" s="127"/>
      <c r="JL607" s="127"/>
      <c r="JV607" s="127"/>
      <c r="KF607" s="127"/>
      <c r="KP607" s="127"/>
    </row>
    <row xmlns:x14ac="http://schemas.microsoft.com/office/spreadsheetml/2009/9/ac" r="608" s="3" customFormat="true" x14ac:dyDescent="0.25">
      <c r="A608" s="380"/>
      <c r="B608" s="127"/>
      <c r="L608" s="127"/>
      <c r="V608" s="127"/>
      <c r="AF608" s="127"/>
      <c r="AP608" s="127"/>
      <c r="AZ608" s="127"/>
      <c r="BJ608" s="127"/>
      <c r="BT608" s="127"/>
      <c r="CD608" s="127"/>
      <c r="CN608" s="127"/>
      <c r="CX608" s="127"/>
      <c r="CY608" s="127"/>
      <c r="DH608" s="127"/>
      <c r="DR608" s="127"/>
      <c r="EB608" s="127"/>
      <c r="EL608" s="127"/>
      <c r="EV608" s="127"/>
      <c r="FF608" s="127"/>
      <c r="FP608" s="127"/>
      <c r="FZ608" s="127"/>
      <c r="GJ608" s="127"/>
      <c r="GT608" s="127"/>
      <c r="HD608" s="127"/>
      <c r="HN608" s="127"/>
      <c r="HX608" s="127"/>
      <c r="IH608" s="127"/>
      <c r="IR608" s="127"/>
      <c r="JB608" s="127"/>
      <c r="JL608" s="127"/>
      <c r="JV608" s="127"/>
      <c r="KF608" s="127"/>
      <c r="KP608" s="127"/>
    </row>
    <row xmlns:x14ac="http://schemas.microsoft.com/office/spreadsheetml/2009/9/ac" r="609" s="3" customFormat="true" x14ac:dyDescent="0.25">
      <c r="A609" s="380"/>
      <c r="B609" s="127"/>
      <c r="L609" s="127"/>
      <c r="V609" s="127"/>
      <c r="AF609" s="127"/>
      <c r="AP609" s="127"/>
      <c r="AZ609" s="127"/>
      <c r="BJ609" s="127"/>
      <c r="BT609" s="127"/>
      <c r="CD609" s="127"/>
      <c r="CN609" s="127"/>
      <c r="CX609" s="127"/>
      <c r="CY609" s="127"/>
      <c r="DH609" s="127"/>
      <c r="DR609" s="127"/>
      <c r="EB609" s="127"/>
      <c r="EL609" s="127"/>
      <c r="EV609" s="127"/>
      <c r="FF609" s="127"/>
      <c r="FP609" s="127"/>
      <c r="FZ609" s="127"/>
      <c r="GJ609" s="127"/>
      <c r="GT609" s="127"/>
      <c r="HD609" s="127"/>
      <c r="HN609" s="127"/>
      <c r="HX609" s="127"/>
      <c r="IH609" s="127"/>
      <c r="IR609" s="127"/>
      <c r="JB609" s="127"/>
      <c r="JL609" s="127"/>
      <c r="JV609" s="127"/>
      <c r="KF609" s="127"/>
      <c r="KP609" s="127"/>
    </row>
    <row xmlns:x14ac="http://schemas.microsoft.com/office/spreadsheetml/2009/9/ac" r="610" s="3" customFormat="true" x14ac:dyDescent="0.25">
      <c r="A610" s="380"/>
      <c r="B610" s="127"/>
      <c r="L610" s="127"/>
      <c r="V610" s="127"/>
      <c r="AF610" s="127"/>
      <c r="AP610" s="127"/>
      <c r="AZ610" s="127"/>
      <c r="BJ610" s="127"/>
      <c r="BT610" s="127"/>
      <c r="CD610" s="127"/>
      <c r="CN610" s="127"/>
      <c r="CX610" s="127"/>
      <c r="CY610" s="127"/>
      <c r="DH610" s="127"/>
      <c r="DR610" s="127"/>
      <c r="EB610" s="127"/>
      <c r="EL610" s="127"/>
      <c r="EV610" s="127"/>
      <c r="FF610" s="127"/>
      <c r="FP610" s="127"/>
      <c r="FZ610" s="127"/>
      <c r="GJ610" s="127"/>
      <c r="GT610" s="127"/>
      <c r="HD610" s="127"/>
      <c r="HN610" s="127"/>
      <c r="HX610" s="127"/>
      <c r="IH610" s="127"/>
      <c r="IR610" s="127"/>
      <c r="JB610" s="127"/>
      <c r="JL610" s="127"/>
      <c r="JV610" s="127"/>
      <c r="KF610" s="127"/>
      <c r="KP610" s="127"/>
    </row>
    <row xmlns:x14ac="http://schemas.microsoft.com/office/spreadsheetml/2009/9/ac" r="611" s="3" customFormat="true" x14ac:dyDescent="0.25">
      <c r="A611" s="380"/>
      <c r="B611" s="127"/>
      <c r="L611" s="127"/>
      <c r="V611" s="127"/>
      <c r="AF611" s="127"/>
      <c r="AP611" s="127"/>
      <c r="AZ611" s="127"/>
      <c r="BJ611" s="127"/>
      <c r="BT611" s="127"/>
      <c r="CD611" s="127"/>
      <c r="CN611" s="127"/>
      <c r="CX611" s="127"/>
      <c r="CY611" s="127"/>
      <c r="DH611" s="127"/>
      <c r="DR611" s="127"/>
      <c r="EB611" s="127"/>
      <c r="EL611" s="127"/>
      <c r="EV611" s="127"/>
      <c r="FF611" s="127"/>
      <c r="FP611" s="127"/>
      <c r="FZ611" s="127"/>
      <c r="GJ611" s="127"/>
      <c r="GT611" s="127"/>
      <c r="HD611" s="127"/>
      <c r="HN611" s="127"/>
      <c r="HX611" s="127"/>
      <c r="IH611" s="127"/>
      <c r="IR611" s="127"/>
      <c r="JB611" s="127"/>
      <c r="JL611" s="127"/>
      <c r="JV611" s="127"/>
      <c r="KF611" s="127"/>
      <c r="KP611" s="127"/>
    </row>
    <row xmlns:x14ac="http://schemas.microsoft.com/office/spreadsheetml/2009/9/ac" r="612" s="3" customFormat="true" x14ac:dyDescent="0.25">
      <c r="A612" s="380"/>
      <c r="B612" s="127"/>
      <c r="L612" s="127"/>
      <c r="V612" s="127"/>
      <c r="AF612" s="127"/>
      <c r="AP612" s="127"/>
      <c r="AZ612" s="127"/>
      <c r="BJ612" s="127"/>
      <c r="BT612" s="127"/>
      <c r="CD612" s="127"/>
      <c r="CN612" s="127"/>
      <c r="CX612" s="127"/>
      <c r="CY612" s="127"/>
      <c r="DH612" s="127"/>
      <c r="DR612" s="127"/>
      <c r="EB612" s="127"/>
      <c r="EL612" s="127"/>
      <c r="EV612" s="127"/>
      <c r="FF612" s="127"/>
      <c r="FP612" s="127"/>
      <c r="FZ612" s="127"/>
      <c r="GJ612" s="127"/>
      <c r="GT612" s="127"/>
      <c r="HD612" s="127"/>
      <c r="HN612" s="127"/>
      <c r="HX612" s="127"/>
      <c r="IH612" s="127"/>
      <c r="IR612" s="127"/>
      <c r="JB612" s="127"/>
      <c r="JL612" s="127"/>
      <c r="JV612" s="127"/>
      <c r="KF612" s="127"/>
      <c r="KP612" s="127"/>
    </row>
    <row xmlns:x14ac="http://schemas.microsoft.com/office/spreadsheetml/2009/9/ac" r="613" s="3" customFormat="true" x14ac:dyDescent="0.25">
      <c r="A613" s="380"/>
      <c r="B613" s="127"/>
      <c r="L613" s="127"/>
      <c r="V613" s="127"/>
      <c r="AF613" s="127"/>
      <c r="AP613" s="127"/>
      <c r="AZ613" s="127"/>
      <c r="BJ613" s="127"/>
      <c r="BT613" s="127"/>
      <c r="CD613" s="127"/>
      <c r="CN613" s="127"/>
      <c r="CX613" s="127"/>
      <c r="CY613" s="127"/>
      <c r="DH613" s="127"/>
      <c r="DR613" s="127"/>
      <c r="EB613" s="127"/>
      <c r="EL613" s="127"/>
      <c r="EV613" s="127"/>
      <c r="FF613" s="127"/>
      <c r="FP613" s="127"/>
      <c r="FZ613" s="127"/>
      <c r="GJ613" s="127"/>
      <c r="GT613" s="127"/>
      <c r="HD613" s="127"/>
      <c r="HN613" s="127"/>
      <c r="HX613" s="127"/>
      <c r="IH613" s="127"/>
      <c r="IR613" s="127"/>
      <c r="JB613" s="127"/>
      <c r="JL613" s="127"/>
      <c r="JV613" s="127"/>
      <c r="KF613" s="127"/>
      <c r="KP613" s="127"/>
    </row>
    <row xmlns:x14ac="http://schemas.microsoft.com/office/spreadsheetml/2009/9/ac" r="614" s="3" customFormat="true" x14ac:dyDescent="0.25">
      <c r="A614" s="380"/>
      <c r="B614" s="127"/>
      <c r="L614" s="127"/>
      <c r="V614" s="127"/>
      <c r="AF614" s="127"/>
      <c r="AP614" s="127"/>
      <c r="AZ614" s="127"/>
      <c r="BJ614" s="127"/>
      <c r="BT614" s="127"/>
      <c r="CD614" s="127"/>
      <c r="CN614" s="127"/>
      <c r="CX614" s="127"/>
      <c r="CY614" s="127"/>
      <c r="DH614" s="127"/>
      <c r="DR614" s="127"/>
      <c r="EB614" s="127"/>
      <c r="EL614" s="127"/>
      <c r="EV614" s="127"/>
      <c r="FF614" s="127"/>
      <c r="FP614" s="127"/>
      <c r="FZ614" s="127"/>
      <c r="GJ614" s="127"/>
      <c r="GT614" s="127"/>
      <c r="HD614" s="127"/>
      <c r="HN614" s="127"/>
      <c r="HX614" s="127"/>
      <c r="IH614" s="127"/>
      <c r="IR614" s="127"/>
      <c r="JB614" s="127"/>
      <c r="JL614" s="127"/>
      <c r="JV614" s="127"/>
      <c r="KF614" s="127"/>
      <c r="KP614" s="127"/>
    </row>
    <row xmlns:x14ac="http://schemas.microsoft.com/office/spreadsheetml/2009/9/ac" r="615" s="3" customFormat="true" x14ac:dyDescent="0.25">
      <c r="A615" s="380"/>
      <c r="B615" s="127"/>
      <c r="L615" s="127"/>
      <c r="V615" s="127"/>
      <c r="AF615" s="127"/>
      <c r="AP615" s="127"/>
      <c r="AZ615" s="127"/>
      <c r="BJ615" s="127"/>
      <c r="BT615" s="127"/>
      <c r="CD615" s="127"/>
      <c r="CN615" s="127"/>
      <c r="CX615" s="127"/>
      <c r="CY615" s="127"/>
      <c r="DH615" s="127"/>
      <c r="DR615" s="127"/>
      <c r="EB615" s="127"/>
      <c r="EL615" s="127"/>
      <c r="EV615" s="127"/>
      <c r="FF615" s="127"/>
      <c r="FP615" s="127"/>
      <c r="FZ615" s="127"/>
      <c r="GJ615" s="127"/>
      <c r="GT615" s="127"/>
      <c r="HD615" s="127"/>
      <c r="HN615" s="127"/>
      <c r="HX615" s="127"/>
      <c r="IH615" s="127"/>
      <c r="IR615" s="127"/>
      <c r="JB615" s="127"/>
      <c r="JL615" s="127"/>
      <c r="JV615" s="127"/>
      <c r="KF615" s="127"/>
      <c r="KP615" s="127"/>
    </row>
    <row xmlns:x14ac="http://schemas.microsoft.com/office/spreadsheetml/2009/9/ac" r="616" s="3" customFormat="true" x14ac:dyDescent="0.25">
      <c r="A616" s="380"/>
      <c r="B616" s="127"/>
      <c r="L616" s="127"/>
      <c r="V616" s="127"/>
      <c r="AF616" s="127"/>
      <c r="AP616" s="127"/>
      <c r="AZ616" s="127"/>
      <c r="BJ616" s="127"/>
      <c r="BT616" s="127"/>
      <c r="CD616" s="127"/>
      <c r="CN616" s="127"/>
      <c r="CX616" s="127"/>
      <c r="CY616" s="127"/>
      <c r="DH616" s="127"/>
      <c r="DR616" s="127"/>
      <c r="EB616" s="127"/>
      <c r="EL616" s="127"/>
      <c r="EV616" s="127"/>
      <c r="FF616" s="127"/>
      <c r="FP616" s="127"/>
      <c r="FZ616" s="127"/>
      <c r="GJ616" s="127"/>
      <c r="GT616" s="127"/>
      <c r="HD616" s="127"/>
      <c r="HN616" s="127"/>
      <c r="HX616" s="127"/>
      <c r="IH616" s="127"/>
      <c r="IR616" s="127"/>
      <c r="JB616" s="127"/>
      <c r="JL616" s="127"/>
      <c r="JV616" s="127"/>
      <c r="KF616" s="127"/>
      <c r="KP616" s="127"/>
    </row>
    <row xmlns:x14ac="http://schemas.microsoft.com/office/spreadsheetml/2009/9/ac" r="617" s="3" customFormat="true" x14ac:dyDescent="0.25">
      <c r="A617" s="380"/>
      <c r="B617" s="127"/>
      <c r="L617" s="127"/>
      <c r="V617" s="127"/>
      <c r="AF617" s="127"/>
      <c r="AP617" s="127"/>
      <c r="AZ617" s="127"/>
      <c r="BJ617" s="127"/>
      <c r="BT617" s="127"/>
      <c r="CD617" s="127"/>
      <c r="CN617" s="127"/>
      <c r="CX617" s="127"/>
      <c r="CY617" s="127"/>
      <c r="DH617" s="127"/>
      <c r="DR617" s="127"/>
      <c r="EB617" s="127"/>
      <c r="EL617" s="127"/>
      <c r="EV617" s="127"/>
      <c r="FF617" s="127"/>
      <c r="FP617" s="127"/>
      <c r="FZ617" s="127"/>
      <c r="GJ617" s="127"/>
      <c r="GT617" s="127"/>
      <c r="HD617" s="127"/>
      <c r="HN617" s="127"/>
      <c r="HX617" s="127"/>
      <c r="IH617" s="127"/>
      <c r="IR617" s="127"/>
      <c r="JB617" s="127"/>
      <c r="JL617" s="127"/>
      <c r="JV617" s="127"/>
      <c r="KF617" s="127"/>
      <c r="KP617" s="127"/>
    </row>
    <row xmlns:x14ac="http://schemas.microsoft.com/office/spreadsheetml/2009/9/ac" r="618" s="3" customFormat="true" x14ac:dyDescent="0.25">
      <c r="A618" s="380"/>
      <c r="B618" s="127"/>
      <c r="L618" s="127"/>
      <c r="V618" s="127"/>
      <c r="AF618" s="127"/>
      <c r="AP618" s="127"/>
      <c r="AZ618" s="127"/>
      <c r="BJ618" s="127"/>
      <c r="BT618" s="127"/>
      <c r="CD618" s="127"/>
      <c r="CN618" s="127"/>
      <c r="CX618" s="127"/>
      <c r="CY618" s="127"/>
      <c r="DH618" s="127"/>
      <c r="DR618" s="127"/>
      <c r="EB618" s="127"/>
      <c r="EL618" s="127"/>
      <c r="EV618" s="127"/>
      <c r="FF618" s="127"/>
      <c r="FP618" s="127"/>
      <c r="FZ618" s="127"/>
      <c r="GJ618" s="127"/>
      <c r="GT618" s="127"/>
      <c r="HD618" s="127"/>
      <c r="HN618" s="127"/>
      <c r="HX618" s="127"/>
      <c r="IH618" s="127"/>
      <c r="IR618" s="127"/>
      <c r="JB618" s="127"/>
      <c r="JL618" s="127"/>
      <c r="JV618" s="127"/>
      <c r="KF618" s="127"/>
      <c r="KP618" s="127"/>
    </row>
    <row xmlns:x14ac="http://schemas.microsoft.com/office/spreadsheetml/2009/9/ac" r="619" s="3" customFormat="true" x14ac:dyDescent="0.25">
      <c r="A619" s="380"/>
      <c r="B619" s="127"/>
      <c r="L619" s="127"/>
      <c r="V619" s="127"/>
      <c r="AF619" s="127"/>
      <c r="AP619" s="127"/>
      <c r="AZ619" s="127"/>
      <c r="BJ619" s="127"/>
      <c r="BT619" s="127"/>
      <c r="CD619" s="127"/>
      <c r="CN619" s="127"/>
      <c r="CX619" s="127"/>
      <c r="CY619" s="127"/>
      <c r="DH619" s="127"/>
      <c r="DR619" s="127"/>
      <c r="EB619" s="127"/>
      <c r="EL619" s="127"/>
      <c r="EV619" s="127"/>
      <c r="FF619" s="127"/>
      <c r="FP619" s="127"/>
      <c r="FZ619" s="127"/>
      <c r="GJ619" s="127"/>
      <c r="GT619" s="127"/>
      <c r="HD619" s="127"/>
      <c r="HN619" s="127"/>
      <c r="HX619" s="127"/>
      <c r="IH619" s="127"/>
      <c r="IR619" s="127"/>
      <c r="JB619" s="127"/>
      <c r="JL619" s="127"/>
      <c r="JV619" s="127"/>
      <c r="KF619" s="127"/>
      <c r="KP619" s="127"/>
    </row>
    <row xmlns:x14ac="http://schemas.microsoft.com/office/spreadsheetml/2009/9/ac" r="620" s="3" customFormat="true" x14ac:dyDescent="0.25">
      <c r="A620" s="380"/>
      <c r="B620" s="127"/>
      <c r="L620" s="127"/>
      <c r="V620" s="127"/>
      <c r="AF620" s="127"/>
      <c r="AP620" s="127"/>
      <c r="AZ620" s="127"/>
      <c r="BJ620" s="127"/>
      <c r="BT620" s="127"/>
      <c r="CD620" s="127"/>
      <c r="CN620" s="127"/>
      <c r="CX620" s="127"/>
      <c r="CY620" s="127"/>
      <c r="DH620" s="127"/>
      <c r="DR620" s="127"/>
      <c r="EB620" s="127"/>
      <c r="EL620" s="127"/>
      <c r="EV620" s="127"/>
      <c r="FF620" s="127"/>
      <c r="FP620" s="127"/>
      <c r="FZ620" s="127"/>
      <c r="GJ620" s="127"/>
      <c r="GT620" s="127"/>
      <c r="HD620" s="127"/>
      <c r="HN620" s="127"/>
      <c r="HX620" s="127"/>
      <c r="IH620" s="127"/>
      <c r="IR620" s="127"/>
      <c r="JB620" s="127"/>
      <c r="JL620" s="127"/>
      <c r="JV620" s="127"/>
      <c r="KF620" s="127"/>
      <c r="KP620" s="127"/>
    </row>
    <row xmlns:x14ac="http://schemas.microsoft.com/office/spreadsheetml/2009/9/ac" r="621" s="3" customFormat="true" x14ac:dyDescent="0.25">
      <c r="A621" s="380"/>
      <c r="B621" s="127"/>
      <c r="L621" s="127"/>
      <c r="V621" s="127"/>
      <c r="AF621" s="127"/>
      <c r="AP621" s="127"/>
      <c r="AZ621" s="127"/>
      <c r="BJ621" s="127"/>
      <c r="BT621" s="127"/>
      <c r="CD621" s="127"/>
      <c r="CN621" s="127"/>
      <c r="CX621" s="127"/>
      <c r="CY621" s="127"/>
      <c r="DH621" s="127"/>
      <c r="DR621" s="127"/>
      <c r="EB621" s="127"/>
      <c r="EL621" s="127"/>
      <c r="EV621" s="127"/>
      <c r="FF621" s="127"/>
      <c r="FP621" s="127"/>
      <c r="FZ621" s="127"/>
      <c r="GJ621" s="127"/>
      <c r="GT621" s="127"/>
      <c r="HD621" s="127"/>
      <c r="HN621" s="127"/>
      <c r="HX621" s="127"/>
      <c r="IH621" s="127"/>
      <c r="IR621" s="127"/>
      <c r="JB621" s="127"/>
      <c r="JL621" s="127"/>
      <c r="JV621" s="127"/>
      <c r="KF621" s="127"/>
      <c r="KP621" s="127"/>
    </row>
    <row xmlns:x14ac="http://schemas.microsoft.com/office/spreadsheetml/2009/9/ac" r="622" s="3" customFormat="true" x14ac:dyDescent="0.25">
      <c r="A622" s="380"/>
      <c r="B622" s="127"/>
      <c r="L622" s="127"/>
      <c r="V622" s="127"/>
      <c r="AF622" s="127"/>
      <c r="AP622" s="127"/>
      <c r="AZ622" s="127"/>
      <c r="BJ622" s="127"/>
      <c r="BT622" s="127"/>
      <c r="CD622" s="127"/>
      <c r="CN622" s="127"/>
      <c r="CX622" s="127"/>
      <c r="CY622" s="127"/>
      <c r="DH622" s="127"/>
      <c r="DR622" s="127"/>
      <c r="EB622" s="127"/>
      <c r="EL622" s="127"/>
      <c r="EV622" s="127"/>
      <c r="FF622" s="127"/>
      <c r="FP622" s="127"/>
      <c r="FZ622" s="127"/>
      <c r="GJ622" s="127"/>
      <c r="GT622" s="127"/>
      <c r="HD622" s="127"/>
      <c r="HN622" s="127"/>
      <c r="HX622" s="127"/>
      <c r="IH622" s="127"/>
      <c r="IR622" s="127"/>
      <c r="JB622" s="127"/>
      <c r="JL622" s="127"/>
      <c r="JV622" s="127"/>
      <c r="KF622" s="127"/>
      <c r="KP622" s="127"/>
    </row>
    <row xmlns:x14ac="http://schemas.microsoft.com/office/spreadsheetml/2009/9/ac" r="623" s="3" customFormat="true" x14ac:dyDescent="0.25">
      <c r="A623" s="380"/>
      <c r="B623" s="127"/>
      <c r="L623" s="127"/>
      <c r="V623" s="127"/>
      <c r="AF623" s="127"/>
      <c r="AP623" s="127"/>
      <c r="AZ623" s="127"/>
      <c r="BJ623" s="127"/>
      <c r="BT623" s="127"/>
      <c r="CD623" s="127"/>
      <c r="CN623" s="127"/>
      <c r="CX623" s="127"/>
      <c r="CY623" s="127"/>
      <c r="DH623" s="127"/>
      <c r="DR623" s="127"/>
      <c r="EB623" s="127"/>
      <c r="EL623" s="127"/>
      <c r="EV623" s="127"/>
      <c r="FF623" s="127"/>
      <c r="FP623" s="127"/>
      <c r="FZ623" s="127"/>
      <c r="GJ623" s="127"/>
      <c r="GT623" s="127"/>
      <c r="HD623" s="127"/>
      <c r="HN623" s="127"/>
      <c r="HX623" s="127"/>
      <c r="IH623" s="127"/>
      <c r="IR623" s="127"/>
      <c r="JB623" s="127"/>
      <c r="JL623" s="127"/>
      <c r="JV623" s="127"/>
      <c r="KF623" s="127"/>
      <c r="KP623" s="127"/>
    </row>
    <row xmlns:x14ac="http://schemas.microsoft.com/office/spreadsheetml/2009/9/ac" r="624" s="3" customFormat="true" x14ac:dyDescent="0.25">
      <c r="A624" s="380"/>
      <c r="B624" s="127"/>
      <c r="L624" s="127"/>
      <c r="V624" s="127"/>
      <c r="AF624" s="127"/>
      <c r="AP624" s="127"/>
      <c r="AZ624" s="127"/>
      <c r="BJ624" s="127"/>
      <c r="BT624" s="127"/>
      <c r="CD624" s="127"/>
      <c r="CN624" s="127"/>
      <c r="CX624" s="127"/>
      <c r="CY624" s="127"/>
      <c r="DH624" s="127"/>
      <c r="DR624" s="127"/>
      <c r="EB624" s="127"/>
      <c r="EL624" s="127"/>
      <c r="EV624" s="127"/>
      <c r="FF624" s="127"/>
      <c r="FP624" s="127"/>
      <c r="FZ624" s="127"/>
      <c r="GJ624" s="127"/>
      <c r="GT624" s="127"/>
      <c r="HD624" s="127"/>
      <c r="HN624" s="127"/>
      <c r="HX624" s="127"/>
      <c r="IH624" s="127"/>
      <c r="IR624" s="127"/>
      <c r="JB624" s="127"/>
      <c r="JL624" s="127"/>
      <c r="JV624" s="127"/>
      <c r="KF624" s="127"/>
      <c r="KP624" s="127"/>
    </row>
    <row xmlns:x14ac="http://schemas.microsoft.com/office/spreadsheetml/2009/9/ac" r="625" s="3" customFormat="true" x14ac:dyDescent="0.25">
      <c r="A625" s="380"/>
      <c r="B625" s="127"/>
      <c r="L625" s="127"/>
      <c r="V625" s="127"/>
      <c r="AF625" s="127"/>
      <c r="AP625" s="127"/>
      <c r="AZ625" s="127"/>
      <c r="BJ625" s="127"/>
      <c r="BT625" s="127"/>
      <c r="CD625" s="127"/>
      <c r="CN625" s="127"/>
      <c r="CX625" s="127"/>
      <c r="CY625" s="127"/>
      <c r="DH625" s="127"/>
      <c r="DR625" s="127"/>
      <c r="EB625" s="127"/>
      <c r="EL625" s="127"/>
      <c r="EV625" s="127"/>
      <c r="FF625" s="127"/>
      <c r="FP625" s="127"/>
      <c r="FZ625" s="127"/>
      <c r="GJ625" s="127"/>
      <c r="GT625" s="127"/>
      <c r="HD625" s="127"/>
      <c r="HN625" s="127"/>
      <c r="HX625" s="127"/>
      <c r="IH625" s="127"/>
      <c r="IR625" s="127"/>
      <c r="JB625" s="127"/>
      <c r="JL625" s="127"/>
      <c r="JV625" s="127"/>
      <c r="KF625" s="127"/>
      <c r="KP625" s="127"/>
    </row>
    <row xmlns:x14ac="http://schemas.microsoft.com/office/spreadsheetml/2009/9/ac" r="626" s="3" customFormat="true" x14ac:dyDescent="0.25">
      <c r="A626" s="380"/>
      <c r="B626" s="127"/>
      <c r="L626" s="127"/>
      <c r="V626" s="127"/>
      <c r="AF626" s="127"/>
      <c r="AP626" s="127"/>
      <c r="AZ626" s="127"/>
      <c r="BJ626" s="127"/>
      <c r="BT626" s="127"/>
      <c r="CD626" s="127"/>
      <c r="CN626" s="127"/>
      <c r="CX626" s="127"/>
      <c r="CY626" s="127"/>
      <c r="DH626" s="127"/>
      <c r="DR626" s="127"/>
      <c r="EB626" s="127"/>
      <c r="EL626" s="127"/>
      <c r="EV626" s="127"/>
      <c r="FF626" s="127"/>
      <c r="FP626" s="127"/>
      <c r="FZ626" s="127"/>
      <c r="GJ626" s="127"/>
      <c r="GT626" s="127"/>
      <c r="HD626" s="127"/>
      <c r="HN626" s="127"/>
      <c r="HX626" s="127"/>
      <c r="IH626" s="127"/>
      <c r="IR626" s="127"/>
      <c r="JB626" s="127"/>
      <c r="JL626" s="127"/>
      <c r="JV626" s="127"/>
      <c r="KF626" s="127"/>
      <c r="KP626" s="127"/>
    </row>
    <row xmlns:x14ac="http://schemas.microsoft.com/office/spreadsheetml/2009/9/ac" r="627" s="3" customFormat="true" x14ac:dyDescent="0.25">
      <c r="A627" s="380"/>
      <c r="B627" s="127"/>
      <c r="L627" s="127"/>
      <c r="V627" s="127"/>
      <c r="AF627" s="127"/>
      <c r="AP627" s="127"/>
      <c r="AZ627" s="127"/>
      <c r="BJ627" s="127"/>
      <c r="BT627" s="127"/>
      <c r="CD627" s="127"/>
      <c r="CN627" s="127"/>
      <c r="CX627" s="127"/>
      <c r="CY627" s="127"/>
      <c r="DH627" s="127"/>
      <c r="DR627" s="127"/>
      <c r="EB627" s="127"/>
      <c r="EL627" s="127"/>
      <c r="EV627" s="127"/>
      <c r="FF627" s="127"/>
      <c r="FP627" s="127"/>
      <c r="FZ627" s="127"/>
      <c r="GJ627" s="127"/>
      <c r="GT627" s="127"/>
      <c r="HD627" s="127"/>
      <c r="HN627" s="127"/>
      <c r="HX627" s="127"/>
      <c r="IH627" s="127"/>
      <c r="IR627" s="127"/>
      <c r="JB627" s="127"/>
      <c r="JL627" s="127"/>
      <c r="JV627" s="127"/>
      <c r="KF627" s="127"/>
      <c r="KP627" s="127"/>
    </row>
    <row xmlns:x14ac="http://schemas.microsoft.com/office/spreadsheetml/2009/9/ac" r="628" s="3" customFormat="true" x14ac:dyDescent="0.25">
      <c r="A628" s="380"/>
      <c r="B628" s="127"/>
      <c r="L628" s="127"/>
      <c r="V628" s="127"/>
      <c r="AF628" s="127"/>
      <c r="AP628" s="127"/>
      <c r="AZ628" s="127"/>
      <c r="BJ628" s="127"/>
      <c r="BT628" s="127"/>
      <c r="CD628" s="127"/>
      <c r="CN628" s="127"/>
      <c r="CX628" s="127"/>
      <c r="CY628" s="127"/>
      <c r="DH628" s="127"/>
      <c r="DR628" s="127"/>
      <c r="EB628" s="127"/>
      <c r="EL628" s="127"/>
      <c r="EV628" s="127"/>
      <c r="FF628" s="127"/>
      <c r="FP628" s="127"/>
      <c r="FZ628" s="127"/>
      <c r="GJ628" s="127"/>
      <c r="GT628" s="127"/>
      <c r="HD628" s="127"/>
      <c r="HN628" s="127"/>
      <c r="HX628" s="127"/>
      <c r="IH628" s="127"/>
      <c r="IR628" s="127"/>
      <c r="JB628" s="127"/>
      <c r="JL628" s="127"/>
      <c r="JV628" s="127"/>
      <c r="KF628" s="127"/>
      <c r="KP628" s="127"/>
    </row>
    <row xmlns:x14ac="http://schemas.microsoft.com/office/spreadsheetml/2009/9/ac" r="629" s="3" customFormat="true" x14ac:dyDescent="0.25">
      <c r="A629" s="380"/>
      <c r="B629" s="127"/>
      <c r="L629" s="127"/>
      <c r="V629" s="127"/>
      <c r="AF629" s="127"/>
      <c r="AP629" s="127"/>
      <c r="AZ629" s="127"/>
      <c r="BJ629" s="127"/>
      <c r="BT629" s="127"/>
      <c r="CD629" s="127"/>
      <c r="CN629" s="127"/>
      <c r="CX629" s="127"/>
      <c r="CY629" s="127"/>
      <c r="DH629" s="127"/>
      <c r="DR629" s="127"/>
      <c r="EB629" s="127"/>
      <c r="EL629" s="127"/>
      <c r="EV629" s="127"/>
      <c r="FF629" s="127"/>
      <c r="FP629" s="127"/>
      <c r="FZ629" s="127"/>
      <c r="GJ629" s="127"/>
      <c r="GT629" s="127"/>
      <c r="HD629" s="127"/>
      <c r="HN629" s="127"/>
      <c r="HX629" s="127"/>
      <c r="IH629" s="127"/>
      <c r="IR629" s="127"/>
      <c r="JB629" s="127"/>
      <c r="JL629" s="127"/>
      <c r="JV629" s="127"/>
      <c r="KF629" s="127"/>
      <c r="KP629" s="127"/>
    </row>
    <row xmlns:x14ac="http://schemas.microsoft.com/office/spreadsheetml/2009/9/ac" r="630" s="3" customFormat="true" x14ac:dyDescent="0.25">
      <c r="A630" s="380"/>
      <c r="B630" s="127"/>
      <c r="L630" s="127"/>
      <c r="V630" s="127"/>
      <c r="AF630" s="127"/>
      <c r="AP630" s="127"/>
      <c r="AZ630" s="127"/>
      <c r="BJ630" s="127"/>
      <c r="BT630" s="127"/>
      <c r="CD630" s="127"/>
      <c r="CN630" s="127"/>
      <c r="CX630" s="127"/>
      <c r="CY630" s="127"/>
      <c r="DH630" s="127"/>
      <c r="DR630" s="127"/>
      <c r="EB630" s="127"/>
      <c r="EL630" s="127"/>
      <c r="EV630" s="127"/>
      <c r="FF630" s="127"/>
      <c r="FP630" s="127"/>
      <c r="FZ630" s="127"/>
      <c r="GJ630" s="127"/>
      <c r="GT630" s="127"/>
      <c r="HD630" s="127"/>
      <c r="HN630" s="127"/>
      <c r="HX630" s="127"/>
      <c r="IH630" s="127"/>
      <c r="IR630" s="127"/>
      <c r="JB630" s="127"/>
      <c r="JL630" s="127"/>
      <c r="JV630" s="127"/>
      <c r="KF630" s="127"/>
      <c r="KP630" s="127"/>
    </row>
    <row xmlns:x14ac="http://schemas.microsoft.com/office/spreadsheetml/2009/9/ac" r="631" s="3" customFormat="true" x14ac:dyDescent="0.25">
      <c r="A631" s="380"/>
      <c r="B631" s="127"/>
      <c r="L631" s="127"/>
      <c r="V631" s="127"/>
      <c r="AF631" s="127"/>
      <c r="AP631" s="127"/>
      <c r="AZ631" s="127"/>
      <c r="BJ631" s="127"/>
      <c r="BT631" s="127"/>
      <c r="CD631" s="127"/>
      <c r="CN631" s="127"/>
      <c r="CX631" s="127"/>
      <c r="CY631" s="127"/>
      <c r="DH631" s="127"/>
      <c r="DR631" s="127"/>
      <c r="EB631" s="127"/>
      <c r="EL631" s="127"/>
      <c r="EV631" s="127"/>
      <c r="FF631" s="127"/>
      <c r="FP631" s="127"/>
      <c r="FZ631" s="127"/>
      <c r="GJ631" s="127"/>
      <c r="GT631" s="127"/>
      <c r="HD631" s="127"/>
      <c r="HN631" s="127"/>
      <c r="HX631" s="127"/>
      <c r="IH631" s="127"/>
      <c r="IR631" s="127"/>
      <c r="JB631" s="127"/>
      <c r="JL631" s="127"/>
      <c r="JV631" s="127"/>
      <c r="KF631" s="127"/>
      <c r="KP631" s="127"/>
    </row>
    <row xmlns:x14ac="http://schemas.microsoft.com/office/spreadsheetml/2009/9/ac" r="632" s="3" customFormat="true" x14ac:dyDescent="0.25">
      <c r="A632" s="380"/>
      <c r="B632" s="127"/>
      <c r="L632" s="127"/>
      <c r="V632" s="127"/>
      <c r="AF632" s="127"/>
      <c r="AP632" s="127"/>
      <c r="AZ632" s="127"/>
      <c r="BJ632" s="127"/>
      <c r="BT632" s="127"/>
      <c r="CD632" s="127"/>
      <c r="CN632" s="127"/>
      <c r="CX632" s="127"/>
      <c r="CY632" s="127"/>
      <c r="DH632" s="127"/>
      <c r="DR632" s="127"/>
      <c r="EB632" s="127"/>
      <c r="EL632" s="127"/>
      <c r="EV632" s="127"/>
      <c r="FF632" s="127"/>
      <c r="FP632" s="127"/>
      <c r="FZ632" s="127"/>
      <c r="GJ632" s="127"/>
      <c r="GT632" s="127"/>
      <c r="HD632" s="127"/>
      <c r="HN632" s="127"/>
      <c r="HX632" s="127"/>
      <c r="IH632" s="127"/>
      <c r="IR632" s="127"/>
      <c r="JB632" s="127"/>
      <c r="JL632" s="127"/>
      <c r="JV632" s="127"/>
      <c r="KF632" s="127"/>
      <c r="KP632" s="127"/>
    </row>
    <row xmlns:x14ac="http://schemas.microsoft.com/office/spreadsheetml/2009/9/ac" r="633" s="3" customFormat="true" x14ac:dyDescent="0.25">
      <c r="A633" s="380"/>
      <c r="B633" s="127"/>
      <c r="L633" s="127"/>
      <c r="V633" s="127"/>
      <c r="AF633" s="127"/>
      <c r="AP633" s="127"/>
      <c r="AZ633" s="127"/>
      <c r="BJ633" s="127"/>
      <c r="BT633" s="127"/>
      <c r="CD633" s="127"/>
      <c r="CN633" s="127"/>
      <c r="CX633" s="127"/>
      <c r="CY633" s="127"/>
      <c r="DH633" s="127"/>
      <c r="DR633" s="127"/>
      <c r="EB633" s="127"/>
      <c r="EL633" s="127"/>
      <c r="EV633" s="127"/>
      <c r="FF633" s="127"/>
      <c r="FP633" s="127"/>
      <c r="FZ633" s="127"/>
      <c r="GJ633" s="127"/>
      <c r="GT633" s="127"/>
      <c r="HD633" s="127"/>
      <c r="HN633" s="127"/>
      <c r="HX633" s="127"/>
      <c r="IH633" s="127"/>
      <c r="IR633" s="127"/>
      <c r="JB633" s="127"/>
      <c r="JL633" s="127"/>
      <c r="JV633" s="127"/>
      <c r="KF633" s="127"/>
      <c r="KP633" s="127"/>
    </row>
    <row xmlns:x14ac="http://schemas.microsoft.com/office/spreadsheetml/2009/9/ac" r="634" s="3" customFormat="true" x14ac:dyDescent="0.25">
      <c r="A634" s="380"/>
      <c r="B634" s="127"/>
      <c r="L634" s="127"/>
      <c r="V634" s="127"/>
      <c r="AF634" s="127"/>
      <c r="AP634" s="127"/>
      <c r="AZ634" s="127"/>
      <c r="BJ634" s="127"/>
      <c r="BT634" s="127"/>
      <c r="CD634" s="127"/>
      <c r="CN634" s="127"/>
      <c r="CX634" s="127"/>
      <c r="CY634" s="127"/>
      <c r="DH634" s="127"/>
      <c r="DR634" s="127"/>
      <c r="EB634" s="127"/>
      <c r="EL634" s="127"/>
      <c r="EV634" s="127"/>
      <c r="FF634" s="127"/>
      <c r="FP634" s="127"/>
      <c r="FZ634" s="127"/>
      <c r="GJ634" s="127"/>
      <c r="GT634" s="127"/>
      <c r="HD634" s="127"/>
      <c r="HN634" s="127"/>
      <c r="HX634" s="127"/>
      <c r="IH634" s="127"/>
      <c r="IR634" s="127"/>
      <c r="JB634" s="127"/>
      <c r="JL634" s="127"/>
      <c r="JV634" s="127"/>
      <c r="KF634" s="127"/>
      <c r="KP634" s="127"/>
    </row>
    <row xmlns:x14ac="http://schemas.microsoft.com/office/spreadsheetml/2009/9/ac" r="635" s="3" customFormat="true" x14ac:dyDescent="0.25">
      <c r="A635" s="380"/>
      <c r="B635" s="127"/>
      <c r="L635" s="127"/>
      <c r="V635" s="127"/>
      <c r="AF635" s="127"/>
      <c r="AP635" s="127"/>
      <c r="AZ635" s="127"/>
      <c r="BJ635" s="127"/>
      <c r="BT635" s="127"/>
      <c r="CD635" s="127"/>
      <c r="CN635" s="127"/>
      <c r="CX635" s="127"/>
      <c r="CY635" s="127"/>
      <c r="DH635" s="127"/>
      <c r="DR635" s="127"/>
      <c r="EB635" s="127"/>
      <c r="EL635" s="127"/>
      <c r="EV635" s="127"/>
      <c r="FF635" s="127"/>
      <c r="FP635" s="127"/>
      <c r="FZ635" s="127"/>
      <c r="GJ635" s="127"/>
      <c r="GT635" s="127"/>
      <c r="HD635" s="127"/>
      <c r="HN635" s="127"/>
      <c r="HX635" s="127"/>
      <c r="IH635" s="127"/>
      <c r="IR635" s="127"/>
      <c r="JB635" s="127"/>
      <c r="JL635" s="127"/>
      <c r="JV635" s="127"/>
      <c r="KF635" s="127"/>
      <c r="KP635" s="127"/>
    </row>
    <row xmlns:x14ac="http://schemas.microsoft.com/office/spreadsheetml/2009/9/ac" r="636" s="3" customFormat="true" x14ac:dyDescent="0.25">
      <c r="A636" s="380"/>
      <c r="B636" s="127"/>
      <c r="L636" s="127"/>
      <c r="V636" s="127"/>
      <c r="AF636" s="127"/>
      <c r="AP636" s="127"/>
      <c r="AZ636" s="127"/>
      <c r="BJ636" s="127"/>
      <c r="BT636" s="127"/>
      <c r="CD636" s="127"/>
      <c r="CN636" s="127"/>
      <c r="CX636" s="127"/>
      <c r="CY636" s="127"/>
      <c r="DH636" s="127"/>
      <c r="DR636" s="127"/>
      <c r="EB636" s="127"/>
      <c r="EL636" s="127"/>
      <c r="EV636" s="127"/>
      <c r="FF636" s="127"/>
      <c r="FP636" s="127"/>
      <c r="FZ636" s="127"/>
      <c r="GJ636" s="127"/>
      <c r="GT636" s="127"/>
      <c r="HD636" s="127"/>
      <c r="HN636" s="127"/>
      <c r="HX636" s="127"/>
      <c r="IH636" s="127"/>
      <c r="IR636" s="127"/>
      <c r="JB636" s="127"/>
      <c r="JL636" s="127"/>
      <c r="JV636" s="127"/>
      <c r="KF636" s="127"/>
      <c r="KP636" s="127"/>
    </row>
    <row xmlns:x14ac="http://schemas.microsoft.com/office/spreadsheetml/2009/9/ac" r="637" s="3" customFormat="true" x14ac:dyDescent="0.25">
      <c r="A637" s="380"/>
      <c r="B637" s="127"/>
      <c r="L637" s="127"/>
      <c r="V637" s="127"/>
      <c r="AF637" s="127"/>
      <c r="AP637" s="127"/>
      <c r="AZ637" s="127"/>
      <c r="BJ637" s="127"/>
      <c r="BT637" s="127"/>
      <c r="CD637" s="127"/>
      <c r="CN637" s="127"/>
      <c r="CX637" s="127"/>
      <c r="CY637" s="127"/>
      <c r="DH637" s="127"/>
      <c r="DR637" s="127"/>
      <c r="EB637" s="127"/>
      <c r="EL637" s="127"/>
      <c r="EV637" s="127"/>
      <c r="FF637" s="127"/>
      <c r="FP637" s="127"/>
      <c r="FZ637" s="127"/>
      <c r="GJ637" s="127"/>
      <c r="GT637" s="127"/>
      <c r="HD637" s="127"/>
      <c r="HN637" s="127"/>
      <c r="HX637" s="127"/>
      <c r="IH637" s="127"/>
      <c r="IR637" s="127"/>
      <c r="JB637" s="127"/>
      <c r="JL637" s="127"/>
      <c r="JV637" s="127"/>
      <c r="KF637" s="127"/>
      <c r="KP637" s="127"/>
    </row>
    <row xmlns:x14ac="http://schemas.microsoft.com/office/spreadsheetml/2009/9/ac" r="638" s="3" customFormat="true" x14ac:dyDescent="0.25">
      <c r="A638" s="380"/>
      <c r="B638" s="127"/>
      <c r="L638" s="127"/>
      <c r="V638" s="127"/>
      <c r="AF638" s="127"/>
      <c r="AP638" s="127"/>
      <c r="AZ638" s="127"/>
      <c r="BJ638" s="127"/>
      <c r="BT638" s="127"/>
      <c r="CD638" s="127"/>
      <c r="CN638" s="127"/>
      <c r="CX638" s="127"/>
      <c r="CY638" s="127"/>
      <c r="DH638" s="127"/>
      <c r="DR638" s="127"/>
      <c r="EB638" s="127"/>
      <c r="EL638" s="127"/>
      <c r="EV638" s="127"/>
      <c r="FF638" s="127"/>
      <c r="FP638" s="127"/>
      <c r="FZ638" s="127"/>
      <c r="GJ638" s="127"/>
      <c r="GT638" s="127"/>
      <c r="HD638" s="127"/>
      <c r="HN638" s="127"/>
      <c r="HX638" s="127"/>
      <c r="IH638" s="127"/>
      <c r="IR638" s="127"/>
      <c r="JB638" s="127"/>
      <c r="JL638" s="127"/>
      <c r="JV638" s="127"/>
      <c r="KF638" s="127"/>
      <c r="KP638" s="127"/>
    </row>
    <row xmlns:x14ac="http://schemas.microsoft.com/office/spreadsheetml/2009/9/ac" r="639" s="3" customFormat="true" x14ac:dyDescent="0.25">
      <c r="A639" s="380"/>
      <c r="B639" s="127"/>
      <c r="L639" s="127"/>
      <c r="V639" s="127"/>
      <c r="AF639" s="127"/>
      <c r="AP639" s="127"/>
      <c r="AZ639" s="127"/>
      <c r="BJ639" s="127"/>
      <c r="BT639" s="127"/>
      <c r="CD639" s="127"/>
      <c r="CN639" s="127"/>
      <c r="CX639" s="127"/>
      <c r="CY639" s="127"/>
      <c r="DH639" s="127"/>
      <c r="DR639" s="127"/>
      <c r="EB639" s="127"/>
      <c r="EL639" s="127"/>
      <c r="EV639" s="127"/>
      <c r="FF639" s="127"/>
      <c r="FP639" s="127"/>
      <c r="FZ639" s="127"/>
      <c r="GJ639" s="127"/>
      <c r="GT639" s="127"/>
      <c r="HD639" s="127"/>
      <c r="HN639" s="127"/>
      <c r="HX639" s="127"/>
      <c r="IH639" s="127"/>
      <c r="IR639" s="127"/>
      <c r="JB639" s="127"/>
      <c r="JL639" s="127"/>
      <c r="JV639" s="127"/>
      <c r="KF639" s="127"/>
      <c r="KP639" s="127"/>
    </row>
    <row xmlns:x14ac="http://schemas.microsoft.com/office/spreadsheetml/2009/9/ac" r="640" s="3" customFormat="true" x14ac:dyDescent="0.25">
      <c r="A640" s="380"/>
      <c r="B640" s="127"/>
      <c r="L640" s="127"/>
      <c r="V640" s="127"/>
      <c r="AF640" s="127"/>
      <c r="AP640" s="127"/>
      <c r="AZ640" s="127"/>
      <c r="BJ640" s="127"/>
      <c r="BT640" s="127"/>
      <c r="CD640" s="127"/>
      <c r="CN640" s="127"/>
      <c r="CX640" s="127"/>
      <c r="CY640" s="127"/>
      <c r="DH640" s="127"/>
      <c r="DR640" s="127"/>
      <c r="EB640" s="127"/>
      <c r="EL640" s="127"/>
      <c r="EV640" s="127"/>
      <c r="FF640" s="127"/>
      <c r="FP640" s="127"/>
      <c r="FZ640" s="127"/>
      <c r="GJ640" s="127"/>
      <c r="GT640" s="127"/>
      <c r="HD640" s="127"/>
      <c r="HN640" s="127"/>
      <c r="HX640" s="127"/>
      <c r="IH640" s="127"/>
      <c r="IR640" s="127"/>
      <c r="JB640" s="127"/>
      <c r="JL640" s="127"/>
      <c r="JV640" s="127"/>
      <c r="KF640" s="127"/>
      <c r="KP640" s="127"/>
    </row>
  </sheetData>
  <mergeCells count="24">
    <mergeCell ref="GU27:HA27"/>
    <mergeCell ref="HE27:HK27"/>
    <mergeCell ref="EM27:ES27"/>
    <mergeCell ref="EW27:FC27"/>
    <mergeCell ref="FG27:FM27"/>
    <mergeCell ref="GK27:GQ27"/>
    <mergeCell ref="GA27:GG27"/>
    <mergeCell ref="FQ27:FW27"/>
    <mergeCell ref="HO27:HU27"/>
    <mergeCell ref="A2:A3"/>
    <mergeCell ref="EC27:EI27"/>
    <mergeCell ref="DI27:DO27"/>
    <mergeCell ref="CY27:DE27"/>
    <mergeCell ref="C27:I27"/>
    <mergeCell ref="M27:S27"/>
    <mergeCell ref="BU27:CA27"/>
    <mergeCell ref="AQ27:AW27"/>
    <mergeCell ref="BK27:BQ27"/>
    <mergeCell ref="W27:AC27"/>
    <mergeCell ref="AG27:AM27"/>
    <mergeCell ref="BA27:BG27"/>
    <mergeCell ref="CE27:CK27"/>
    <mergeCell ref="CO27:CU27"/>
    <mergeCell ref="DS27:DY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69</vt:i4>
      </vt:variant>
    </vt:vector>
  </HeadingPairs>
  <TitlesOfParts>
    <vt:vector size="8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2024-04-24T06:10:46Z</dcterms:modified>
</cp:coreProperties>
</file>